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tables/table5.xml" ContentType="application/vnd.openxmlformats-officedocument.spreadsheetml.table+xml"/>
  <Override PartName="/xl/queryTables/queryTable2.xml" ContentType="application/vnd.openxmlformats-officedocument.spreadsheetml.query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2026 IC &amp; Comms Shared Folder\T13\"/>
    </mc:Choice>
  </mc:AlternateContent>
  <xr:revisionPtr revIDLastSave="0" documentId="8_{D634BBB9-84DC-4649-9A6E-CA3975D25DB3}" xr6:coauthVersionLast="47" xr6:coauthVersionMax="47" xr10:uidLastSave="{00000000-0000-0000-0000-000000000000}"/>
  <bookViews>
    <workbookView xWindow="-120" yWindow="-120" windowWidth="29040" windowHeight="15720" tabRatio="769" firstSheet="1" activeTab="5" xr2:uid="{FB2F6C32-97CF-4B9B-A955-0F407A61E43D}"/>
  </bookViews>
  <sheets>
    <sheet name="TownIDs" sheetId="36" state="hidden" r:id="rId1"/>
    <sheet name="Township" sheetId="35" r:id="rId2"/>
    <sheet name="GasStations" sheetId="26" r:id="rId3"/>
    <sheet name="NursingHomes" sheetId="30" r:id="rId4"/>
    <sheet name="Hotels" sheetId="27" r:id="rId5"/>
    <sheet name="Specials" sheetId="31" r:id="rId6"/>
    <sheet name="Multifamily" sheetId="29" r:id="rId7"/>
    <sheet name="Industrials" sheetId="28" r:id="rId8"/>
    <sheet name="Condos" sheetId="33" r:id="rId9"/>
    <sheet name="Comm517" sheetId="25" r:id="rId10"/>
    <sheet name="Summary" sheetId="32" r:id="rId11"/>
    <sheet name="SplitClassProperties" sheetId="34" r:id="rId12"/>
  </sheets>
  <definedNames>
    <definedName name="ExternalData_2" localSheetId="9" hidden="1">'Comm517'!$A$1:$Z$372</definedName>
    <definedName name="ExternalData_3" localSheetId="8" hidden="1">'Condos'!$A$1:$X$188</definedName>
    <definedName name="ExternalData_3" localSheetId="2" hidden="1">GasStations!$A$1:$K$41</definedName>
    <definedName name="ExternalData_3" localSheetId="4" hidden="1">Hotels!$A$1:$W$8</definedName>
    <definedName name="ExternalData_4" localSheetId="7" hidden="1">Industrials!$A$1:$Z$303</definedName>
    <definedName name="ExternalData_5" localSheetId="6" hidden="1">Multifamily!$A$1:$AC$92</definedName>
    <definedName name="ExternalData_6" localSheetId="3" hidden="1">NursingHomes!$A$1:$V$7</definedName>
    <definedName name="ExternalData_7" localSheetId="5" hidden="1">Specials!$A$1:$Z$264</definedName>
    <definedName name="ExternalData_8" localSheetId="10" hidden="1">Summary!$A$1:$C$45</definedName>
    <definedName name="ExternalData_9" localSheetId="11" hidden="1">SplitClassProperties!$A$1:$G$5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5" l="1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3" i="36"/>
  <c r="C2" i="36"/>
  <c r="C46" i="32" l="1"/>
  <c r="B46" i="3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5A05-6331-4A32-A731-B2DEB9722EFD}" keepAlive="1" name="Query - AllNonRes_PINLevel" description="Connection to the 'AllNonRes_PINLevel' query in the workbook." type="5" refreshedVersion="0" background="1">
    <dbPr connection="Provider=Microsoft.Mashup.OleDb.1;Data Source=$Workbook$;Location=AllNonRes_PINLevel;Extended Properties=&quot;&quot;" command="SELECT * FROM [AllNonRes_PINLevel]"/>
  </connection>
  <connection id="2" xr16:uid="{87AAC354-821E-4B34-9787-DAD55001F604}" keepAlive="1" name="Query - AllNonResPINs_PerKey" description="Connection to the 'AllNonResPINs_PerKey' query in the workbook." type="5" refreshedVersion="0" background="1">
    <dbPr connection="Provider=Microsoft.Mashup.OleDb.1;Data Source=$Workbook$;Location=AllNonResPINs_PerKey;Extended Properties=&quot;&quot;" command="SELECT * FROM [AllNonResPINs_PerKey]"/>
  </connection>
  <connection id="3" xr16:uid="{F293B65D-AEEA-4707-8695-FD46ACA0467B}" keepAlive="1" name="Query - AllNonResPINs_PriorYearVals_PerKey" description="Connection to the 'AllNonResPINs_PriorYearVals_PerKey' query in the workbook." type="5" refreshedVersion="0" background="1">
    <dbPr connection="Provider=Microsoft.Mashup.OleDb.1;Data Source=$Workbook$;Location=AllNonResPINs_PriorYearVals_PerKey;Extended Properties=&quot;&quot;" command="SELECT * FROM [AllNonResPINs_PriorYearVals_PerKey]"/>
  </connection>
  <connection id="4" xr16:uid="{1C206D1B-0D8A-47AB-8E45-294C93FDA984}" keepAlive="1" name="Query - ComDatDetails" description="Connection to the 'ComDatDetails' query in the workbook." type="5" refreshedVersion="0" background="1">
    <dbPr connection="Provider=Microsoft.Mashup.OleDb.1;Data Source=$Workbook$;Location=ComDatDetails;Extended Properties=&quot;&quot;" command="SELECT * FROM [ComDatDetails]"/>
  </connection>
  <connection id="5" xr16:uid="{BFA8308A-A93A-43BB-A59E-95F49109B29E}" keepAlive="1" name="Query - Comm517" description="Connection to the 'Comm517' query in the workbook." type="5" refreshedVersion="8" background="1" saveData="1">
    <dbPr connection="Provider=Microsoft.Mashup.OleDb.1;Data Source=$Workbook$;Location=Comm517;Extended Properties=&quot;&quot;" command="SELECT * FROM [Comm517]"/>
  </connection>
  <connection id="6" xr16:uid="{A805969B-1E94-4EB9-A0B7-42C6FC0442FF}" keepAlive="1" name="Query - Condos" description="Connection to the 'Condos' query in the workbook." type="5" refreshedVersion="8" background="1" saveData="1">
    <dbPr connection="Provider=Microsoft.Mashup.OleDb.1;Data Source=$Workbook$;Location=Condos;Extended Properties=&quot;&quot;" command="SELECT * FROM [Condos]"/>
  </connection>
  <connection id="7" xr16:uid="{35EEAC30-D33B-439B-98C4-F428D09A7470}" keepAlive="1" name="Query - GasStation_ValuationModel" description="Connection to the 'GasStation_ValuationModel' query in the workbook." type="5" refreshedVersion="8" background="1" saveData="1">
    <dbPr connection="Provider=Microsoft.Mashup.OleDb.1;Data Source=$Workbook$;Location=GasStation_ValuationModel;Extended Properties=&quot;&quot;" command="SELECT * FROM [GasStation_ValuationModel]"/>
  </connection>
  <connection id="8" xr16:uid="{77B25436-8529-44CD-92CF-2D87C025550D}" keepAlive="1" name="Query - Hotels_ValuationModel" description="Connection to the 'Hotels_ValuationModel' query in the workbook." type="5" refreshedVersion="8" background="1" saveData="1">
    <dbPr connection="Provider=Microsoft.Mashup.OleDb.1;Data Source=$Workbook$;Location=Hotels_ValuationModel;Extended Properties=&quot;&quot;" command="SELECT * FROM [Hotels_ValuationModel]"/>
  </connection>
  <connection id="9" xr16:uid="{440C3618-6928-4312-82E4-7E87B650EC5E}" keepAlive="1" name="Query - Industrials" description="Connection to the 'Industrials' query in the workbook." type="5" refreshedVersion="8" background="1" saveData="1">
    <dbPr connection="Provider=Microsoft.Mashup.OleDb.1;Data Source=$Workbook$;Location=Industrials;Extended Properties=&quot;&quot;" command="SELECT * FROM [Industrials]"/>
  </connection>
  <connection id="10" xr16:uid="{CB03B27B-BEAB-46DF-A5D6-CD3FF32B3FAA}" keepAlive="1" name="Query - Multifamily" description="Connection to the 'Multifamily' query in the workbook." type="5" refreshedVersion="8" background="1" saveData="1">
    <dbPr connection="Provider=Microsoft.Mashup.OleDb.1;Data Source=$Workbook$;Location=Multifamily;Extended Properties=&quot;&quot;" command="SELECT * FROM [Multifamily]"/>
  </connection>
  <connection id="11" xr16:uid="{D458E211-3CFC-4DDD-83F7-23E341C49347}" keepAlive="1" name="Query - NursingHome_ValuationModel" description="Connection to the 'NursingHome_ValuationModel' query in the workbook." type="5" refreshedVersion="8" background="1" saveData="1">
    <dbPr connection="Provider=Microsoft.Mashup.OleDb.1;Data Source=$Workbook$;Location=NursingHome_ValuationModel;Extended Properties=&quot;&quot;" command="SELECT * FROM [NursingHome_ValuationModel]"/>
  </connection>
  <connection id="12" xr16:uid="{F68ED69B-6728-4964-BB06-893EBE244321}" keepAlive="1" name="Query - Specials" description="Connection to the 'Specials' query in the workbook." type="5" refreshedVersion="8" background="1" saveData="1">
    <dbPr connection="Provider=Microsoft.Mashup.OleDb.1;Data Source=$Workbook$;Location=Specials;Extended Properties=&quot;&quot;" command="SELECT * FROM [Specials]"/>
  </connection>
  <connection id="13" xr16:uid="{13B7F77F-594C-4F1F-9851-358176A823ED}" keepAlive="1" name="Query - SplitClassProperties" description="Connection to the 'SplitClassProperties' query in the workbook." type="5" refreshedVersion="8" background="1" saveData="1">
    <dbPr connection="Provider=Microsoft.Mashup.OleDb.1;Data Source=$Workbook$;Location=SplitClassProperties;Extended Properties=&quot;&quot;" command="SELECT * FROM [SplitClassProperties]"/>
  </connection>
  <connection id="14" xr16:uid="{5918D182-A425-4AF0-82B5-AEEB1B091302}" keepAlive="1" name="Query - Summary" description="Connection to the 'Summary' query in the workbook." type="5" refreshedVersion="8" background="1" saveData="1">
    <dbPr connection="Provider=Microsoft.Mashup.OleDb.1;Data Source=$Workbook$;Location=Summary;Extended Properties=&quot;&quot;" command="SELECT * FROM [Summary]"/>
  </connection>
  <connection id="15" xr16:uid="{A0964A4A-DB5A-4455-A03B-88EFA24815F0}" keepAlive="1" name="Query - TownID" description="Connection to the 'TownID' query in the workbook." type="5" refreshedVersion="0" background="1">
    <dbPr connection="Provider=Microsoft.Mashup.OleDb.1;Data Source=$Workbook$;Location=TownID;Extended Properties=&quot;&quot;" command="SELECT * FROM [TownID]"/>
  </connection>
  <connection id="16" xr16:uid="{EB4D1EB8-204E-4FB9-B131-815B42DBC458}" keepAlive="1" name="Query - Township" description="Connection to the 'Township' query in the workbook." type="5" refreshedVersion="0" background="1">
    <dbPr connection="Provider=Microsoft.Mashup.OleDb.1;Data Source=$Workbook$;Location=Township;Extended Properties=&quot;&quot;" command="SELECT * FROM [Township]"/>
  </connection>
</connections>
</file>

<file path=xl/sharedStrings.xml><?xml version="1.0" encoding="utf-8"?>
<sst xmlns="http://schemas.openxmlformats.org/spreadsheetml/2006/main" count="9416" uniqueCount="3345">
  <si>
    <t>KeyPIN</t>
  </si>
  <si>
    <t>Subclass2</t>
  </si>
  <si>
    <t>5-17</t>
  </si>
  <si>
    <t>5-92</t>
  </si>
  <si>
    <t>5-97</t>
  </si>
  <si>
    <t>5-93</t>
  </si>
  <si>
    <t>5-17 5-17</t>
  </si>
  <si>
    <t>5-90 5-17</t>
  </si>
  <si>
    <t>5-22</t>
  </si>
  <si>
    <t>5-28</t>
  </si>
  <si>
    <t>PINs</t>
  </si>
  <si>
    <t>Classes</t>
  </si>
  <si>
    <t>77:RETAIL-MULTI TENANT</t>
  </si>
  <si>
    <t>76:RETAIL-SINGLE TENANT</t>
  </si>
  <si>
    <t>56:OFFICE-MULTITENANT</t>
  </si>
  <si>
    <t>54:OFFICE-MEDICAL OFFICE BUILDINGS/SPACES</t>
  </si>
  <si>
    <t>86:RETAIL-RESTAURANTS</t>
  </si>
  <si>
    <t>57:OFFICE-SINGLETENANT</t>
  </si>
  <si>
    <t>75:RETAIL-STRIP CENTER</t>
  </si>
  <si>
    <t>89:RETAIL-FAST FOOD (FRANCHISE)</t>
  </si>
  <si>
    <t>88:RETAIL-FAST FOOD</t>
  </si>
  <si>
    <t>84:RETAIL-SHOPPING CENTERS</t>
  </si>
  <si>
    <t>17:INDUSTRIAL-STORAGE WAREHOUSES</t>
  </si>
  <si>
    <t>34:MULTIFAMILY-LOW RISE (3 FLOORS OR LESS)</t>
  </si>
  <si>
    <t>68:RETAIL-BANKS, SMALL FORMAT</t>
  </si>
  <si>
    <t>58:RETAIL-AUTOMOTIVE SERVICE GARAGE</t>
  </si>
  <si>
    <t>92:RETAIL-GROCERY STORES</t>
  </si>
  <si>
    <t>5-17 5-90</t>
  </si>
  <si>
    <t>Address</t>
  </si>
  <si>
    <t>Tax District</t>
  </si>
  <si>
    <t>Land.Total SF</t>
  </si>
  <si>
    <t>BldgSF</t>
  </si>
  <si>
    <t>Investment Rating</t>
  </si>
  <si>
    <t>Adj Rent $/SF</t>
  </si>
  <si>
    <t>PGI</t>
  </si>
  <si>
    <t>V/C</t>
  </si>
  <si>
    <t>EGI</t>
  </si>
  <si>
    <t>% Exp.</t>
  </si>
  <si>
    <t>NOI</t>
  </si>
  <si>
    <t>Cap Rate</t>
  </si>
  <si>
    <t>Excess Land Area</t>
  </si>
  <si>
    <t>Excess Land Value</t>
  </si>
  <si>
    <t>Market Value</t>
  </si>
  <si>
    <t>Final MV / SF</t>
  </si>
  <si>
    <t>C</t>
  </si>
  <si>
    <t>B</t>
  </si>
  <si>
    <t>A</t>
  </si>
  <si>
    <t>GBA</t>
  </si>
  <si>
    <t>L:B Ratio</t>
  </si>
  <si>
    <t>ImprName</t>
  </si>
  <si>
    <t>YearBlt</t>
  </si>
  <si>
    <t>Units / Keys</t>
  </si>
  <si>
    <t xml:space="preserve">Rev / Key / Night </t>
  </si>
  <si>
    <t xml:space="preserve">Occupancy </t>
  </si>
  <si>
    <t>Rev Par</t>
  </si>
  <si>
    <t>Total Rev</t>
  </si>
  <si>
    <t>EBITDA / NOI</t>
  </si>
  <si>
    <t>Final MV / Key</t>
  </si>
  <si>
    <t>1986</t>
  </si>
  <si>
    <t>1970</t>
  </si>
  <si>
    <t>1964</t>
  </si>
  <si>
    <t>1966</t>
  </si>
  <si>
    <t>Studios</t>
  </si>
  <si>
    <t>1BR</t>
  </si>
  <si>
    <t>2BR</t>
  </si>
  <si>
    <t>3BR</t>
  </si>
  <si>
    <t>4BR</t>
  </si>
  <si>
    <t>MobileHomePads</t>
  </si>
  <si>
    <t>CommSF</t>
  </si>
  <si>
    <t>Adjusted PGI</t>
  </si>
  <si>
    <t>Final MV / Unit</t>
  </si>
  <si>
    <t>1969</t>
  </si>
  <si>
    <t>IDPH#</t>
  </si>
  <si>
    <t>Units / Beds</t>
  </si>
  <si>
    <t xml:space="preserve">Revenue/bed/night </t>
  </si>
  <si>
    <t>Est. PGI</t>
  </si>
  <si>
    <t>Est. Vacancy %</t>
  </si>
  <si>
    <t>Exp %</t>
  </si>
  <si>
    <t>Final MV / Bed</t>
  </si>
  <si>
    <t>5-92 5-92</t>
  </si>
  <si>
    <t>D</t>
  </si>
  <si>
    <t>Total Market Value</t>
  </si>
  <si>
    <t># of Properties</t>
  </si>
  <si>
    <t>RETAIL-FAST FOOD (FRANCHISE)</t>
  </si>
  <si>
    <t>RETAIL-SINGLE TENANT</t>
  </si>
  <si>
    <t>OFFICE-SINGLETENANT</t>
  </si>
  <si>
    <t>RETAIL-MULTI TENANT</t>
  </si>
  <si>
    <t>RETAIL-STRIP CENTER</t>
  </si>
  <si>
    <t>OFFICE-MULTITENANT</t>
  </si>
  <si>
    <t>RETAIL-RESTAURANTS</t>
  </si>
  <si>
    <t>OFFICE-MEDICAL OFFICE BUILDINGS/SPACES</t>
  </si>
  <si>
    <t>RETAIL-FAST FOOD</t>
  </si>
  <si>
    <t>INDUSTRIAL-STORAGE WAREHOUSES</t>
  </si>
  <si>
    <t>MULTIFAMILY-LOW RISE (3 FLOORS OR LESS)</t>
  </si>
  <si>
    <t>RETAIL-BANKS, SMALL FORMAT</t>
  </si>
  <si>
    <t>RETAIL-AUTOMOTIVE SERVICE GARAGE</t>
  </si>
  <si>
    <t>RETAIL-GROCERY STORES</t>
  </si>
  <si>
    <t>RETAIL-SHOPPING CENTERS</t>
  </si>
  <si>
    <t>NBHD</t>
  </si>
  <si>
    <t>Town Region</t>
  </si>
  <si>
    <t>5-99</t>
  </si>
  <si>
    <t>5-23</t>
  </si>
  <si>
    <t>80:RETAIL-GAS STATION W/ CONVENIENCE STORE</t>
  </si>
  <si>
    <t>RETAIL-GAS STATION W/ CONVENIENCE STORE</t>
  </si>
  <si>
    <t>87:RETAIL-RESTAURANTS (FRANCHISE)</t>
  </si>
  <si>
    <t>1976</t>
  </si>
  <si>
    <t>3-14</t>
  </si>
  <si>
    <t>3-15 3-15</t>
  </si>
  <si>
    <t>3-14 3-14</t>
  </si>
  <si>
    <t>97:SPECIAL-DAY CARE FACILITY  ALL TYPES</t>
  </si>
  <si>
    <t>RETAIL-RESTAURANTS (FRANCHISE)</t>
  </si>
  <si>
    <t>SPECIAL-DAY CARE FACILITY  ALL TYPES</t>
  </si>
  <si>
    <t>69:RETAIL-BARS/TAVERNS</t>
  </si>
  <si>
    <t>RETAIL-BARS/TAVERNS</t>
  </si>
  <si>
    <t>Totals</t>
  </si>
  <si>
    <t>2008</t>
  </si>
  <si>
    <t>5-17 5-17 5-90</t>
  </si>
  <si>
    <t>72:RETAIL-CONDOS</t>
  </si>
  <si>
    <t>1967</t>
  </si>
  <si>
    <t>1954</t>
  </si>
  <si>
    <t>1960</t>
  </si>
  <si>
    <t>1961</t>
  </si>
  <si>
    <t>1959</t>
  </si>
  <si>
    <t>1958</t>
  </si>
  <si>
    <t>1948</t>
  </si>
  <si>
    <t>1929</t>
  </si>
  <si>
    <t>1930</t>
  </si>
  <si>
    <t>RETAIL-CONDOS</t>
  </si>
  <si>
    <t>Township</t>
  </si>
  <si>
    <t>T33</t>
  </si>
  <si>
    <t>Town_ID</t>
  </si>
  <si>
    <t>TownName</t>
  </si>
  <si>
    <t>TownID</t>
  </si>
  <si>
    <t>T11</t>
  </si>
  <si>
    <t>Berwyn</t>
  </si>
  <si>
    <t>T12</t>
  </si>
  <si>
    <t>Bloom</t>
  </si>
  <si>
    <t>T13</t>
  </si>
  <si>
    <t>Bremen</t>
  </si>
  <si>
    <t>T14</t>
  </si>
  <si>
    <t>Calumet</t>
  </si>
  <si>
    <t>T15</t>
  </si>
  <si>
    <t>Cicero</t>
  </si>
  <si>
    <t>T19</t>
  </si>
  <si>
    <t>Lemont</t>
  </si>
  <si>
    <t>T21</t>
  </si>
  <si>
    <t>Lyons</t>
  </si>
  <si>
    <t>T27</t>
  </si>
  <si>
    <t>OakPark</t>
  </si>
  <si>
    <t>T28</t>
  </si>
  <si>
    <t>Orland</t>
  </si>
  <si>
    <t>T30</t>
  </si>
  <si>
    <t>Palos</t>
  </si>
  <si>
    <t>T31</t>
  </si>
  <si>
    <t>Proviso</t>
  </si>
  <si>
    <t>T32</t>
  </si>
  <si>
    <t>Rich</t>
  </si>
  <si>
    <t>RiverForest</t>
  </si>
  <si>
    <t>T34</t>
  </si>
  <si>
    <t>Riverside</t>
  </si>
  <si>
    <t>T36</t>
  </si>
  <si>
    <t>Stickney</t>
  </si>
  <si>
    <t>T37</t>
  </si>
  <si>
    <t>Thornton</t>
  </si>
  <si>
    <t>T39</t>
  </si>
  <si>
    <t>Worth</t>
  </si>
  <si>
    <t>2026 Partial Value</t>
  </si>
  <si>
    <t>2026 Partial Value Reason</t>
  </si>
  <si>
    <t>5-90 5-17 5-17</t>
  </si>
  <si>
    <t>83:RETAIL-LAUNDROMAT</t>
  </si>
  <si>
    <t>Total Land Val</t>
  </si>
  <si>
    <t>3-15</t>
  </si>
  <si>
    <t>42:MULTIFAMILY-MIXED USE, LOW RISE, 3 FL =&lt;</t>
  </si>
  <si>
    <t>1965</t>
  </si>
  <si>
    <t>MULTIFAMILY-MIXED USE, LOW RISE, 3 FL =&lt;</t>
  </si>
  <si>
    <t>RETAIL-LAUNDROMAT</t>
  </si>
  <si>
    <t>5-90 5-90 5-17</t>
  </si>
  <si>
    <t>5-17 5-17 5-17 5-17</t>
  </si>
  <si>
    <t>3-18</t>
  </si>
  <si>
    <t>1923</t>
  </si>
  <si>
    <t>Tax Load</t>
  </si>
  <si>
    <t>Loaded Cap</t>
  </si>
  <si>
    <t>1950</t>
  </si>
  <si>
    <t>1951</t>
  </si>
  <si>
    <t>5-97 5-97 5-97 5-97 5-97</t>
  </si>
  <si>
    <t>78:RETAIL-DRUG STORES/PHARMACIES</t>
  </si>
  <si>
    <t>73:RETAIL-CONVENIENCE STORE</t>
  </si>
  <si>
    <t>5-17 5-17 5-17</t>
  </si>
  <si>
    <t>5-17 5-17 5-90 5-90</t>
  </si>
  <si>
    <t>1934</t>
  </si>
  <si>
    <t>1956</t>
  </si>
  <si>
    <t>22:INDUSTRIAL-UTILITY, NON-ENERGY PRODUCTIO</t>
  </si>
  <si>
    <t>1971</t>
  </si>
  <si>
    <t>5-93 5-93</t>
  </si>
  <si>
    <t>103:SPECIAL-NURSING HOME</t>
  </si>
  <si>
    <t>1995</t>
  </si>
  <si>
    <t>1957</t>
  </si>
  <si>
    <t>114:SPECIAL-CBD OFFICE</t>
  </si>
  <si>
    <t>1962</t>
  </si>
  <si>
    <t>1955</t>
  </si>
  <si>
    <t>59:RETAIL-AUTOMOTIVE QUICK LUBE</t>
  </si>
  <si>
    <t>1946</t>
  </si>
  <si>
    <t>2016</t>
  </si>
  <si>
    <t>5-28 5-90</t>
  </si>
  <si>
    <t>5-97 5-97</t>
  </si>
  <si>
    <t>1997</t>
  </si>
  <si>
    <t>2007</t>
  </si>
  <si>
    <t>67:RETAIL-BANKS</t>
  </si>
  <si>
    <t>1925</t>
  </si>
  <si>
    <t>1978</t>
  </si>
  <si>
    <t>5-92 5-90</t>
  </si>
  <si>
    <t>1981</t>
  </si>
  <si>
    <t>1968</t>
  </si>
  <si>
    <t>5-90 5-28</t>
  </si>
  <si>
    <t>2009</t>
  </si>
  <si>
    <t>5-22 5-90</t>
  </si>
  <si>
    <t>1974</t>
  </si>
  <si>
    <t>5-22 5-22</t>
  </si>
  <si>
    <t>66:RETAIL-AUTOMOTIVE HAND WASH / DETAILING</t>
  </si>
  <si>
    <t>1949</t>
  </si>
  <si>
    <t>1985</t>
  </si>
  <si>
    <t>61:RETAIL-AUTOMOTIVE AUTO DEALERSHIP</t>
  </si>
  <si>
    <t>1977</t>
  </si>
  <si>
    <t>2019</t>
  </si>
  <si>
    <t>33:MULTIFAMILY-MIDRISE (4 TO 12 FLOORS)</t>
  </si>
  <si>
    <t>3-97</t>
  </si>
  <si>
    <t>50:MULTIFAMILY-SAP, 35% TIER</t>
  </si>
  <si>
    <t>AHSAP</t>
  </si>
  <si>
    <t>49:MULTIFAMILY-SAP, 15% TIER</t>
  </si>
  <si>
    <t>48:MULTIFAMILY-AFFORDABLE HOUSING</t>
  </si>
  <si>
    <t>1932</t>
  </si>
  <si>
    <t>1963</t>
  </si>
  <si>
    <t>1973</t>
  </si>
  <si>
    <t>3-18 3-18</t>
  </si>
  <si>
    <t>INDUSTRIAL-UTILITY, NON-ENERGY PRODUCTIO</t>
  </si>
  <si>
    <t>MULTIFAMILY-AFFORDABLE HOUSING</t>
  </si>
  <si>
    <t>MULTIFAMILY-MIDRISE (4 TO 12 FLOORS)</t>
  </si>
  <si>
    <t>MULTIFAMILY-SAP, 15% TIER</t>
  </si>
  <si>
    <t>MULTIFAMILY-SAP, 35% TIER</t>
  </si>
  <si>
    <t>RETAIL-AUTOMOTIVE AUTO DEALERSHIP</t>
  </si>
  <si>
    <t>RETAIL-AUTOMOTIVE HAND WASH / DETAILING</t>
  </si>
  <si>
    <t>RETAIL-AUTOMOTIVE QUICK LUBE</t>
  </si>
  <si>
    <t>RETAIL-BANKS</t>
  </si>
  <si>
    <t>RETAIL-CONVENIENCE STORE</t>
  </si>
  <si>
    <t>RETAIL-DRUG STORES/PHARMACIES</t>
  </si>
  <si>
    <t>SPECIAL-ASSM./MEET/RELIGIOUS FACILITY</t>
  </si>
  <si>
    <t>SPECIAL-CBD OFFICE</t>
  </si>
  <si>
    <t>SPECIAL-NURSING HOME</t>
  </si>
  <si>
    <t>11002</t>
  </si>
  <si>
    <t>112:SPECIAL-SELF STORAGE</t>
  </si>
  <si>
    <t>5-32</t>
  </si>
  <si>
    <t>71:RETAIL-BOWLING ALLEY</t>
  </si>
  <si>
    <t>1990</t>
  </si>
  <si>
    <t>5-30</t>
  </si>
  <si>
    <t>5-22 5-22 5-90</t>
  </si>
  <si>
    <t>64:RETAIL-AUTOMOTIVE CAR WASH (AUTOMATIC)</t>
  </si>
  <si>
    <t>2013</t>
  </si>
  <si>
    <t>5-31</t>
  </si>
  <si>
    <t>2002</t>
  </si>
  <si>
    <t>16-30-402-002-0000</t>
  </si>
  <si>
    <t>16-30-402-002-0000 16-30-402-003-0000 16-30-402-004-0000 16-30-402-005-0000 16-30-402-010-0000</t>
  </si>
  <si>
    <t>5-92 5-92 5-92 5-92 5-90</t>
  </si>
  <si>
    <t>6642 W 26TH BERWYN</t>
  </si>
  <si>
    <t>5-90 5-97 5-97</t>
  </si>
  <si>
    <t>11009</t>
  </si>
  <si>
    <t>90:RETAIL-BANQUET HALLS</t>
  </si>
  <si>
    <t>16-31-126-005-0000</t>
  </si>
  <si>
    <t>6836  WINDSOR BERWYN</t>
  </si>
  <si>
    <t>1982</t>
  </si>
  <si>
    <t>2010</t>
  </si>
  <si>
    <t>5-92 5-92 5-17</t>
  </si>
  <si>
    <t>5-90 5-22</t>
  </si>
  <si>
    <t>1992</t>
  </si>
  <si>
    <t>5-22 5-22 5-90 5-90 5-90</t>
  </si>
  <si>
    <t>5-90 5-90 5-97 5-97</t>
  </si>
  <si>
    <t>62:RETAIL-AUTOMOTIVE USED CAR SALES</t>
  </si>
  <si>
    <t>3-14 3-14 3-14</t>
  </si>
  <si>
    <t>E</t>
  </si>
  <si>
    <t>c</t>
  </si>
  <si>
    <t>5-90 5-17 5-17 5-90 5-90</t>
  </si>
  <si>
    <t>5-80 5-80 5-80 5-93</t>
  </si>
  <si>
    <t>16:INDUSTRIAL-LIGHT MANUFACTURING</t>
  </si>
  <si>
    <t>5-80 5-93 5-93</t>
  </si>
  <si>
    <t>1975</t>
  </si>
  <si>
    <t>INDUSTRIAL-LIGHT MANUFACTURING</t>
  </si>
  <si>
    <t>RETAIL-AUTOMOTIVE CAR WASH (AUTOMATIC)</t>
  </si>
  <si>
    <t>RETAIL-AUTOMOTIVE USED CAR SALES</t>
  </si>
  <si>
    <t>RETAIL-BANQUET HALLS</t>
  </si>
  <si>
    <t>RETAIL-BOWLING ALLEY</t>
  </si>
  <si>
    <t>SPECIAL-PARKING GARAGE</t>
  </si>
  <si>
    <t>SPECIAL-SELF STORAGE</t>
  </si>
  <si>
    <t>SPECIAL-TROPHY RETAIL</t>
  </si>
  <si>
    <t>28-01-100-016-0000</t>
  </si>
  <si>
    <t>28-01-100-016-0000 28-01-100-017-0000</t>
  </si>
  <si>
    <t>13500 S CLAIRE ROBBINS</t>
  </si>
  <si>
    <t>13029</t>
  </si>
  <si>
    <t>28-01-303-028-0000</t>
  </si>
  <si>
    <t>28-01-303-027-0000 28-01-303-028-0000</t>
  </si>
  <si>
    <t>2901 W 139TH BLUE ISLAND</t>
  </si>
  <si>
    <t>13237</t>
  </si>
  <si>
    <t>28-01-402-045-0000</t>
  </si>
  <si>
    <t>28-01-402-019-0000 28-01-402-020-0000 28-01-402-021-0000 28-01-402-022-0000 28-01-402-023-0000 28-01-402-024-0000 28-01-402-025-0000 28-01-402-045-0000</t>
  </si>
  <si>
    <t>5-90 5-90 5-90 8-17 8-17 8-17 8-17 8-17</t>
  </si>
  <si>
    <t>2414  139TH POSEN</t>
  </si>
  <si>
    <t>13214</t>
  </si>
  <si>
    <t>28-02-100-025-0000</t>
  </si>
  <si>
    <t>3803 W 135TH CRESTWOOD</t>
  </si>
  <si>
    <t>13033</t>
  </si>
  <si>
    <t>28-02-100-032-0000</t>
  </si>
  <si>
    <t>13501 S CRAWFORD CRESTWOOD</t>
  </si>
  <si>
    <t>28-02-119-043-0000</t>
  </si>
  <si>
    <t>3702 W 139TH ROBBINS</t>
  </si>
  <si>
    <t>28-02-121-016-0000</t>
  </si>
  <si>
    <t>28-02-121-016-0000 28-02-121-017-0000</t>
  </si>
  <si>
    <t>13841 S MONTICELLO ROBBINS</t>
  </si>
  <si>
    <t>28-02-216-006-0000</t>
  </si>
  <si>
    <t>28-02-216-006-0000 28-02-216-007-0000 28-02-216-008-0000</t>
  </si>
  <si>
    <t>3509 W 137TH ROBBINS</t>
  </si>
  <si>
    <t>28-02-217-001-0000</t>
  </si>
  <si>
    <t>28-02-217-001-0000 28-02-217-002-0000 28-02-217-003-0000</t>
  </si>
  <si>
    <t>3449 W 137TH ROBBINS</t>
  </si>
  <si>
    <t>28-02-218-045-0000</t>
  </si>
  <si>
    <t>13828 S CLAIRE ROBBINS</t>
  </si>
  <si>
    <t>28-02-218-047-0000</t>
  </si>
  <si>
    <t>13844 S TRUMBULL ROBBINS</t>
  </si>
  <si>
    <t>28-02-218-048-0000</t>
  </si>
  <si>
    <t>13802 S TRUMBULL ROBBINS</t>
  </si>
  <si>
    <t>28-02-219-032-0000</t>
  </si>
  <si>
    <t>28-02-219-032-0000 28-02-219-033-0000</t>
  </si>
  <si>
    <t>13770 S CLAIRE ROBBINS</t>
  </si>
  <si>
    <t>28-02-220-009-0000</t>
  </si>
  <si>
    <t>28-02-220-009-0000 28-02-220-010-0000</t>
  </si>
  <si>
    <t>8-17 8-17</t>
  </si>
  <si>
    <t>13722 S CLAIRE ROBBINS</t>
  </si>
  <si>
    <t>28-02-220-019-0000</t>
  </si>
  <si>
    <t>13730 S CLAIRE ROBBINS</t>
  </si>
  <si>
    <t>28-02-221-039-0000</t>
  </si>
  <si>
    <t>28-02-221-039-0000 28-02-221-040-0000</t>
  </si>
  <si>
    <t>3229 W 137TH ROBBINS</t>
  </si>
  <si>
    <t>28-02-225-047-0000</t>
  </si>
  <si>
    <t>13846 S CLAIRE ROBBINS</t>
  </si>
  <si>
    <t>28-02-226-001-0000</t>
  </si>
  <si>
    <t>13845 S CLAIRE ROBBINS</t>
  </si>
  <si>
    <t>28-02-231-034-0000</t>
  </si>
  <si>
    <t>13638 S CLAIRE ROBBINS</t>
  </si>
  <si>
    <t>28-03-100-086-0000</t>
  </si>
  <si>
    <t>28-03-100-086-0000 28-03-100-087-0000</t>
  </si>
  <si>
    <t>13801  CICERO CRESTWOOD</t>
  </si>
  <si>
    <t>13035</t>
  </si>
  <si>
    <t>28-03-100-089-0000</t>
  </si>
  <si>
    <t>13653  CICERO CRESTWOOD</t>
  </si>
  <si>
    <t>28-03-100-098-0000</t>
  </si>
  <si>
    <t>13725  CICERO CRESTWOOD</t>
  </si>
  <si>
    <t>28-03-100-099-0000</t>
  </si>
  <si>
    <t>13755  CICERO CRESTWOOD</t>
  </si>
  <si>
    <t>28-03-100-103-0000</t>
  </si>
  <si>
    <t>13701  CICERO CRESTWOOD</t>
  </si>
  <si>
    <t>28-03-100-104-0000</t>
  </si>
  <si>
    <t>4737 W 137TH CRESTWOOD</t>
  </si>
  <si>
    <t>28-03-100-106-0000</t>
  </si>
  <si>
    <t>28-03-100-105-0000 28-03-100-106-0000</t>
  </si>
  <si>
    <t>13661 S CICERO CRESTWOOD</t>
  </si>
  <si>
    <t>28-03-100-110-0000</t>
  </si>
  <si>
    <t>8-17</t>
  </si>
  <si>
    <t>13601  CICERO CRESTWOOD</t>
  </si>
  <si>
    <t>28-03-100-118-0000</t>
  </si>
  <si>
    <t>13625  CICERO CRESTWOOD</t>
  </si>
  <si>
    <t>28-03-100-154-0000</t>
  </si>
  <si>
    <t>13501 S CICERO CRESTWOOD</t>
  </si>
  <si>
    <t>28-03-100-155-0000</t>
  </si>
  <si>
    <t>13525 S CICERO CRESTWOOD</t>
  </si>
  <si>
    <t>28-03-100-156-0000</t>
  </si>
  <si>
    <t>13535 S CICERO CRESTWOOD</t>
  </si>
  <si>
    <t>28-03-101-062-0000</t>
  </si>
  <si>
    <t>4428 W 135TH CRESTWOOD</t>
  </si>
  <si>
    <t>13034</t>
  </si>
  <si>
    <t>28-03-301-003-0000</t>
  </si>
  <si>
    <t>14017  CICERO CRESTWOOD</t>
  </si>
  <si>
    <t>28-03-301-021-0000</t>
  </si>
  <si>
    <t>28-03-301-021-0000 28-03-301-022-0000</t>
  </si>
  <si>
    <t>14001  CICERO CRESTWOOD</t>
  </si>
  <si>
    <t>28-03-301-038-0000</t>
  </si>
  <si>
    <t>14033  CICERO CRESTWOOD</t>
  </si>
  <si>
    <t>28-03-301-039-0000</t>
  </si>
  <si>
    <t>28-03-301-039-0000 28-03-301-040-0000</t>
  </si>
  <si>
    <t>4721  MIDLOTHIAN CRESTWOOD</t>
  </si>
  <si>
    <t>28-03-301-042-0000</t>
  </si>
  <si>
    <t>28-03-301-041-0000 28-03-301-042-0000</t>
  </si>
  <si>
    <t>14025  CICERO CRESTWOOD</t>
  </si>
  <si>
    <t>28-03-303-004-0000</t>
  </si>
  <si>
    <t>28-03-303-004-0000 28-03-303-005-0000</t>
  </si>
  <si>
    <t>14125  CICERO CRESTWOOD</t>
  </si>
  <si>
    <t>28-03-303-037-0000</t>
  </si>
  <si>
    <t>14225 S CICERO CRESTWOOD</t>
  </si>
  <si>
    <t>28-04-100-004-0000</t>
  </si>
  <si>
    <t>5401 W 135TH CRESTWOOD</t>
  </si>
  <si>
    <t>28-04-201-057-0000</t>
  </si>
  <si>
    <t>13602  CICERO CRESTWOOD</t>
  </si>
  <si>
    <t>28-04-201-059-0000</t>
  </si>
  <si>
    <t>13630  CICERO CRESTWOOD</t>
  </si>
  <si>
    <t>28-04-201-060-0000</t>
  </si>
  <si>
    <t>13650  CICERO CRESTWOOD</t>
  </si>
  <si>
    <t>28-04-201-061-0000</t>
  </si>
  <si>
    <t>4814 W 137TH CRESTWOOD</t>
  </si>
  <si>
    <t>28-04-202-060-0000</t>
  </si>
  <si>
    <t>13800 S CICERO CRESTWOOD</t>
  </si>
  <si>
    <t>28-04-407-004-0000</t>
  </si>
  <si>
    <t>28-04-407-003-0000 28-04-407-004-0000 28-04-407-005-0000</t>
  </si>
  <si>
    <t>4809 W MIDLOTHIAN CRESTWOOD</t>
  </si>
  <si>
    <t>13037</t>
  </si>
  <si>
    <t>28-04-407-016-0000</t>
  </si>
  <si>
    <t>14024  CICERO CRESTWOOD</t>
  </si>
  <si>
    <t>28-04-407-018-0000</t>
  </si>
  <si>
    <t>28-04-407-017-0000 28-04-407-018-0000</t>
  </si>
  <si>
    <t>14030  CICERO CRESTWOOD</t>
  </si>
  <si>
    <t>28-04-410-015-0000</t>
  </si>
  <si>
    <t>14144  CICERO CRESTWOOD</t>
  </si>
  <si>
    <t>28-04-413-012-0000</t>
  </si>
  <si>
    <t>28-04-413-012-0000 28-04-413-013-0000 28-04-413-014-0000</t>
  </si>
  <si>
    <t>14230  CICERO CRESTWOOD</t>
  </si>
  <si>
    <t>28-04-413-016-0000</t>
  </si>
  <si>
    <t>14208  CICERO CRESTWOOD</t>
  </si>
  <si>
    <t>28-07-200-009-0000</t>
  </si>
  <si>
    <t>14700  OAK PARK OAK FOREST</t>
  </si>
  <si>
    <t>13064</t>
  </si>
  <si>
    <t>28-08-201-005-0000</t>
  </si>
  <si>
    <t>14650  CENTRAL OAK FOREST</t>
  </si>
  <si>
    <t>13067</t>
  </si>
  <si>
    <t>28-09-100-134-0000</t>
  </si>
  <si>
    <t>5544  147TH OAK FOREST</t>
  </si>
  <si>
    <t>28-09-100-135-0000</t>
  </si>
  <si>
    <t>5550 W 147TH OAK FOREST</t>
  </si>
  <si>
    <t>28-09-201-091-0000</t>
  </si>
  <si>
    <t>14306 S CICERO MIDLOTHIAN</t>
  </si>
  <si>
    <t>13028</t>
  </si>
  <si>
    <t>28-09-206-039-0000</t>
  </si>
  <si>
    <t>14640  CICERO MIDLOTHIAN</t>
  </si>
  <si>
    <t>13181</t>
  </si>
  <si>
    <t>28-09-314-019-0000</t>
  </si>
  <si>
    <t>14723  CENTRAL OAK FOREST</t>
  </si>
  <si>
    <t>28-09-314-020-0000</t>
  </si>
  <si>
    <t>14741  CENTRAL OAK FOREST</t>
  </si>
  <si>
    <t>28-09-401-069-0000</t>
  </si>
  <si>
    <t>28-09-401-069-0000 28-09-401-072-0000</t>
  </si>
  <si>
    <t>4800 W 148TH MIDLOTHIAN</t>
  </si>
  <si>
    <t>28-09-401-070-0000</t>
  </si>
  <si>
    <t>14700  CICERO MIDLOTHIAN</t>
  </si>
  <si>
    <t>28-09-402-001-0000</t>
  </si>
  <si>
    <t>28-09-402-001-0000 28-09-402-002-0000 28-09-402-012-0000 28-09-402-013-0000</t>
  </si>
  <si>
    <t>14801  LA CROSSE MIDLOTHIAN</t>
  </si>
  <si>
    <t>13232</t>
  </si>
  <si>
    <t>28-09-402-005-0000</t>
  </si>
  <si>
    <t>28-09-402-005-0000 28-09-402-006-0000 28-09-402-016-0000 28-09-402-017-0000</t>
  </si>
  <si>
    <t>14811  LA CROSSE MIDLOTHIAN</t>
  </si>
  <si>
    <t>28-10-100-038-0000</t>
  </si>
  <si>
    <t>14301  CICERO MIDLOTHIAN</t>
  </si>
  <si>
    <t>13019</t>
  </si>
  <si>
    <t>28-10-108-001-0000</t>
  </si>
  <si>
    <t>28-10-108-001-0000 28-10-108-002-0000 28-10-108-003-0000 28-10-108-004-0000 28-10-108-005-0000</t>
  </si>
  <si>
    <t>5-17 5-17 5-17 5-17 5-17</t>
  </si>
  <si>
    <t>14401  CICERO MIDLOTHIAN</t>
  </si>
  <si>
    <t>13044</t>
  </si>
  <si>
    <t>28-10-108-035-0000</t>
  </si>
  <si>
    <t>14441  CICERO MIDLOTHIAN</t>
  </si>
  <si>
    <t>28-10-116-043-0000</t>
  </si>
  <si>
    <t>14659  CICERO MIDLOTHIAN</t>
  </si>
  <si>
    <t>28-10-117-021-0000</t>
  </si>
  <si>
    <t>28-10-117-019-0000 28-10-117-020-0000 28-10-117-021-0000 28-10-117-022-0000</t>
  </si>
  <si>
    <t>5-90 5-90 5-17 5-17</t>
  </si>
  <si>
    <t>4640  147TH MIDLOTHIAN</t>
  </si>
  <si>
    <t>28-10-117-030-0000</t>
  </si>
  <si>
    <t>4610  147TH MIDLOTHIAN</t>
  </si>
  <si>
    <t>28-10-118-027-0000</t>
  </si>
  <si>
    <t>28-10-118-027-0000 28-10-118-028-0000 28-10-118-029-0000</t>
  </si>
  <si>
    <t>4544  147TH MIDLOTHIAN</t>
  </si>
  <si>
    <t>13231</t>
  </si>
  <si>
    <t>28-10-222-033-0000</t>
  </si>
  <si>
    <t>14558  CRAWFORD MIDLOTHIAN</t>
  </si>
  <si>
    <t>28-10-222-035-0000</t>
  </si>
  <si>
    <t>14536  CRAWFORD MIDLOTHIAN</t>
  </si>
  <si>
    <t>28-10-228-025-0000</t>
  </si>
  <si>
    <t>4038  147TH MIDLOTHIAN</t>
  </si>
  <si>
    <t>28-10-229-020-0000</t>
  </si>
  <si>
    <t>28-10-229-012-0000 28-10-229-013-0000 28-10-229-014-0000 28-10-229-015-0000 28-10-229-016-0000 28-10-229-017-0000 28-10-229-018-0000 28-10-229-019-0000 28-10-229-020-0000 28-10-229-021-0000 28-10-229-022-0000</t>
  </si>
  <si>
    <t>5-90 5-90 5-90 5-90 5-90 5-90 5-90 5-90 5-17 5-17 5-17</t>
  </si>
  <si>
    <t>14634  PULASKI MIDLOTHIAN</t>
  </si>
  <si>
    <t>28-10-229-037-0000</t>
  </si>
  <si>
    <t>14642  PULASKI MIDLOTHIAN</t>
  </si>
  <si>
    <t>28-10-300-015-0000</t>
  </si>
  <si>
    <t>14701  CICERO MIDLOTHIAN</t>
  </si>
  <si>
    <t>28-10-300-019-0000</t>
  </si>
  <si>
    <t>14753  CICERO MIDLOTHIAN</t>
  </si>
  <si>
    <t>28-10-300-022-0000</t>
  </si>
  <si>
    <t>4705  147TH MIDLOTHIAN</t>
  </si>
  <si>
    <t>28-10-300-094-0000</t>
  </si>
  <si>
    <t>14801  CICERO MIDLOTHIAN</t>
  </si>
  <si>
    <t>28-10-300-096-0000</t>
  </si>
  <si>
    <t>4649 W 147TH MIDLOTHIAN</t>
  </si>
  <si>
    <t>28-10-300-097-0000</t>
  </si>
  <si>
    <t>4645  147TH MIDLOTHIAN</t>
  </si>
  <si>
    <t>28-10-300-161-0000</t>
  </si>
  <si>
    <t>14747  CICERO MIDLOTHIAN</t>
  </si>
  <si>
    <t>28-10-302-002-0000</t>
  </si>
  <si>
    <t>4455 W 147TH MIDLOTHIAN</t>
  </si>
  <si>
    <t>28-10-302-042-0000</t>
  </si>
  <si>
    <t>4417 W 147TH MIDLOTHIAN</t>
  </si>
  <si>
    <t>13036</t>
  </si>
  <si>
    <t>28-10-302-048-0000</t>
  </si>
  <si>
    <t>4459  147TH MIDLOTHIAN</t>
  </si>
  <si>
    <t>28-10-317-001-0000</t>
  </si>
  <si>
    <t>28-10-400-049-0000</t>
  </si>
  <si>
    <t>4335  147TH MIDLOTHIAN</t>
  </si>
  <si>
    <t>28-10-400-058-0000</t>
  </si>
  <si>
    <t>4359 W 147TH MIDLOTHIAN</t>
  </si>
  <si>
    <t>28-10-402-035-0000</t>
  </si>
  <si>
    <t>4103  147TH MIDLOTHIAN</t>
  </si>
  <si>
    <t>28-10-402-038-0000</t>
  </si>
  <si>
    <t>4151  147TH MIDLOTHIAN</t>
  </si>
  <si>
    <t>28-10-404-001-0000</t>
  </si>
  <si>
    <t>4047  147TH MIDLOTHIAN</t>
  </si>
  <si>
    <t>28-10-404-002-0000</t>
  </si>
  <si>
    <t>4023  147TH MIDLOTHIAN</t>
  </si>
  <si>
    <t>28-10-409-025-0000</t>
  </si>
  <si>
    <t>14800  PULASKI MIDLOTHIAN</t>
  </si>
  <si>
    <t>28-10-409-026-0000</t>
  </si>
  <si>
    <t>14850  PULASKI MIDLOTHIAN</t>
  </si>
  <si>
    <t>28-11-114-011-0000</t>
  </si>
  <si>
    <t>28-11-114-010-0000 28-11-114-011-0000</t>
  </si>
  <si>
    <t>14559  CRAWFORD MIDLOTHIAN</t>
  </si>
  <si>
    <t>28-11-121-020-0000</t>
  </si>
  <si>
    <t>28-11-121-019-0000 28-11-121-020-0000</t>
  </si>
  <si>
    <t>14529  WAVERLY MIDLOTHIAN</t>
  </si>
  <si>
    <t>28-11-123-042-0000</t>
  </si>
  <si>
    <t>14601  PULASKI MIDLOTHIAN</t>
  </si>
  <si>
    <t>28-11-123-045-0000</t>
  </si>
  <si>
    <t>3950  147TH MIDLOTHIAN</t>
  </si>
  <si>
    <t>28-11-123-047-0000</t>
  </si>
  <si>
    <t>14637  PULASKI MIDLOTHIAN</t>
  </si>
  <si>
    <t>28-11-124-019-0000</t>
  </si>
  <si>
    <t>28-11-124-019-0000 28-11-124-020-0000 28-11-124-021-0000</t>
  </si>
  <si>
    <t>3904  147TH MIDLOTHIAN</t>
  </si>
  <si>
    <t>28-11-125-035-0000</t>
  </si>
  <si>
    <t>3840  147TH MIDLOTHIAN</t>
  </si>
  <si>
    <t>28-11-125-036-0000</t>
  </si>
  <si>
    <t>28-11-125-036-0000 28-11-125-037-0000</t>
  </si>
  <si>
    <t>3838  147TH MIDLOTHIAN</t>
  </si>
  <si>
    <t>28-11-126-025-0000</t>
  </si>
  <si>
    <t>28-11-126-025-0000 28-11-126-026-0000 28-11-126-027-0000</t>
  </si>
  <si>
    <t>14640  WAVERLY MIDLOTHIAN</t>
  </si>
  <si>
    <t>28-11-127-015-0000</t>
  </si>
  <si>
    <t>3666  147TH MIDLOTHIAN</t>
  </si>
  <si>
    <t>28-11-127-016-0000</t>
  </si>
  <si>
    <t>3664  147TH MIDLOTHIAN</t>
  </si>
  <si>
    <t>28-11-127-021-0000</t>
  </si>
  <si>
    <t>3648  147TH MIDLOTHIAN</t>
  </si>
  <si>
    <t>28-11-127-022-0000</t>
  </si>
  <si>
    <t>28-11-127-022-0000 28-11-127-023-0000 28-11-127-024-0000</t>
  </si>
  <si>
    <t>8-17 8-17 8-17</t>
  </si>
  <si>
    <t>3646  147TH MIDLOTHIAN</t>
  </si>
  <si>
    <t>28-11-127-025-0000</t>
  </si>
  <si>
    <t>3636  147TH MIDLOTHIAN</t>
  </si>
  <si>
    <t>28-11-200-019-0000</t>
  </si>
  <si>
    <t>14330  CLIFTON PARK MIDLOTHIAN</t>
  </si>
  <si>
    <t>28-11-227-019-0000</t>
  </si>
  <si>
    <t>3356  147TH MIDLOTHIAN</t>
  </si>
  <si>
    <t>28-11-227-020-0000</t>
  </si>
  <si>
    <t>3352  147TH MIDLOTHIAN</t>
  </si>
  <si>
    <t>28-11-228-019-0000</t>
  </si>
  <si>
    <t>28-11-228-019-0000 28-11-228-021-0000 28-11-228-022-0000 28-11-228-023-0000 28-11-228-027-0000 28-11-228-028-0000</t>
  </si>
  <si>
    <t>5-17 5-17 5-17 5-17 5-17 5-17</t>
  </si>
  <si>
    <t>3328  147TH MIDLOTHIAN</t>
  </si>
  <si>
    <t>28-11-228-026-0000</t>
  </si>
  <si>
    <t>28-11-228-025-0000 28-11-228-026-0000</t>
  </si>
  <si>
    <t>3304  147TH MIDLOTHIAN</t>
  </si>
  <si>
    <t>28-11-300-006-0000</t>
  </si>
  <si>
    <t>28-11-300-006-0000 28-11-300-033-0000 28-11-300-034-0000</t>
  </si>
  <si>
    <t>3945  147TH MIDLOTHIAN</t>
  </si>
  <si>
    <t>28-11-300-035-0000</t>
  </si>
  <si>
    <t>3919  147TH MIDLOTHIAN</t>
  </si>
  <si>
    <t>28-11-301-001-0000</t>
  </si>
  <si>
    <t>14735  PULASKI MIDLOTHIAN</t>
  </si>
  <si>
    <t>28-11-301-006-0000</t>
  </si>
  <si>
    <t>14755  PULASKI MIDLOTHIAN</t>
  </si>
  <si>
    <t>28-11-302-034-0000</t>
  </si>
  <si>
    <t>28-11-302-031-0000 28-11-302-032-0000 28-11-302-033-0000 28-11-302-034-0000</t>
  </si>
  <si>
    <t>5-17 5-90 5-90 5-17</t>
  </si>
  <si>
    <t>3825 W 147TH MIDLOTHIAN</t>
  </si>
  <si>
    <t>28-11-304-007-0000</t>
  </si>
  <si>
    <t>28-11-304-006-0000 28-11-304-007-0000 28-11-304-008-0000 28-11-304-009-0000</t>
  </si>
  <si>
    <t>5-90 5-17 5-90 5-90</t>
  </si>
  <si>
    <t>3721  147TH MIDLOTHIAN</t>
  </si>
  <si>
    <t>28-11-309-018-0000</t>
  </si>
  <si>
    <t>14835  HAMLIN MIDLOTHIAN</t>
  </si>
  <si>
    <t>28-11-313-048-0000</t>
  </si>
  <si>
    <t>14933 S CRAWFORD MIDLOTHIAN</t>
  </si>
  <si>
    <t>28-11-402-009-0000</t>
  </si>
  <si>
    <t>28-11-402-009-0000 28-11-402-010-0000</t>
  </si>
  <si>
    <t>3435  147TH MIDLOTHIAN</t>
  </si>
  <si>
    <t>28-11-409-001-0000</t>
  </si>
  <si>
    <t>28-11-409-001-0000 28-11-409-002-0000 28-11-409-003-0000</t>
  </si>
  <si>
    <t>3235  147TH MIDLOTHIAN</t>
  </si>
  <si>
    <t>28-11-410-007-0000</t>
  </si>
  <si>
    <t>28-11-410-004-0000 28-11-410-005-0000 28-11-410-006-0000 28-11-410-007-0000 28-11-410-008-0000 28-11-410-009-0000 28-11-410-010-0000</t>
  </si>
  <si>
    <t>5-90 5-90 5-90 5-17 5-17 5-90 5-90</t>
  </si>
  <si>
    <t>3201  147TH MIDLOTHIAN</t>
  </si>
  <si>
    <t>28-12-109-023-0000</t>
  </si>
  <si>
    <t>28-12-109-015-0000 28-12-109-016-0000 28-12-109-017-0000 28-12-109-018-0000 28-12-109-019-0000 28-12-109-020-0000 28-12-109-021-0000 28-12-109-022-0000 28-12-109-023-0000 28-12-109-024-0000</t>
  </si>
  <si>
    <t>1-00 1-00 1-00 5-90 5-90 5-90 5-90 5-90 5-17 5-17</t>
  </si>
  <si>
    <t>14547  KEDZIE POSEN</t>
  </si>
  <si>
    <t>13144</t>
  </si>
  <si>
    <t>28-12-120-026-0000</t>
  </si>
  <si>
    <t>3016  147TH POSEN</t>
  </si>
  <si>
    <t>28-12-124-037-0000</t>
  </si>
  <si>
    <t>2820 W 147TH POSEN</t>
  </si>
  <si>
    <t>28-12-205-049-0000</t>
  </si>
  <si>
    <t>14347  MCKINLEY POSEN</t>
  </si>
  <si>
    <t>13031</t>
  </si>
  <si>
    <t>28-12-225-182-0000</t>
  </si>
  <si>
    <t>2716  147TH POSEN</t>
  </si>
  <si>
    <t>28-12-225-222-0000</t>
  </si>
  <si>
    <t>14648 W WALTER ZIMNY POSEN</t>
  </si>
  <si>
    <t>28-12-300-007-0000</t>
  </si>
  <si>
    <t>28-12-300-007-0000 28-12-300-008-0000 28-12-300-009-0000 28-12-300-011-0000 28-12-300-012-0000 28-12-300-029-0000 28-12-300-052-0000 28-12-300-053-0000</t>
  </si>
  <si>
    <t>5-17 5-17 5-17 5-17 5-17 5-17 5-17 5-17</t>
  </si>
  <si>
    <t>3143  147TH POSEN</t>
  </si>
  <si>
    <t>28-12-300-016-0000</t>
  </si>
  <si>
    <t>28-12-300-015-0000 28-12-300-016-0000 28-12-300-017-0000 28-12-300-018-0000 28-12-300-019-0000 28-12-300-020-0000 28-12-300-021-0000 28-12-300-022-0000 28-12-300-023-0000 28-12-300-024-0000 28-12-300-025-0000 28-12-300-026-0000 28-12-300-027-0000 28-12-300-028-0000</t>
  </si>
  <si>
    <t>E-X 8-17 8-17 8-17 8-17 8-17 8-17 8-17 8-17 8-17 8-17 8-17 8-17 8-17</t>
  </si>
  <si>
    <t>14727  KEDZIE POSEN</t>
  </si>
  <si>
    <t>28-12-301-008-0000</t>
  </si>
  <si>
    <t>28-12-301-008-0000 28-12-301-009-0000</t>
  </si>
  <si>
    <t>3129  147TH POSEN</t>
  </si>
  <si>
    <t>28-12-303-060-0000</t>
  </si>
  <si>
    <t>3021  147TH POSEN</t>
  </si>
  <si>
    <t>28-12-305-060-0000</t>
  </si>
  <si>
    <t>14801 S KEDZIE POSEN</t>
  </si>
  <si>
    <t>28-12-321-001-0000</t>
  </si>
  <si>
    <t>28-12-321-001-0000 28-12-321-002-0000</t>
  </si>
  <si>
    <t>2821 W 147TH POSEN</t>
  </si>
  <si>
    <t>28-12-321-003-0000</t>
  </si>
  <si>
    <t>28-12-321-003-0000 28-12-321-004-0000 28-12-321-005-0000 28-12-321-006-0000 28-12-321-007-0000 28-12-321-008-0000 28-12-321-009-0000 28-12-321-010-0000</t>
  </si>
  <si>
    <t>2813 W 147TH POSEN</t>
  </si>
  <si>
    <t>28-12-400-037-0000</t>
  </si>
  <si>
    <t>2753 W 147TH POSEN</t>
  </si>
  <si>
    <t>28-12-401-056-0000</t>
  </si>
  <si>
    <t>2515 W VETERANS POSEN</t>
  </si>
  <si>
    <t>28-12-406-012-0000</t>
  </si>
  <si>
    <t>28-12-406-011-0000 28-12-406-012-0000 28-12-406-013-0000</t>
  </si>
  <si>
    <t>14714  WESTERN POSEN</t>
  </si>
  <si>
    <t>28-12-406-023-0000</t>
  </si>
  <si>
    <t>2304 W 147TH POSEN</t>
  </si>
  <si>
    <t>28-13-316-022-0000</t>
  </si>
  <si>
    <t>28-13-316-022-0000 28-13-316-023-0000 28-13-316-024-0000</t>
  </si>
  <si>
    <t>15745  KEDZIE MARKHAM</t>
  </si>
  <si>
    <t>13043</t>
  </si>
  <si>
    <t>28-13-326-032-0000</t>
  </si>
  <si>
    <t>28-13-326-031-0000 28-13-326-032-0000 28-13-326-033-0000 28-13-326-034-0000 28-13-326-035-0000</t>
  </si>
  <si>
    <t>3064 W 159TH MARKHAM</t>
  </si>
  <si>
    <t>28-13-326-037-0000</t>
  </si>
  <si>
    <t>28-13-326-028-0000 28-13-326-029-0000 28-13-326-030-0000 28-13-326-036-0000 28-13-326-037-0000 28-13-326-038-0000 28-13-326-039-0000 28-13-326-040-0000</t>
  </si>
  <si>
    <t>5-90 5-90 5-90 5-90 5-17 5-17 5-90 5-90</t>
  </si>
  <si>
    <t>3044 W 159TH MARKHAM</t>
  </si>
  <si>
    <t>28-13-327-042-0000</t>
  </si>
  <si>
    <t>28-13-327-042-0000 28-13-327-043-0000</t>
  </si>
  <si>
    <t>3020 W 159TH MARKHAM</t>
  </si>
  <si>
    <t>28-14-300-063-0000</t>
  </si>
  <si>
    <t>15425  CRAWFORD MARKHAM</t>
  </si>
  <si>
    <t>28-14-300-064-0000</t>
  </si>
  <si>
    <t>8-17A</t>
  </si>
  <si>
    <t>15431  CRAWFORD MARKHAM</t>
  </si>
  <si>
    <t>25:INDUSTRIAL-FLEX</t>
  </si>
  <si>
    <t>28-14-403-009-0000</t>
  </si>
  <si>
    <t>28-14-403-009-0000 28-14-403-010-0000</t>
  </si>
  <si>
    <t>15400 S KEDZIE MARKHAM</t>
  </si>
  <si>
    <t>28-14-415-008-0000</t>
  </si>
  <si>
    <t>3625 W 159TH MARKHAM</t>
  </si>
  <si>
    <t>28-14-424-046-0000</t>
  </si>
  <si>
    <t>28-14-424-040-0000 28-14-424-041-0000 28-14-424-046-0000</t>
  </si>
  <si>
    <t>3530 W 159TH MARKHAM</t>
  </si>
  <si>
    <t>28-14-425-034-0000</t>
  </si>
  <si>
    <t>28-14-425-034-0000 28-14-425-035-0000 28-14-425-036-0000</t>
  </si>
  <si>
    <t>3512 W 159TH MARKHAM</t>
  </si>
  <si>
    <t>28-14-426-031-0000</t>
  </si>
  <si>
    <t>28-14-426-031-0000 28-14-426-032-0000</t>
  </si>
  <si>
    <t>3452 W 159TH MARKHAM</t>
  </si>
  <si>
    <t>28-14-428-037-0000</t>
  </si>
  <si>
    <t>28-14-428-037-0000 28-14-428-038-0000 28-14-428-039-0000 28-14-428-040-0000</t>
  </si>
  <si>
    <t>15852  TURNER MARKHAM</t>
  </si>
  <si>
    <t>28-14-428-042-0000</t>
  </si>
  <si>
    <t>15859  HOMAN MARKHAM</t>
  </si>
  <si>
    <t>28-14-430-031-0000</t>
  </si>
  <si>
    <t>3250 W 159TH MARKHAM</t>
  </si>
  <si>
    <t>28-14-430-035-0000</t>
  </si>
  <si>
    <t>28-14-430-033-0000 28-14-430-034-0000 28-14-430-035-0000 28-14-430-036-0000 28-14-430-037-0000</t>
  </si>
  <si>
    <t>5-90 5-90 5-17 5-17 5-17</t>
  </si>
  <si>
    <t>3230 W 159TH MARKHAM</t>
  </si>
  <si>
    <t>28-14-431-035-0000</t>
  </si>
  <si>
    <t>28-14-431-035-0000 28-14-431-036-0000 28-14-431-037-0000 28-14-431-038-0000</t>
  </si>
  <si>
    <t>15830  KEDZIE MARKHAM</t>
  </si>
  <si>
    <t>28-14-431-047-0000</t>
  </si>
  <si>
    <t>28-14-431-015-0000 28-14-431-045-0000 28-14-431-047-0000</t>
  </si>
  <si>
    <t>3204 W 159TH MARKHAM</t>
  </si>
  <si>
    <t>28-15-100-024-0000</t>
  </si>
  <si>
    <t>15105  CICERO OAK FOREST</t>
  </si>
  <si>
    <t>13191</t>
  </si>
  <si>
    <t>28-15-100-030-0000</t>
  </si>
  <si>
    <t>15157  CICERO OAK FOREST</t>
  </si>
  <si>
    <t>13225</t>
  </si>
  <si>
    <t>28-15-104-005-0000</t>
  </si>
  <si>
    <t>28-15-104-005-0000 28-15-104-006-0000 28-15-104-007-0000</t>
  </si>
  <si>
    <t>15221  CICERO OAK FOREST</t>
  </si>
  <si>
    <t>13193</t>
  </si>
  <si>
    <t>28-15-104-041-0000</t>
  </si>
  <si>
    <t>15215  CICERO OAK FOREST</t>
  </si>
  <si>
    <t>28-15-109-040-0000</t>
  </si>
  <si>
    <t>`</t>
  </si>
  <si>
    <t>15301  CICERO OAK FOREST</t>
  </si>
  <si>
    <t>13179</t>
  </si>
  <si>
    <t>28-15-117-013-0000</t>
  </si>
  <si>
    <t>28-15-117-013-0000 28-15-117-014-0000</t>
  </si>
  <si>
    <t>15419  CICERO OAK FOREST</t>
  </si>
  <si>
    <t>28-15-117-046-0000</t>
  </si>
  <si>
    <t>15411  CICERO OAK FOREST</t>
  </si>
  <si>
    <t>28-15-117-047-0000</t>
  </si>
  <si>
    <t>8-17B</t>
  </si>
  <si>
    <t>15345  CICERO OAK FOREST</t>
  </si>
  <si>
    <t>28-15-117-048-0000</t>
  </si>
  <si>
    <t>15337  CICERO OAK FOREST</t>
  </si>
  <si>
    <t>28-15-300-048-0000</t>
  </si>
  <si>
    <t>15541 S CICERO OAK FOREST</t>
  </si>
  <si>
    <t>13192</t>
  </si>
  <si>
    <t>28-15-303-032-0000</t>
  </si>
  <si>
    <t>15655  WAVERLY OAK FOREST</t>
  </si>
  <si>
    <t>28-15-303-035-0000</t>
  </si>
  <si>
    <t>15701  CICERO OAK FOREST</t>
  </si>
  <si>
    <t>28-15-303-036-0000</t>
  </si>
  <si>
    <t>15711 S CICERO OAK FOREST</t>
  </si>
  <si>
    <t>13178</t>
  </si>
  <si>
    <t>28-15-303-038-0000</t>
  </si>
  <si>
    <t>15701  WAVERLY OAK FOREST</t>
  </si>
  <si>
    <t>28-16-208-018-0000</t>
  </si>
  <si>
    <t>15324  CICERO OAK FOREST</t>
  </si>
  <si>
    <t>28-16-208-029-0000</t>
  </si>
  <si>
    <t>4815  153RD OAK FOREST</t>
  </si>
  <si>
    <t>28-16-208-030-0000</t>
  </si>
  <si>
    <t>28-16-208-030-0000 28-16-208-031-0000</t>
  </si>
  <si>
    <t>4821  153RD OAK FOREST</t>
  </si>
  <si>
    <t>28-16-212-013-0000</t>
  </si>
  <si>
    <t>28-16-212-013-0000 28-16-212-014-0000</t>
  </si>
  <si>
    <t>15400  CICERO OAK FOREST</t>
  </si>
  <si>
    <t>28-16-215-014-0000</t>
  </si>
  <si>
    <t>15126  CICERO OAK FOREST</t>
  </si>
  <si>
    <t>28-16-215-050-0000</t>
  </si>
  <si>
    <t>15120  CICERO OAK FOREST</t>
  </si>
  <si>
    <t>28-16-215-066-0000</t>
  </si>
  <si>
    <t>15146 S CICERO OAK FOREST</t>
  </si>
  <si>
    <t>28-16-215-067-0000</t>
  </si>
  <si>
    <t>15150 S CICERO OAK FOREST</t>
  </si>
  <si>
    <t>28-16-302-007-0000</t>
  </si>
  <si>
    <t>5420  159TH OAK FOREST</t>
  </si>
  <si>
    <t>13056</t>
  </si>
  <si>
    <t>28-16-302-009-0000</t>
  </si>
  <si>
    <t>5520  159TH OAK FOREST</t>
  </si>
  <si>
    <t>28-16-302-047-0000</t>
  </si>
  <si>
    <t>5410 W 159TH OAK FOREST</t>
  </si>
  <si>
    <t>28-16-303-035-0000</t>
  </si>
  <si>
    <t>5220  159TH OAK FOREST</t>
  </si>
  <si>
    <t>28-16-303-046-0000</t>
  </si>
  <si>
    <t>5240  159TH OAK FOREST</t>
  </si>
  <si>
    <t>28-16-303-057-0000</t>
  </si>
  <si>
    <t>5230 W 159TH OAK FOREST</t>
  </si>
  <si>
    <t>28-16-303-058-0000</t>
  </si>
  <si>
    <t>28-16-304-009-0000</t>
  </si>
  <si>
    <t>5340 W 159TH OAK FOREST</t>
  </si>
  <si>
    <t>28-16-304-011-0000</t>
  </si>
  <si>
    <t>5400 W 159TH OAK FOREST</t>
  </si>
  <si>
    <t>28-16-304-012-0000</t>
  </si>
  <si>
    <t>5338 W 159TH OAK FOREST</t>
  </si>
  <si>
    <t>28-16-403-021-0000</t>
  </si>
  <si>
    <t>15530  CICERO OAK FOREST</t>
  </si>
  <si>
    <t>13199</t>
  </si>
  <si>
    <t>28-16-403-025-0000</t>
  </si>
  <si>
    <t>4815  155TH OAK FOREST</t>
  </si>
  <si>
    <t>28-16-403-026-0000</t>
  </si>
  <si>
    <t>15500  CICERO OAK FOREST</t>
  </si>
  <si>
    <t>13221</t>
  </si>
  <si>
    <t>28-16-403-031-0000</t>
  </si>
  <si>
    <t>15548  CICERO OAK FOREST</t>
  </si>
  <si>
    <t>28-16-403-038-0000</t>
  </si>
  <si>
    <t>15544 S CICERO OAK FOREST</t>
  </si>
  <si>
    <t>13200</t>
  </si>
  <si>
    <t>28-16-403-039-0000</t>
  </si>
  <si>
    <t>15546 S CICERO OAK FOREST</t>
  </si>
  <si>
    <t>28-16-407-033-0000</t>
  </si>
  <si>
    <t>15600 S CICERO OAK FOREST</t>
  </si>
  <si>
    <t>13201</t>
  </si>
  <si>
    <t>28-16-412-008-0000</t>
  </si>
  <si>
    <t>28-16-412-007-0000 28-16-412-008-0000 28-16-412-009-0000</t>
  </si>
  <si>
    <t>5140  159TH OAK FOREST</t>
  </si>
  <si>
    <t>13195</t>
  </si>
  <si>
    <t>28-16-417-001-0000</t>
  </si>
  <si>
    <t>15848 S CICERO OAK FOREST</t>
  </si>
  <si>
    <t>13196</t>
  </si>
  <si>
    <t>28-16-417-002-0000</t>
  </si>
  <si>
    <t>15840 S CICERO OAK FOREST</t>
  </si>
  <si>
    <t>28-16-417-003-0000</t>
  </si>
  <si>
    <t>15850 S CICERO OAK FOREST</t>
  </si>
  <si>
    <t>28-17-204-001-0000</t>
  </si>
  <si>
    <t>5601  VICTORIA OAK FOREST</t>
  </si>
  <si>
    <t>28-17-302-064-0000</t>
  </si>
  <si>
    <t>6220 W 159TH OAK FOREST</t>
  </si>
  <si>
    <t>28-17-302-068-0000</t>
  </si>
  <si>
    <t>6260 W 159TH OAK FOREST</t>
  </si>
  <si>
    <t>28-17-302-069-0000</t>
  </si>
  <si>
    <t>6280 W 159TH OAK FOREST</t>
  </si>
  <si>
    <t>28-17-302-070-0000</t>
  </si>
  <si>
    <t>6300 W 159TH OAK FOREST</t>
  </si>
  <si>
    <t>28-17-312-060-0000</t>
  </si>
  <si>
    <t>6040  ARROYO OAK FOREST</t>
  </si>
  <si>
    <t>28-17-315-001-0000</t>
  </si>
  <si>
    <t>6154  159TH OAK FOREST</t>
  </si>
  <si>
    <t>28-17-315-002-0000</t>
  </si>
  <si>
    <t>6200  159TH OAK FOREST</t>
  </si>
  <si>
    <t>28-17-315-003-0000</t>
  </si>
  <si>
    <t>6210  159TH OAK FOREST</t>
  </si>
  <si>
    <t>28-17-315-016-0000</t>
  </si>
  <si>
    <t>28-17-315-014-0000 28-17-315-015-0000 28-17-315-016-0000 28-17-315-017-0000</t>
  </si>
  <si>
    <t>5-90 5-17 5-17 5-90</t>
  </si>
  <si>
    <t>15825  ROB ROY OAK FOREST</t>
  </si>
  <si>
    <t>28-17-401-009-0000</t>
  </si>
  <si>
    <t>5950  159TH OAK FOREST</t>
  </si>
  <si>
    <t>13172</t>
  </si>
  <si>
    <t>28-17-401-025-0000</t>
  </si>
  <si>
    <t>5940 W 159TH OAK FOREST</t>
  </si>
  <si>
    <t>28-17-402-022-0000</t>
  </si>
  <si>
    <t>5714  159TH OAK FOREST</t>
  </si>
  <si>
    <t>28-17-416-003-0000</t>
  </si>
  <si>
    <t>5730  159TH OAK FOREST</t>
  </si>
  <si>
    <t>28-18-100-019-0000</t>
  </si>
  <si>
    <t>15259  HARLEM ORLAND PARK</t>
  </si>
  <si>
    <t>13055</t>
  </si>
  <si>
    <t>28-18-300-002-0000</t>
  </si>
  <si>
    <t>7170  159TH ORLAND PARK</t>
  </si>
  <si>
    <t>13101</t>
  </si>
  <si>
    <t>28-18-300-004-0000</t>
  </si>
  <si>
    <t>7140  159TH ORLAND PARK</t>
  </si>
  <si>
    <t>28-18-300-005-0000</t>
  </si>
  <si>
    <t>15845  HARLEM ORLAND PARK</t>
  </si>
  <si>
    <t>28-18-300-007-0000</t>
  </si>
  <si>
    <t>28-18-300-007-0000 28-18-309-001-0000</t>
  </si>
  <si>
    <t>15601  HARLEM ORLAND PARK</t>
  </si>
  <si>
    <t>28-18-300-010-0000</t>
  </si>
  <si>
    <t>7120  159TH ORLAND PARK</t>
  </si>
  <si>
    <t>28-18-300-011-0000</t>
  </si>
  <si>
    <t>7110  159TH ORLAND PARK</t>
  </si>
  <si>
    <t>28-18-300-014-0000</t>
  </si>
  <si>
    <t>15801  HARLEM ORLAND PARK</t>
  </si>
  <si>
    <t>28-18-300-016-0000</t>
  </si>
  <si>
    <t>15765  HARLEM ORLAND PARK</t>
  </si>
  <si>
    <t>28-18-300-018-0000</t>
  </si>
  <si>
    <t>15721  HARLEM ORLAND PARK</t>
  </si>
  <si>
    <t>28-18-300-019-0000</t>
  </si>
  <si>
    <t>15735  HARLEM ORLAND PARK</t>
  </si>
  <si>
    <t>28-18-308-001-0000</t>
  </si>
  <si>
    <t>15657  HARLEM ORLAND PARK</t>
  </si>
  <si>
    <t>28-18-308-004-0000</t>
  </si>
  <si>
    <t>15615  HARLEM ORLAND PARK</t>
  </si>
  <si>
    <t>28-18-308-005-0000</t>
  </si>
  <si>
    <t>15609  HARLEM ORLAND PARK</t>
  </si>
  <si>
    <t>28-18-308-007-0000</t>
  </si>
  <si>
    <t>15607  HARLEM ORLAND PARK</t>
  </si>
  <si>
    <t>28-18-309-005-0000</t>
  </si>
  <si>
    <t>7110  157TH ORLAND PARK</t>
  </si>
  <si>
    <t>28-18-309-011-0000</t>
  </si>
  <si>
    <t>15553  71ST ORLAND PARK</t>
  </si>
  <si>
    <t>28-18-309-012-0000</t>
  </si>
  <si>
    <t>15645  71ST ORLAND PARK</t>
  </si>
  <si>
    <t>28-18-309-013-0000</t>
  </si>
  <si>
    <t>7060 W 157TH ORLAND PARK</t>
  </si>
  <si>
    <t>28-18-310-006-0000</t>
  </si>
  <si>
    <t>15605  70TH ORLAND PARK</t>
  </si>
  <si>
    <t>28-18-310-015-0000</t>
  </si>
  <si>
    <t>15701  71ST ORLAND PARK</t>
  </si>
  <si>
    <t>70:RETAIL-BIG BOX RETAIL</t>
  </si>
  <si>
    <t>28-18-401-005-0000</t>
  </si>
  <si>
    <t>15801  OAK PARK OAK FOREST</t>
  </si>
  <si>
    <t>13059</t>
  </si>
  <si>
    <t>28-19-100-008-0000</t>
  </si>
  <si>
    <t>15901  HARLEM TINLEY PARK</t>
  </si>
  <si>
    <t>13210</t>
  </si>
  <si>
    <t>28-19-100-017-0000</t>
  </si>
  <si>
    <t>6911  159TH TINLEY PARK</t>
  </si>
  <si>
    <t>28-19-100-019-0000</t>
  </si>
  <si>
    <t>6805  159TH TINLEY PARK</t>
  </si>
  <si>
    <t>28-19-100-027-0000</t>
  </si>
  <si>
    <t>16255  HARLEM TINLEY PARK</t>
  </si>
  <si>
    <t>28-19-100-031-0000</t>
  </si>
  <si>
    <t>16060 S OAK PARK TINLEY PARK</t>
  </si>
  <si>
    <t>13098</t>
  </si>
  <si>
    <t>28-19-100-040-0000</t>
  </si>
  <si>
    <t>6850  CENTENNIAL TINLEY PARK</t>
  </si>
  <si>
    <t>28-19-100-044-0000</t>
  </si>
  <si>
    <t>7001  159TH TINLEY PARK</t>
  </si>
  <si>
    <t>28-19-100-056-0000</t>
  </si>
  <si>
    <t>6905 W 159TH TINLEY PARK</t>
  </si>
  <si>
    <t>28-19-100-059-0000</t>
  </si>
  <si>
    <t>7135 W 159TH TINLEY PARK</t>
  </si>
  <si>
    <t>13215</t>
  </si>
  <si>
    <t>28-19-100-060-0000</t>
  </si>
  <si>
    <t>7121 W 159TH TINLEY PARK</t>
  </si>
  <si>
    <t>28-19-100-061-0000</t>
  </si>
  <si>
    <t>7061 W 159TH TINLEY PARK</t>
  </si>
  <si>
    <t>28-19-105-004-0000</t>
  </si>
  <si>
    <t>6803 W 159TH TINLEY PARK</t>
  </si>
  <si>
    <t>28-19-200-019-0000</t>
  </si>
  <si>
    <t>6721  159TH TINLEY PARK</t>
  </si>
  <si>
    <t>28-19-200-022-0000</t>
  </si>
  <si>
    <t>15901  OAK PARK TINLEY PARK</t>
  </si>
  <si>
    <t>28-19-300-008-0000</t>
  </si>
  <si>
    <t>16658  OAK PARK TINLEY PARK</t>
  </si>
  <si>
    <t>13039</t>
  </si>
  <si>
    <t>28-19-300-015-0000</t>
  </si>
  <si>
    <t>28-19-300-015-0000 28-19-305-006-0000</t>
  </si>
  <si>
    <t>16651  HARLEM TINLEY PARK</t>
  </si>
  <si>
    <t>28-19-300-016-0000</t>
  </si>
  <si>
    <t>16638  OAK PARK TINLEY PARK</t>
  </si>
  <si>
    <t>28-19-300-019-0000</t>
  </si>
  <si>
    <t>16644 S OAK PARK TINLEY PARK</t>
  </si>
  <si>
    <t>28-19-300-054-0000</t>
  </si>
  <si>
    <t>16622  OAK PARK TINLEY PARK</t>
  </si>
  <si>
    <t>28-19-401-023-0000</t>
  </si>
  <si>
    <t>16585 S OAK PARK TINLEY PARK</t>
  </si>
  <si>
    <t>28-19-401-035-0000</t>
  </si>
  <si>
    <t>28-19-401-035-0000 28-19-401-036-0000 28-19-401-039-0000</t>
  </si>
  <si>
    <t>16639 OAK PARK AVE   TINLEY PARK</t>
  </si>
  <si>
    <t>28-19-401-037-0000</t>
  </si>
  <si>
    <t>16675  OAK PARK TINLEY PARK</t>
  </si>
  <si>
    <t>28-19-401-038-0000</t>
  </si>
  <si>
    <t>16651  OAK PARK TINLEY PARK</t>
  </si>
  <si>
    <t>28-19-420-001-0000</t>
  </si>
  <si>
    <t>6720 W 167TH TINLEY PARK</t>
  </si>
  <si>
    <t>28-19-421-003-0000</t>
  </si>
  <si>
    <t>6700 W 167TH TINLEY PARK</t>
  </si>
  <si>
    <t>28-21-101-028-0000</t>
  </si>
  <si>
    <t>5329 W 159TH OAK FOREST</t>
  </si>
  <si>
    <t>28-21-102-026-0000</t>
  </si>
  <si>
    <t>5301 W 159TH OAK FOREST</t>
  </si>
  <si>
    <t>28-21-103-002-0000</t>
  </si>
  <si>
    <t>5251  159TH OAK FOREST</t>
  </si>
  <si>
    <t>28-21-103-019-0000</t>
  </si>
  <si>
    <t>5233  159TH OAK FOREST</t>
  </si>
  <si>
    <t>28-21-104-001-0000</t>
  </si>
  <si>
    <t>28-21-104-001-0000 28-21-104-002-0000 28-21-104-003-0000 28-21-104-004-0000 28-21-104-005-0000 28-21-104-006-0000</t>
  </si>
  <si>
    <t>5211  159TH OAK FOREST</t>
  </si>
  <si>
    <t>28-21-117-015-0000</t>
  </si>
  <si>
    <t>28-21-117-015-0000 28-21-117-016-0000</t>
  </si>
  <si>
    <t>5525 W 159TH OAK FOREST</t>
  </si>
  <si>
    <t>28-21-117-018-0000</t>
  </si>
  <si>
    <t>28-21-117-017-0000 28-21-117-018-0000</t>
  </si>
  <si>
    <t>5459 W 159TH OAK FOREST</t>
  </si>
  <si>
    <t>28-21-117-019-0000</t>
  </si>
  <si>
    <t>5441  159TH OAK FOREST</t>
  </si>
  <si>
    <t>28-21-200-002-0000</t>
  </si>
  <si>
    <t>28-21-200-001-0000 28-21-200-002-0000 28-21-200-003-0000</t>
  </si>
  <si>
    <t>5151 W 159TH OAK FOREST</t>
  </si>
  <si>
    <t>28-21-200-035-0000</t>
  </si>
  <si>
    <t>5101  159TH OAK FOREST</t>
  </si>
  <si>
    <t>13230</t>
  </si>
  <si>
    <t>28-21-205-015-0000</t>
  </si>
  <si>
    <t>28-21-205-015-0000 28-21-205-016-0000 28-21-205-017-0000 28-21-205-025-0000 28-21-205-027-0000 28-21-205-030-0000 28-21-205-031-0000</t>
  </si>
  <si>
    <t>5-17 5-17 5-90 5-90 5-17 5-90 5-90</t>
  </si>
  <si>
    <t>15914  CICERO OAK FOREST</t>
  </si>
  <si>
    <t>13222</t>
  </si>
  <si>
    <t>28-21-205-024-0000</t>
  </si>
  <si>
    <t>4813 W 159TH OAK FOREST</t>
  </si>
  <si>
    <t>13198</t>
  </si>
  <si>
    <t>28-21-215-020-0000</t>
  </si>
  <si>
    <t>28-21-215-020-0000 28-21-215-021-0000 28-21-215-022-0000</t>
  </si>
  <si>
    <t>16142  CICERO OAK FOREST</t>
  </si>
  <si>
    <t>28-21-219-013-0000</t>
  </si>
  <si>
    <t>16200  CICERO OAK FOREST</t>
  </si>
  <si>
    <t>28-22-405-030-0000</t>
  </si>
  <si>
    <t>4071 W 167TH OAK FOREST</t>
  </si>
  <si>
    <t>13070</t>
  </si>
  <si>
    <t>28-22-405-032-0000</t>
  </si>
  <si>
    <t>28-22-405-032-0000 28-22-405-033-0000 28-22-405-047-0000</t>
  </si>
  <si>
    <t>8-17A 8-17A 8-17A</t>
  </si>
  <si>
    <t>4142 W 167TH OAK FOREST</t>
  </si>
  <si>
    <t>28-22-407-008-0000</t>
  </si>
  <si>
    <t>16300  CRAWFORD MARKHAM</t>
  </si>
  <si>
    <t>13071</t>
  </si>
  <si>
    <t>28-22-407-022-0000</t>
  </si>
  <si>
    <t>28-22-407-022-0000 28-22-407-038-0000</t>
  </si>
  <si>
    <t>8-17A 5-90</t>
  </si>
  <si>
    <t>16428  CRAWFORD MARKHAM</t>
  </si>
  <si>
    <t>28-23-101-007-0000</t>
  </si>
  <si>
    <t>8-93</t>
  </si>
  <si>
    <t>15745  SPRINGFIELD MARKHAM</t>
  </si>
  <si>
    <t>27:INDUSTRIAL-TRUCKING/LOGISTICS</t>
  </si>
  <si>
    <t>28-23-201-001-0000</t>
  </si>
  <si>
    <t>28-23-201-001-0000 28-23-201-002-0000 28-23-201-005-0000 28-23-201-006-0000</t>
  </si>
  <si>
    <t>5-17 5-90 5-90 5-90</t>
  </si>
  <si>
    <t>3525 W 159TH MARKHAM</t>
  </si>
  <si>
    <t>28-23-202-001-0000</t>
  </si>
  <si>
    <t>3451 W 159TH MARKHAM</t>
  </si>
  <si>
    <t>28-23-204-001-0000</t>
  </si>
  <si>
    <t>3349  159TH MARKHAM</t>
  </si>
  <si>
    <t>28-23-204-003-0000</t>
  </si>
  <si>
    <t>28-23-204-002-0000 28-23-204-003-0000 28-23-204-004-0000</t>
  </si>
  <si>
    <t>1-00 5-17 5-17</t>
  </si>
  <si>
    <t>3333 W 159TH MARKHAM</t>
  </si>
  <si>
    <t>28-23-207-011-0000</t>
  </si>
  <si>
    <t>28-23-207-001-0000 28-23-207-002-0000 28-23-207-011-0000</t>
  </si>
  <si>
    <t>15902  KEDZIE MARKHAM</t>
  </si>
  <si>
    <t>28-23-207-012-0000</t>
  </si>
  <si>
    <t>28-23-207-012-0000 28-23-207-019-0000</t>
  </si>
  <si>
    <t>15910 S KEDZIE MARKHAM</t>
  </si>
  <si>
    <t>28-23-207-015-0000</t>
  </si>
  <si>
    <t>28-23-207-015-0000 28-23-207-016-0000</t>
  </si>
  <si>
    <t>15940 S KEDZIE MARKHAM</t>
  </si>
  <si>
    <t>28-23-207-020-0000</t>
  </si>
  <si>
    <t>15920 S KEDZIE MARKHAM</t>
  </si>
  <si>
    <t>28-23-215-015-0000</t>
  </si>
  <si>
    <t>28-23-215-015-0000 28-23-215-016-0000</t>
  </si>
  <si>
    <t>16010  KEDZIE MARKHAM</t>
  </si>
  <si>
    <t>28-24-101-039-0000</t>
  </si>
  <si>
    <t>15901  KEDZIE MARKHAM</t>
  </si>
  <si>
    <t>13128</t>
  </si>
  <si>
    <t>28-24-101-044-0000</t>
  </si>
  <si>
    <t>2945  159TH MARKHAM</t>
  </si>
  <si>
    <t>13168</t>
  </si>
  <si>
    <t>28-24-101-046-0000</t>
  </si>
  <si>
    <t>3011 W 159TH MARKHAM</t>
  </si>
  <si>
    <t>28-24-101-048-0000</t>
  </si>
  <si>
    <t>28-25-101-043-0000</t>
  </si>
  <si>
    <t>16710  RICHMOND MARKHAM</t>
  </si>
  <si>
    <t>28-25-102-050-0000</t>
  </si>
  <si>
    <t>16711  RICHMOND MARKHAM</t>
  </si>
  <si>
    <t>28-25-316-022-0000</t>
  </si>
  <si>
    <t>28-25-316-022-0000 28-25-326-006-0000 28-25-326-007-0000 28-25-326-008-0000 28-25-326-009-0000</t>
  </si>
  <si>
    <t>17423  KEDZIE HAZEL CREST</t>
  </si>
  <si>
    <t>13050</t>
  </si>
  <si>
    <t>28-25-401-017-0000</t>
  </si>
  <si>
    <t>17250  PALMER HAZEL CREST</t>
  </si>
  <si>
    <t>13049</t>
  </si>
  <si>
    <t>28-26-402-058-0000</t>
  </si>
  <si>
    <t>17310  KEDZIE HAZEL CREST</t>
  </si>
  <si>
    <t>28-26-402-059-0000</t>
  </si>
  <si>
    <t>17314  KEDZIE HAZEL CREST</t>
  </si>
  <si>
    <t>28-27-200-009-0000</t>
  </si>
  <si>
    <t>4215 W 167TH COUNTRY CLUB HILLS</t>
  </si>
  <si>
    <t>13063</t>
  </si>
  <si>
    <t>28-27-200-013-0000</t>
  </si>
  <si>
    <t>4247 W 167TH COUNTRY CLUB HILLS</t>
  </si>
  <si>
    <t>28-27-200-014-0000</t>
  </si>
  <si>
    <t>4329 W 167TH COUNTRY CLUB HILLS</t>
  </si>
  <si>
    <t>28-27-201-006-0000</t>
  </si>
  <si>
    <t>16750  PULASKI COUNTRY CLUB HILLS</t>
  </si>
  <si>
    <t>28-27-201-008-0000</t>
  </si>
  <si>
    <t>4029 W 167TH COUNTRY CLUB HILLS</t>
  </si>
  <si>
    <t>28-27-201-009-0000</t>
  </si>
  <si>
    <t>4023 W 167TH COUNTRY CLUB HILLS</t>
  </si>
  <si>
    <t>28-27-201-010-0000</t>
  </si>
  <si>
    <t>4019 W 167TH COUNTRY CLUB HILLS</t>
  </si>
  <si>
    <t>28-27-201-011-0000</t>
  </si>
  <si>
    <t>4003 W 167TH COUNTRY CLUB HILLS</t>
  </si>
  <si>
    <t>28-28-103-031-0000</t>
  </si>
  <si>
    <t>5201  167TH OAK FOREST</t>
  </si>
  <si>
    <t>28-28-201-023-0000</t>
  </si>
  <si>
    <t>4901  167TH OAK FOREST</t>
  </si>
  <si>
    <t>28-30-100-078-0000</t>
  </si>
  <si>
    <t>16715 S HARLEM TINLEY PARK</t>
  </si>
  <si>
    <t>28-30-100-079-0000</t>
  </si>
  <si>
    <t>16703 S HARLEM TINLEY PARK</t>
  </si>
  <si>
    <t>28-30-103-002-0000</t>
  </si>
  <si>
    <t>6851 W 167TH TINLEY PARK</t>
  </si>
  <si>
    <t>28-30-103-003-0000</t>
  </si>
  <si>
    <t>28-30-103-003-0000 28-30-103-008-0000</t>
  </si>
  <si>
    <t>28-30-103-014-0000</t>
  </si>
  <si>
    <t>16750  OAK PARK TINLEY PARK</t>
  </si>
  <si>
    <t>28-30-103-023-0000</t>
  </si>
  <si>
    <t>16736  OAK PARK TINLEY PARK</t>
  </si>
  <si>
    <t>28-30-107-011-0000</t>
  </si>
  <si>
    <t>16846  OAK PARK TINLEY PARK</t>
  </si>
  <si>
    <t>13155</t>
  </si>
  <si>
    <t>28-30-111-023-0000</t>
  </si>
  <si>
    <t>28-30-111-022-0000 28-30-111-023-0000</t>
  </si>
  <si>
    <t>1-90 5-17</t>
  </si>
  <si>
    <t>16918  OAK PARK TINLEY PARK</t>
  </si>
  <si>
    <t>28-30-111-039-0000</t>
  </si>
  <si>
    <t>16948 S OAK PARK TINLEY PARK</t>
  </si>
  <si>
    <t>28-30-111-040-0000</t>
  </si>
  <si>
    <t>28-30-112-003-0000</t>
  </si>
  <si>
    <t>7158  171ST TINLEY PARK</t>
  </si>
  <si>
    <t>28-30-112-013-0000</t>
  </si>
  <si>
    <t>7120  171ST TINLEY PARK</t>
  </si>
  <si>
    <t>28-30-113-024-0000</t>
  </si>
  <si>
    <t>7100  171ST TINLEY PARK</t>
  </si>
  <si>
    <t>28-30-115-020-0000</t>
  </si>
  <si>
    <t>28-30-115-020-0000 28-30-115-021-0000</t>
  </si>
  <si>
    <t>17024  OAK PARK TINLEY PARK</t>
  </si>
  <si>
    <t>28-30-115-022-0000</t>
  </si>
  <si>
    <t>28-30-115-022-0000 28-30-115-023-0000</t>
  </si>
  <si>
    <t>17028  OAK PARK TINLEY PARK</t>
  </si>
  <si>
    <t>28-30-115-024-0000</t>
  </si>
  <si>
    <t>17032  OAK PARK TINLEY PARK</t>
  </si>
  <si>
    <t>28-30-115-025-0000</t>
  </si>
  <si>
    <t>17042  OAK PARK TINLEY PARK</t>
  </si>
  <si>
    <t>28-30-115-027-0000</t>
  </si>
  <si>
    <t>28-30-115-026-0000 28-30-115-027-0000</t>
  </si>
  <si>
    <t>28-30-115-028-0000</t>
  </si>
  <si>
    <t>17050 S OAK PARK TINLEY PARK</t>
  </si>
  <si>
    <t>28-30-115-029-0000</t>
  </si>
  <si>
    <t>28-30-115-029-0000 28-30-115-030-0000</t>
  </si>
  <si>
    <t>17052  OAK PARK TINLEY PARK</t>
  </si>
  <si>
    <t>28-30-200-013-0000</t>
  </si>
  <si>
    <t>17023  OAK PARK TINLEY PARK</t>
  </si>
  <si>
    <t>28-30-200-093-0000</t>
  </si>
  <si>
    <t>17055  OAK PARK TINLEY PARK</t>
  </si>
  <si>
    <t>28-30-200-096-0000</t>
  </si>
  <si>
    <t>17037  OAK PARK TINLEY PARK</t>
  </si>
  <si>
    <t>28-30-300-025-0000</t>
  </si>
  <si>
    <t>17171 S HARLEM TINLEY PARK</t>
  </si>
  <si>
    <t>28-30-302-015-0000</t>
  </si>
  <si>
    <t>28-30-302-015-0000 28-30-302-016-0000</t>
  </si>
  <si>
    <t>17236  OAK PARK TINLEY PARK</t>
  </si>
  <si>
    <t>13208</t>
  </si>
  <si>
    <t>28-30-308-015-0000</t>
  </si>
  <si>
    <t>17324  OAK PARK TINLEY PARK</t>
  </si>
  <si>
    <t>28-30-317-007-0000</t>
  </si>
  <si>
    <t>6871  171ST TINLEY PARK</t>
  </si>
  <si>
    <t>28-30-400-001-0000</t>
  </si>
  <si>
    <t>17103  OAK PARK TINLEY PARK</t>
  </si>
  <si>
    <t>28-30-411-013-0000</t>
  </si>
  <si>
    <t>28-30-411-013-0000 28-30-411-014-0000</t>
  </si>
  <si>
    <t>6651  SOUTH TINLEY PARK</t>
  </si>
  <si>
    <t>28-30-416-015-0000</t>
  </si>
  <si>
    <t>17407  67TH TINLEY PARK</t>
  </si>
  <si>
    <t>28-31-103-021-0000</t>
  </si>
  <si>
    <t>17702  OAK PARK TINLEY PARK</t>
  </si>
  <si>
    <t>28-31-208-006-0000</t>
  </si>
  <si>
    <t>28-31-208-006-0000 28-31-208-007-0000</t>
  </si>
  <si>
    <t>17745  OAK PARK TINLEY PARK</t>
  </si>
  <si>
    <t>28-31-216-006-0000</t>
  </si>
  <si>
    <t>17859  OAK PARK TINLEY PARK</t>
  </si>
  <si>
    <t>28-31-306-017-0000</t>
  </si>
  <si>
    <t>28-31-306-017-0000 28-31-306-018-0000</t>
  </si>
  <si>
    <t>18248  SAYRE TINLEY PARK</t>
  </si>
  <si>
    <t>28-31-306-045-0000</t>
  </si>
  <si>
    <t>28-31-306-045-0000 28-31-306-046-0000 28-31-306-048-0000 28-31-306-049-0000</t>
  </si>
  <si>
    <t>7138 W 183RD TINLEY PARK</t>
  </si>
  <si>
    <t>28-33-403-017-0000</t>
  </si>
  <si>
    <t>18250  CICERO COUNTRY CLUB HILLS</t>
  </si>
  <si>
    <t>13062</t>
  </si>
  <si>
    <t>28-33-403-020-0000</t>
  </si>
  <si>
    <t>4836  183RD COUNTRY CLUB HILLS</t>
  </si>
  <si>
    <t>28-34-217-026-0000</t>
  </si>
  <si>
    <t>4019  175TH COUNTRY CLUB HILLS</t>
  </si>
  <si>
    <t>28-34-217-027-0000</t>
  </si>
  <si>
    <t>28-34-217-027-0000 28-34-217-028-0000</t>
  </si>
  <si>
    <t>4015  175TH COUNTRY CLUB HILLS</t>
  </si>
  <si>
    <t>28-35-202-007-0000</t>
  </si>
  <si>
    <t>4-17</t>
  </si>
  <si>
    <t>17800  KEDZIE HAZEL CREST</t>
  </si>
  <si>
    <t>28-35-203-017-0000</t>
  </si>
  <si>
    <t>17520  KEDZIE HAZEL CREST</t>
  </si>
  <si>
    <t>13106</t>
  </si>
  <si>
    <t>28-35-203-018-0000</t>
  </si>
  <si>
    <t>17530  KEDZIE HAZEL CREST</t>
  </si>
  <si>
    <t>13081</t>
  </si>
  <si>
    <t>28-35-203-027-0000</t>
  </si>
  <si>
    <t>17540  KEDZIE HAZEL CREST</t>
  </si>
  <si>
    <t>28-35-204-026-0000</t>
  </si>
  <si>
    <t>17600  KEDZIE HAZEL CREST</t>
  </si>
  <si>
    <t>28-35-204-027-0000</t>
  </si>
  <si>
    <t>17622  KEDZIE HAZEL CREST</t>
  </si>
  <si>
    <t>28-35-204-028-0000</t>
  </si>
  <si>
    <t>17660 S KEDZIE HAZEL CREST</t>
  </si>
  <si>
    <t>28-35-302-017-0000</t>
  </si>
  <si>
    <t>18217  CRAWFORD COUNTRY CLUB HILLS</t>
  </si>
  <si>
    <t>13110</t>
  </si>
  <si>
    <t>28-35-302-018-0000</t>
  </si>
  <si>
    <t>18221  CRAWFORD COUNTRY CLUB HILLS</t>
  </si>
  <si>
    <t>13107</t>
  </si>
  <si>
    <t>28-35-302-019-0000</t>
  </si>
  <si>
    <t>18247  CRAWFORD HOMEWOOD</t>
  </si>
  <si>
    <t>13024</t>
  </si>
  <si>
    <t>28-35-303-025-0000</t>
  </si>
  <si>
    <t>28-35-303-025-0000 28-35-303-026-0000</t>
  </si>
  <si>
    <t>8-17 5-90</t>
  </si>
  <si>
    <t>3840  183RD HAZEL CREST</t>
  </si>
  <si>
    <t>13111</t>
  </si>
  <si>
    <t>28-35-402-003-0000</t>
  </si>
  <si>
    <t>3200  183RD HAZEL CREST</t>
  </si>
  <si>
    <t>13147</t>
  </si>
  <si>
    <t>28-35-402-004-0000</t>
  </si>
  <si>
    <t>18240  KEDZIE HAZEL CREST</t>
  </si>
  <si>
    <t>28-35-402-011-0000</t>
  </si>
  <si>
    <t>3380  183RD HAZEL CREST</t>
  </si>
  <si>
    <t>28-35-402-012-0000</t>
  </si>
  <si>
    <t>3300  183RD HAZEL CREST</t>
  </si>
  <si>
    <t>28-36-100-010-0000</t>
  </si>
  <si>
    <t>17501  KEDZIE HAZEL CREST</t>
  </si>
  <si>
    <t>28-36-100-011-0000</t>
  </si>
  <si>
    <t>3175 W 175TH HAZEL CREST</t>
  </si>
  <si>
    <t>28-36-100-016-0000</t>
  </si>
  <si>
    <t>17500 E CARRIAGEWAY HAZEL CREST</t>
  </si>
  <si>
    <t>28-36-304-013-0000</t>
  </si>
  <si>
    <t>28-36-304-013-0000 28-36-304-014-0000 28-36-304-073-0000</t>
  </si>
  <si>
    <t>3132  183RD HOMEWOOD</t>
  </si>
  <si>
    <t>13218</t>
  </si>
  <si>
    <t>28-36-304-074-0000</t>
  </si>
  <si>
    <t>18237  KEDZIE HOMEWOOD</t>
  </si>
  <si>
    <t>28-36-305-008-8002</t>
  </si>
  <si>
    <t>2920 W 183RD HOMEWOOD</t>
  </si>
  <si>
    <t>13052</t>
  </si>
  <si>
    <t>28-09-404-089-1001</t>
  </si>
  <si>
    <t>13-130</t>
  </si>
  <si>
    <t>4-99</t>
  </si>
  <si>
    <t>28-09-404-089-1002</t>
  </si>
  <si>
    <t>28-09-404-089-1003</t>
  </si>
  <si>
    <t>28-09-404-089-1004</t>
  </si>
  <si>
    <t>28-09-404-089-1005</t>
  </si>
  <si>
    <t>28-09-404-089-1006</t>
  </si>
  <si>
    <t>28-09-404-089-1007</t>
  </si>
  <si>
    <t>28-09-404-089-1008</t>
  </si>
  <si>
    <t>28-09-404-089-1009</t>
  </si>
  <si>
    <t>28-09-404-089-1010</t>
  </si>
  <si>
    <t>28-09-404-089-1011</t>
  </si>
  <si>
    <t>28-09-404-089-1012</t>
  </si>
  <si>
    <t>28-15-300-044-1001</t>
  </si>
  <si>
    <t>13-080</t>
  </si>
  <si>
    <t>8-99</t>
  </si>
  <si>
    <t>28-15-300-044-1002</t>
  </si>
  <si>
    <t>28-15-300-044-1003</t>
  </si>
  <si>
    <t>8-99B</t>
  </si>
  <si>
    <t>28-15-302-009-1001</t>
  </si>
  <si>
    <t>28-15-302-009-1002</t>
  </si>
  <si>
    <t>28-15-302-009-1003</t>
  </si>
  <si>
    <t>28-15-302-009-1004</t>
  </si>
  <si>
    <t>28-16-305-008-1001</t>
  </si>
  <si>
    <t>28-16-305-008-1002</t>
  </si>
  <si>
    <t>28-16-305-008-1003</t>
  </si>
  <si>
    <t>28-16-305-008-1004</t>
  </si>
  <si>
    <t>28-16-305-008-1005</t>
  </si>
  <si>
    <t>28-16-305-008-1006</t>
  </si>
  <si>
    <t>28-16-305-008-1007</t>
  </si>
  <si>
    <t>28-16-305-008-1008</t>
  </si>
  <si>
    <t>28-16-305-008-1009</t>
  </si>
  <si>
    <t>28-16-305-008-1010</t>
  </si>
  <si>
    <t>28-17-302-056-1001</t>
  </si>
  <si>
    <t>13-140</t>
  </si>
  <si>
    <t>28-17-302-056-1002</t>
  </si>
  <si>
    <t>28-17-302-056-1003</t>
  </si>
  <si>
    <t>28-17-302-056-1004</t>
  </si>
  <si>
    <t>28-17-302-056-1005</t>
  </si>
  <si>
    <t>28-17-302-056-1006</t>
  </si>
  <si>
    <t>28-17-302-056-1007</t>
  </si>
  <si>
    <t>28-17-302-056-1008</t>
  </si>
  <si>
    <t>28-17-302-056-1009</t>
  </si>
  <si>
    <t>28-17-302-056-1010</t>
  </si>
  <si>
    <t>28-17-302-056-1011</t>
  </si>
  <si>
    <t>28-17-302-056-1012</t>
  </si>
  <si>
    <t>28-17-302-056-1013</t>
  </si>
  <si>
    <t>28-17-302-056-1014</t>
  </si>
  <si>
    <t>28-17-302-056-1015</t>
  </si>
  <si>
    <t>28-17-302-056-1016</t>
  </si>
  <si>
    <t>28-17-302-056-1017</t>
  </si>
  <si>
    <t>28-17-302-056-1018</t>
  </si>
  <si>
    <t>28-17-401-023-1001</t>
  </si>
  <si>
    <t>28-17-401-023-1002</t>
  </si>
  <si>
    <t>28-17-401-023-1003</t>
  </si>
  <si>
    <t>28-17-401-023-1004</t>
  </si>
  <si>
    <t>28-17-401-023-1005</t>
  </si>
  <si>
    <t>28-17-401-023-1006</t>
  </si>
  <si>
    <t>28-17-401-023-1007</t>
  </si>
  <si>
    <t>28-17-401-023-1008</t>
  </si>
  <si>
    <t>28-17-401-023-1009</t>
  </si>
  <si>
    <t>28-17-401-023-1010</t>
  </si>
  <si>
    <t>28-17-401-023-1011</t>
  </si>
  <si>
    <t>28-17-401-023-1012</t>
  </si>
  <si>
    <t>28-17-401-023-1013</t>
  </si>
  <si>
    <t>28-17-401-023-1014</t>
  </si>
  <si>
    <t>28-17-401-023-1015</t>
  </si>
  <si>
    <t>28-18-100-050-1001</t>
  </si>
  <si>
    <t>13-090</t>
  </si>
  <si>
    <t>28-18-100-050-1002</t>
  </si>
  <si>
    <t>28-18-100-050-1003</t>
  </si>
  <si>
    <t>28-18-100-050-1004</t>
  </si>
  <si>
    <t>28-18-100-050-1005</t>
  </si>
  <si>
    <t>28-18-100-050-1006</t>
  </si>
  <si>
    <t>28-18-100-050-1007</t>
  </si>
  <si>
    <t>28-18-100-050-1008</t>
  </si>
  <si>
    <t>28-18-100-051-1004</t>
  </si>
  <si>
    <t>28-18-100-051-1005</t>
  </si>
  <si>
    <t>28-18-100-056-1001</t>
  </si>
  <si>
    <t>28-18-100-056-1002</t>
  </si>
  <si>
    <t>28-18-100-056-1003</t>
  </si>
  <si>
    <t>28-18-100-056-1004</t>
  </si>
  <si>
    <t>28-18-100-056-1005</t>
  </si>
  <si>
    <t>28-18-100-056-1006</t>
  </si>
  <si>
    <t>28-19-100-038-1001</t>
  </si>
  <si>
    <t>13-171</t>
  </si>
  <si>
    <t>28-19-100-038-1002</t>
  </si>
  <si>
    <t>28-19-100-038-1003</t>
  </si>
  <si>
    <t>28-19-100-038-1004</t>
  </si>
  <si>
    <t>28-19-100-038-1005</t>
  </si>
  <si>
    <t>28-19-100-038-1006</t>
  </si>
  <si>
    <t>28-19-100-038-1007</t>
  </si>
  <si>
    <t>28-19-100-038-1008</t>
  </si>
  <si>
    <t>28-19-100-038-1009</t>
  </si>
  <si>
    <t>E-X</t>
  </si>
  <si>
    <t>28-19-100-038-1010</t>
  </si>
  <si>
    <t>28-19-100-054-1001</t>
  </si>
  <si>
    <t>28-19-100-054-1002</t>
  </si>
  <si>
    <t>28-19-100-054-1003</t>
  </si>
  <si>
    <t>28-19-100-054-1004</t>
  </si>
  <si>
    <t>28-19-200-020-1002</t>
  </si>
  <si>
    <t>13-160</t>
  </si>
  <si>
    <t>28-21-200-040-1009</t>
  </si>
  <si>
    <t>13-312</t>
  </si>
  <si>
    <t>28-21-200-040-1010</t>
  </si>
  <si>
    <t>28-22-424-015-1001</t>
  </si>
  <si>
    <t>13-120</t>
  </si>
  <si>
    <t>28-22-424-015-1002</t>
  </si>
  <si>
    <t>28-22-424-015-1003</t>
  </si>
  <si>
    <t>28-22-424-015-1004</t>
  </si>
  <si>
    <t>28-22-424-015-1005</t>
  </si>
  <si>
    <t>28-22-424-015-1006</t>
  </si>
  <si>
    <t>28-25-101-049-1001</t>
  </si>
  <si>
    <t>28-25-101-049-1002</t>
  </si>
  <si>
    <t>28-25-101-049-1003</t>
  </si>
  <si>
    <t>28-25-101-049-1004</t>
  </si>
  <si>
    <t>28-25-101-049-1005</t>
  </si>
  <si>
    <t>28-25-101-049-1006</t>
  </si>
  <si>
    <t>28-25-101-049-1007</t>
  </si>
  <si>
    <t>28-30-112-016-1001</t>
  </si>
  <si>
    <t>13-170</t>
  </si>
  <si>
    <t>28-30-112-016-1002</t>
  </si>
  <si>
    <t>28-30-112-016-1003</t>
  </si>
  <si>
    <t>28-30-112-016-1004</t>
  </si>
  <si>
    <t>28-30-112-016-1005</t>
  </si>
  <si>
    <t>28-30-112-016-1006</t>
  </si>
  <si>
    <t>28-30-112-016-1007</t>
  </si>
  <si>
    <t>28-30-301-054-1003</t>
  </si>
  <si>
    <t>28-30-301-054-1005</t>
  </si>
  <si>
    <t>28-30-301-054-1006</t>
  </si>
  <si>
    <t>28-30-301-056-1001</t>
  </si>
  <si>
    <t>28-30-301-056-1002</t>
  </si>
  <si>
    <t>28-30-301-056-1003</t>
  </si>
  <si>
    <t>28-30-301-056-1004</t>
  </si>
  <si>
    <t>28-30-301-056-1005</t>
  </si>
  <si>
    <t>28-30-301-056-1006</t>
  </si>
  <si>
    <t>28-30-308-029-1001</t>
  </si>
  <si>
    <t>28-30-308-029-1002</t>
  </si>
  <si>
    <t>28-30-308-029-1003</t>
  </si>
  <si>
    <t>8-99A</t>
  </si>
  <si>
    <t>28-30-308-029-1004</t>
  </si>
  <si>
    <t>28-31-103-026-1001</t>
  </si>
  <si>
    <t>28-31-103-026-1002</t>
  </si>
  <si>
    <t>28-31-103-026-1004</t>
  </si>
  <si>
    <t>28-31-103-026-1005</t>
  </si>
  <si>
    <t>28-31-103-026-1006</t>
  </si>
  <si>
    <t>28-31-103-026-1007</t>
  </si>
  <si>
    <t>28-31-103-026-1009</t>
  </si>
  <si>
    <t>28-31-103-026-1010</t>
  </si>
  <si>
    <t>28-31-103-026-1011</t>
  </si>
  <si>
    <t>28-31-103-026-1012</t>
  </si>
  <si>
    <t>28-31-103-026-1013</t>
  </si>
  <si>
    <t>28-31-103-026-1014</t>
  </si>
  <si>
    <t>28-31-103-026-1015</t>
  </si>
  <si>
    <t>28-31-103-026-1016</t>
  </si>
  <si>
    <t>28-31-103-026-1017</t>
  </si>
  <si>
    <t>28-31-103-026-1018</t>
  </si>
  <si>
    <t>28-31-103-026-1019</t>
  </si>
  <si>
    <t>28-31-103-026-1020</t>
  </si>
  <si>
    <t>28-31-103-026-1024</t>
  </si>
  <si>
    <t>28-31-103-026-1025</t>
  </si>
  <si>
    <t>28-31-103-026-1026</t>
  </si>
  <si>
    <t>28-31-103-026-1027</t>
  </si>
  <si>
    <t>28-31-103-026-1029</t>
  </si>
  <si>
    <t>28-31-103-026-1030</t>
  </si>
  <si>
    <t>28-31-103-026-1031</t>
  </si>
  <si>
    <t>28-31-103-026-1032</t>
  </si>
  <si>
    <t>28-31-103-026-1033</t>
  </si>
  <si>
    <t>28-31-103-026-1034</t>
  </si>
  <si>
    <t>28-31-103-026-1035</t>
  </si>
  <si>
    <t>28-31-103-026-1036</t>
  </si>
  <si>
    <t>28-31-103-026-1037</t>
  </si>
  <si>
    <t>28-31-103-026-1038</t>
  </si>
  <si>
    <t>28-31-103-026-1040</t>
  </si>
  <si>
    <t>28-31-103-026-1041</t>
  </si>
  <si>
    <t>28-31-103-026-1042</t>
  </si>
  <si>
    <t>28-31-306-050-1001</t>
  </si>
  <si>
    <t>28-35-204-039-1001</t>
  </si>
  <si>
    <t>13-270</t>
  </si>
  <si>
    <t>28-35-204-039-1002</t>
  </si>
  <si>
    <t>28-35-204-039-1003</t>
  </si>
  <si>
    <t>28-35-204-039-1004</t>
  </si>
  <si>
    <t>28-35-204-039-1005</t>
  </si>
  <si>
    <t>28-35-204-039-1006</t>
  </si>
  <si>
    <t>28-35-204-039-1007</t>
  </si>
  <si>
    <t>28-35-204-039-1008</t>
  </si>
  <si>
    <t>28-35-204-039-1009</t>
  </si>
  <si>
    <t>28-35-204-039-1010</t>
  </si>
  <si>
    <t>28-35-204-039-1012</t>
  </si>
  <si>
    <t>28-35-204-039-1013</t>
  </si>
  <si>
    <t>28-35-204-039-1014</t>
  </si>
  <si>
    <t>28-35-204-039-1015</t>
  </si>
  <si>
    <t>28-35-204-039-1016</t>
  </si>
  <si>
    <t>28-35-204-039-1020</t>
  </si>
  <si>
    <t>28-35-204-039-1021</t>
  </si>
  <si>
    <t>28-35-204-039-1023</t>
  </si>
  <si>
    <t>28-35-204-039-1024</t>
  </si>
  <si>
    <t>28-35-204-039-1025</t>
  </si>
  <si>
    <t>28-35-204-039-1026</t>
  </si>
  <si>
    <t>28-36-100-039-1001</t>
  </si>
  <si>
    <t>28-36-100-039-1002</t>
  </si>
  <si>
    <t>28-04-202-050-0000</t>
  </si>
  <si>
    <t>28-04-202-050-0000 28-04-202-051-0000 28-04-202-055-0000</t>
  </si>
  <si>
    <t>13700  CICERO CRESTWOOD</t>
  </si>
  <si>
    <t>5-23 5-23 5-17</t>
  </si>
  <si>
    <t>79:RETAIL-GAS STATION SERVICE BAYS</t>
  </si>
  <si>
    <t>28-12-302-063-0000</t>
  </si>
  <si>
    <t>3033  147TH POSEN</t>
  </si>
  <si>
    <t>28-01-100-006-0000</t>
  </si>
  <si>
    <t>28-01-100-006-0000 28-01-100-007-0000 28-01-100-008-0000</t>
  </si>
  <si>
    <t>13501 S KEDZIE ROBBINS</t>
  </si>
  <si>
    <t>8-23 8-23 8-90</t>
  </si>
  <si>
    <t>28-03-204-006-0000</t>
  </si>
  <si>
    <t>13830 S PULASKI CRESTWOOD</t>
  </si>
  <si>
    <t>28-03-409-026-0000</t>
  </si>
  <si>
    <t>14144 S CRAWFORD CRESTWOOD</t>
  </si>
  <si>
    <t>28-04-407-012-0000</t>
  </si>
  <si>
    <t>28-04-407-012-0000 28-04-407-013-0000 28-04-407-022-0000 28-04-407-023-0000</t>
  </si>
  <si>
    <t>14008  CICERO CRESTWOOD</t>
  </si>
  <si>
    <t>5-23 5-90 5-23 5-23</t>
  </si>
  <si>
    <t>28-09-314-017-0000</t>
  </si>
  <si>
    <t>14701  CENTRAL OAK FOREST</t>
  </si>
  <si>
    <t>28-10-222-034-0000</t>
  </si>
  <si>
    <t>14500  CRAWFORD MIDLOTHIAN</t>
  </si>
  <si>
    <t>28-10-229-038-0000</t>
  </si>
  <si>
    <t>4000  147TH MIDLOTHIAN</t>
  </si>
  <si>
    <t>28-10-300-095-0000</t>
  </si>
  <si>
    <t>14805  CICERO MIDLOTHIAN</t>
  </si>
  <si>
    <t>28-12-117-020-0000</t>
  </si>
  <si>
    <t>28-12-117-019-0000 28-12-117-020-0000 28-12-117-021-0000</t>
  </si>
  <si>
    <t>3144  147TH POSEN</t>
  </si>
  <si>
    <t>5-90 5-23 5-23</t>
  </si>
  <si>
    <t>28-12-118-020-0000</t>
  </si>
  <si>
    <t>28-12-118-019-0000 28-12-118-020-0000 28-12-118-021-0000 28-12-118-022-0000</t>
  </si>
  <si>
    <t>3128  147TH POSEN</t>
  </si>
  <si>
    <t>5-90 5-23 5-90 5-97</t>
  </si>
  <si>
    <t>28-12-225-073-0000</t>
  </si>
  <si>
    <t>2700  147TH POSEN</t>
  </si>
  <si>
    <t>28-13-325-046-0000</t>
  </si>
  <si>
    <t>15839  KEDZIE MARKHAM</t>
  </si>
  <si>
    <t>8-23</t>
  </si>
  <si>
    <t>28-14-309-019-0000</t>
  </si>
  <si>
    <t>28-14-309-019-0000 28-14-309-025-0000 28-14-309-026-0000</t>
  </si>
  <si>
    <t>15855 S CRAWFORD MARKHAM</t>
  </si>
  <si>
    <t>5-23 5-90 5-23</t>
  </si>
  <si>
    <t>28-14-424-036-0000</t>
  </si>
  <si>
    <t>28-14-424-034-0000 28-14-424-035-0000 28-14-424-036-0000 28-14-424-037-0000 28-14-424-038-0000 28-14-424-039-0000</t>
  </si>
  <si>
    <t>3546 W 159TH MARKHAM</t>
  </si>
  <si>
    <t>5-90 5-23 5-23 5-23 5-90 5-90</t>
  </si>
  <si>
    <t>28-14-429-031-0000</t>
  </si>
  <si>
    <t>28-14-429-031-0000 28-14-429-032-0000 28-14-429-033-0000 28-14-429-034-0000 28-14-429-035-0000 28-14-429-036-0000 28-14-429-037-0000 28-14-429-038-0000</t>
  </si>
  <si>
    <t>3328 W 159TH MARKHAM</t>
  </si>
  <si>
    <t>5-23 5-23 5-23 5-23 5-23 5-23 5-23 5-23</t>
  </si>
  <si>
    <t>28-16-215-068-0000</t>
  </si>
  <si>
    <t>15100 S CICERO OAK FOREST</t>
  </si>
  <si>
    <t>28-16-302-010-0000</t>
  </si>
  <si>
    <t>28-16-302-010-0000 28-16-302-030-0000</t>
  </si>
  <si>
    <t>5548  159TH OAK FOREST</t>
  </si>
  <si>
    <t>5-23 5-90</t>
  </si>
  <si>
    <t>28-17-402-061-0000</t>
  </si>
  <si>
    <t>5600 W 159TH OAK FOREST</t>
  </si>
  <si>
    <t>28-18-100-041-0000</t>
  </si>
  <si>
    <t>15301  HARLEM OAK FOREST</t>
  </si>
  <si>
    <t>28-18-301-007-0000</t>
  </si>
  <si>
    <t>6800  159TH TINLEY PARK</t>
  </si>
  <si>
    <t>28-18-401-006-0000</t>
  </si>
  <si>
    <t>6798  159TH OAK FOREST</t>
  </si>
  <si>
    <t>28-21-101-027-0000</t>
  </si>
  <si>
    <t>28-22-405-016-0000</t>
  </si>
  <si>
    <t>16658  CRAWFORD MARKHAM</t>
  </si>
  <si>
    <t>28-23-100-020-0000</t>
  </si>
  <si>
    <t>28-23-100-020-0000 28-23-100-022-0000 28-23-100-023-0000</t>
  </si>
  <si>
    <t>15701  CRAWFORD MARKHAM</t>
  </si>
  <si>
    <t>5-23 5-22 5-23</t>
  </si>
  <si>
    <t>28-23-200-034-0000</t>
  </si>
  <si>
    <t>3553 W 159TH MARKHAM</t>
  </si>
  <si>
    <t>28-23-300-020-0000</t>
  </si>
  <si>
    <t>16665  CRAWFORD MARKHAM</t>
  </si>
  <si>
    <t>28-24-308-014-0000</t>
  </si>
  <si>
    <t>16649  KEDZIE MARKHAM</t>
  </si>
  <si>
    <t>28-26-402-039-0000</t>
  </si>
  <si>
    <t>17460  KEDZIE HAZEL CREST</t>
  </si>
  <si>
    <t>28-28-202-032-0000</t>
  </si>
  <si>
    <t>16700  CICERO OAK FOREST</t>
  </si>
  <si>
    <t>28-30-201-014-0000</t>
  </si>
  <si>
    <t>16701  OAK PARK TINLEY PARK</t>
  </si>
  <si>
    <t>28-30-300-016-0000</t>
  </si>
  <si>
    <t>17101  HARLEM TINLEY PARK</t>
  </si>
  <si>
    <t>28-34-427-001-0000</t>
  </si>
  <si>
    <t>18250  CRAWFORD COUNTRY CLUB HILLS</t>
  </si>
  <si>
    <t>28-35-203-021-0000</t>
  </si>
  <si>
    <t>17500  KEDZIE HAZEL CREST</t>
  </si>
  <si>
    <t>28-35-302-043-0000</t>
  </si>
  <si>
    <t>18259  CRAWFORD COUNTRY CLUB HILLS</t>
  </si>
  <si>
    <t>13135</t>
  </si>
  <si>
    <t>28-36-304-069-0000</t>
  </si>
  <si>
    <t>3154  183RD HOMEWOOD</t>
  </si>
  <si>
    <t>28-09-206-040-0000</t>
  </si>
  <si>
    <t>14650  CICERO MIDLOTHIAN</t>
  </si>
  <si>
    <t>81:RETAIL-MINI TRUCK STOP</t>
  </si>
  <si>
    <t>28-12-406-021-0000</t>
  </si>
  <si>
    <t>28-12-406-021-0000 28-12-406-022-0000</t>
  </si>
  <si>
    <t>14840  WESTERN POSEN</t>
  </si>
  <si>
    <t>8-23 8-90</t>
  </si>
  <si>
    <t>82:RETAIL-TRUCK STOP/TRAVEL CENTER</t>
  </si>
  <si>
    <t>28-04-403-003-0000</t>
  </si>
  <si>
    <t>13956  CICERO MIDLOTHIAN</t>
  </si>
  <si>
    <t xml:space="preserve">new construction parital </t>
  </si>
  <si>
    <t>28-09-201-053-0000</t>
  </si>
  <si>
    <t>8-29</t>
  </si>
  <si>
    <t>14400  CICERO MIDLOTHIAN</t>
  </si>
  <si>
    <t>7:Hotels-Limited Service Economy</t>
  </si>
  <si>
    <t>AURA</t>
  </si>
  <si>
    <t>28-13-330-043-0000</t>
  </si>
  <si>
    <t>2850 W 159TH MARKHAM</t>
  </si>
  <si>
    <t>13134</t>
  </si>
  <si>
    <t>7:HOTELS-LIMITED SERVICE ECONOMY</t>
  </si>
  <si>
    <t>THE BEST INN &amp; SUITES</t>
  </si>
  <si>
    <t>28-14-309-006-0000</t>
  </si>
  <si>
    <t>5-29</t>
  </si>
  <si>
    <t>15511  CRAWFORD MARKHAM</t>
  </si>
  <si>
    <t>KOZY BUDGET MOTEL</t>
  </si>
  <si>
    <t>1987</t>
  </si>
  <si>
    <t>28-14-424-047-0000</t>
  </si>
  <si>
    <t>28-14-424-047-0000 28-14-425-014-0000 28-14-425-015-0000 28-14-425-031-0000 28-14-425-032-0000</t>
  </si>
  <si>
    <t>5-29 5-29 5-29 5-29 5-29</t>
  </si>
  <si>
    <t>HIWAY MOTEL</t>
  </si>
  <si>
    <t>28-15-117-006-0000</t>
  </si>
  <si>
    <t>28-15-117-006-0000 28-15-117-007-0000</t>
  </si>
  <si>
    <t>5-29 5-29</t>
  </si>
  <si>
    <t>15353  CICERO OAK FOREST</t>
  </si>
  <si>
    <t>TERRACE MOTEL</t>
  </si>
  <si>
    <t>28-22-404-025-0000</t>
  </si>
  <si>
    <t>8-29A</t>
  </si>
  <si>
    <t>4375  FRONTAGE  OAK FOREST</t>
  </si>
  <si>
    <t>13223</t>
  </si>
  <si>
    <t>SPARK BY HILTON</t>
  </si>
  <si>
    <t>1999</t>
  </si>
  <si>
    <t>28-22-404-026-0000</t>
  </si>
  <si>
    <t>4375  FRONTAGE OAK FOREST</t>
  </si>
  <si>
    <t>5:HOTELS-LIMITED SERVICE UPPER MIDSCALE</t>
  </si>
  <si>
    <t>HOLIDAY INN EXPRESS &amp; SUITES</t>
  </si>
  <si>
    <t>2023</t>
  </si>
  <si>
    <t>28-01-102-008-0000</t>
  </si>
  <si>
    <t>13601 S SACRAMENTO BLUE ISLAND</t>
  </si>
  <si>
    <t>13027</t>
  </si>
  <si>
    <t>29:INDUSTRIAL-OUTDOOR STORAGE</t>
  </si>
  <si>
    <t>28-01-111-060-0000</t>
  </si>
  <si>
    <t>6-63</t>
  </si>
  <si>
    <t>3000 W 139TH BLUE ISLAND</t>
  </si>
  <si>
    <t>13136</t>
  </si>
  <si>
    <t>28-01-111-064-0000</t>
  </si>
  <si>
    <t>13820  CALIFORNIA BLUE ISLAND</t>
  </si>
  <si>
    <t>13202</t>
  </si>
  <si>
    <t>28-01-111-066-0000</t>
  </si>
  <si>
    <t>13840  CALIFORNIA BLUE ISLAND</t>
  </si>
  <si>
    <t>1994</t>
  </si>
  <si>
    <t>28-01-111-067-0000</t>
  </si>
  <si>
    <t>2850 W 139TH BLUE ISLAND</t>
  </si>
  <si>
    <t>28-01-111-068-0000</t>
  </si>
  <si>
    <t>28-01-111-068-0000 28-01-111-069-0000</t>
  </si>
  <si>
    <t>3030 W 139TH BLUE ISLAND</t>
  </si>
  <si>
    <t>1991</t>
  </si>
  <si>
    <t>28-01-111-070-0000</t>
  </si>
  <si>
    <t>13740  CALIFORNIA BLUE ISLAND</t>
  </si>
  <si>
    <t>28-01-111-071-0000</t>
  </si>
  <si>
    <t>6-63B</t>
  </si>
  <si>
    <t>13800  CALIFORNIA BLUE ISLAND</t>
  </si>
  <si>
    <t>28-01-201-001-0000</t>
  </si>
  <si>
    <t>13500  WESTERN BLUE ISLAND</t>
  </si>
  <si>
    <t>28-01-201-015-0000</t>
  </si>
  <si>
    <t>28-01-201-015-0000 28-01-201-026-0000 28-01-201-029-0000 28-01-201-030-0000 28-01-201-038-0000 28-01-201-039-0000 28-01-201-040-0000 28-01-201-041-0000 28-01-201-043-0000 28-01-206-011-0000 28-01-206-012-0000 28-01-206-013-0000 28-01-206-014-0000 28-01-206-015-0000 28-01-206-016-0000 28-01-206-017-0000 28-01-206-018-0000 28-01-206-022-0000 28-01-206-023-0000 28-01-206-024-0000 28-01-206-025-0000 28-01-206-026-0000 28-01-206-028-0000 28-01-206-029-0000 28-01-206-030-0000</t>
  </si>
  <si>
    <t>8-93 8-93 8-93 8-80 8-80 8-80 8-80 8-93 8-80 8-80 8-80 8-80 8-80 8-80 8-80 8-80 8-80 8-80 8-80 8-80 8-80 8-80 8-80 8-80 8-80</t>
  </si>
  <si>
    <t>13806  WESTERN BLUE ISLAND</t>
  </si>
  <si>
    <t>15:INDUSTRIAL-HEAVY (PROCESS) MANUFACTURING</t>
  </si>
  <si>
    <t>28-01-201-035-0000</t>
  </si>
  <si>
    <t>28-01-201-035-0000 28-01-201-047-0000</t>
  </si>
  <si>
    <t>5-93 5-80</t>
  </si>
  <si>
    <t>13546 S WESTERN BLUE ISLAND</t>
  </si>
  <si>
    <t>28-01-201-046-0000</t>
  </si>
  <si>
    <t>13542  WESTERN BLUE ISLAND</t>
  </si>
  <si>
    <t>28-01-203-009-0000</t>
  </si>
  <si>
    <t>28-01-203-009-0000 29-06-106-041-0000</t>
  </si>
  <si>
    <t>8-93 8-93</t>
  </si>
  <si>
    <t>13747  WESTERN BLUE ISLAND</t>
  </si>
  <si>
    <t>1952</t>
  </si>
  <si>
    <t>28-01-204-014-0000</t>
  </si>
  <si>
    <t>28-01-204-014-0000 28-01-204-019-0000</t>
  </si>
  <si>
    <t>13821  HARRISON BLUE ISLAND</t>
  </si>
  <si>
    <t>1998</t>
  </si>
  <si>
    <t>28-01-204-016-0000</t>
  </si>
  <si>
    <t>13842  HARRISON BLUE ISLAND</t>
  </si>
  <si>
    <t>1989</t>
  </si>
  <si>
    <t>28-01-204-018-0000</t>
  </si>
  <si>
    <t>13800  HARRISON BLUE ISLAND</t>
  </si>
  <si>
    <t>28-01-204-025-0000</t>
  </si>
  <si>
    <t>13816  HARRISON BLUE ISLAND</t>
  </si>
  <si>
    <t>28-01-204-027-0000</t>
  </si>
  <si>
    <t>28-01-204-026-0000 28-01-204-027-0000</t>
  </si>
  <si>
    <t>5-80 5-93</t>
  </si>
  <si>
    <t>13801  CALIFORNIA BLUE ISLAND</t>
  </si>
  <si>
    <t>2001</t>
  </si>
  <si>
    <t>28-01-204-028-0000</t>
  </si>
  <si>
    <t>28-01-204-028-0000 28-01-204-029-0000</t>
  </si>
  <si>
    <t>6-63B 5-80</t>
  </si>
  <si>
    <t>13827 S HARRISON BLUE ISLAND</t>
  </si>
  <si>
    <t>2004</t>
  </si>
  <si>
    <t>28-01-400-003-0000</t>
  </si>
  <si>
    <t>28-01-400-003-0000 28-01-400-016-0000 28-01-400-024-0000</t>
  </si>
  <si>
    <t>6-63A 5-81 6-63A</t>
  </si>
  <si>
    <t>2661 W 139TH POSEN</t>
  </si>
  <si>
    <t>28-01-400-018-0000</t>
  </si>
  <si>
    <t>28-01-400-018-0000 28-01-400-029-0000 28-01-400-031-0000</t>
  </si>
  <si>
    <t>5-93 5-93 5-80</t>
  </si>
  <si>
    <t>2645 W 139TH BLUE ISLAND</t>
  </si>
  <si>
    <t>28-01-400-021-0000</t>
  </si>
  <si>
    <t>28-01-400-019-0000 28-01-400-021-0000 28-01-400-025-0000 28-01-400-028-0000</t>
  </si>
  <si>
    <t>5-80 5-93 5-80 5-93</t>
  </si>
  <si>
    <t>2739 W 139TH POSEN</t>
  </si>
  <si>
    <t>28:INDUSTRIAL-TRUCK PARKING</t>
  </si>
  <si>
    <t>28-01-400-023-0000</t>
  </si>
  <si>
    <t>13939  HARRISON POSEN</t>
  </si>
  <si>
    <t>28-01-401-002-0000</t>
  </si>
  <si>
    <t>28-01-401-002-0000 28-01-402-050-0000 28-01-403-005-0000 28-01-403-006-0000 28-01-403-008-0000 28-01-403-009-0000</t>
  </si>
  <si>
    <t>6-63 5-93 5-93 5-80 5-80 6-63</t>
  </si>
  <si>
    <t>2525  139TH POSEN</t>
  </si>
  <si>
    <t>28-01-401-016-0000</t>
  </si>
  <si>
    <t>28-01-401-016-0000 28-01-410-033-0000</t>
  </si>
  <si>
    <t>2315 W 140TH POSEN</t>
  </si>
  <si>
    <t>28-01-404-020-0000</t>
  </si>
  <si>
    <t>28-01-400-027-0000 28-01-404-001-0000 28-01-404-002-0000 28-01-404-003-0000 28-01-404-004-0000 28-01-404-005-0000 28-01-404-006-0000 28-01-404-007-0000 28-01-404-008-0000 28-01-404-009-0000 28-01-404-020-0000 28-01-404-021-0000 28-01-404-022-0000 28-01-404-023-0000 28-01-404-024-0000</t>
  </si>
  <si>
    <t>5-80 5-80 5-80 5-80 5-80 5-80 5-80 5-80 5-80 5-80 5-93 5-93 5-93 5-80 5-80</t>
  </si>
  <si>
    <t>14002  HARRISON POSEN</t>
  </si>
  <si>
    <t>28-01-404-031-0000</t>
  </si>
  <si>
    <t>28-01-404-030-0000 28-01-404-031-0000 28-01-404-032-0000</t>
  </si>
  <si>
    <t>14024  HARRISON POSEN</t>
  </si>
  <si>
    <t>28-01-404-033-0000</t>
  </si>
  <si>
    <t>28-01-404-033-0000 28-01-404-034-0000 28-01-404-035-0000</t>
  </si>
  <si>
    <t>14026  HARRISON POSEN</t>
  </si>
  <si>
    <t>28-01-404-037-0000</t>
  </si>
  <si>
    <t>28-01-404-037-0000 28-01-404-038-0000</t>
  </si>
  <si>
    <t>14034  HARRISON POSEN</t>
  </si>
  <si>
    <t>28-01-405-020-0000</t>
  </si>
  <si>
    <t>28-01-405-014-0000 28-01-405-015-0000 28-01-405-016-0000 28-01-405-017-0000 28-01-405-018-0000 28-01-405-019-0000 28-01-405-020-0000 28-01-405-021-0000</t>
  </si>
  <si>
    <t>5-80 5-80 5-80 5-80 5-80 5-80 5-93 5-93</t>
  </si>
  <si>
    <t>14047  HARRISON POSEN</t>
  </si>
  <si>
    <t>28-01-405-042-0000</t>
  </si>
  <si>
    <t>14003  HARRISON POSEN</t>
  </si>
  <si>
    <t>28-01-406-012-0000</t>
  </si>
  <si>
    <t>28-01-406-012-0000 28-01-406-013-0000 28-01-406-014-0000 28-01-406-015-0000 28-01-406-016-0000 28-01-406-017-0000 28-01-406-018-0000 28-01-406-019-0000 28-01-406-020-0000</t>
  </si>
  <si>
    <t>5-93 5-93 5-93 5-93 5-93 5-93 5-93 5-93 5-80</t>
  </si>
  <si>
    <t>14031  CLEVELAND POSEN</t>
  </si>
  <si>
    <t>28-01-408-017-0000</t>
  </si>
  <si>
    <t>28-01-401-011-0000 28-01-401-015-0000 28-01-408-017-0000</t>
  </si>
  <si>
    <t>5-80 5-80 5-93</t>
  </si>
  <si>
    <t>2410  140TH POSEN</t>
  </si>
  <si>
    <t>2020</t>
  </si>
  <si>
    <t>28-01-410-029-0000</t>
  </si>
  <si>
    <t>28-01-409-045-0000 28-01-409-046-0000 28-01-409-047-0000 28-01-409-048-0000 28-01-409-049-0000 28-01-410-016-0000 28-01-410-017-0000 28-01-410-018-0000 28-01-410-019-0000 28-01-410-020-0000 28-01-410-029-0000</t>
  </si>
  <si>
    <t>5-80 5-80 5-80 5-80 5-80 8-80 8-80 8-80 8-80 8-93 8-93</t>
  </si>
  <si>
    <t>2415  140TH POSEN</t>
  </si>
  <si>
    <t>28-01-412-009-0000</t>
  </si>
  <si>
    <t>28-01-412-005-0000 28-01-412-006-0000 28-01-412-007-0000 28-01-412-008-0000 28-01-412-009-0000 28-01-412-010-0000 28-01-412-011-0000 28-01-412-012-0000</t>
  </si>
  <si>
    <t>5-80 5-80 5-80 5-80 5-93 5-93 5-93 5-93</t>
  </si>
  <si>
    <t>14117  HARRISON POSEN</t>
  </si>
  <si>
    <t>28-01-412-013-0000</t>
  </si>
  <si>
    <t>28-01-412-013-0000 28-01-412-014-0000 28-01-412-044-0000</t>
  </si>
  <si>
    <t>5-93 5-93 5-93</t>
  </si>
  <si>
    <t>14125  HARRISON POSEN</t>
  </si>
  <si>
    <t>28-01-412-042-0000</t>
  </si>
  <si>
    <t>28-01-412-030-0000 28-01-412-031-0000 28-01-412-032-0000 28-01-412-033-0000 28-01-412-042-0000</t>
  </si>
  <si>
    <t>5-80 5-80 5-80 5-80 5-93</t>
  </si>
  <si>
    <t>14100  CLEVELAND POSEN</t>
  </si>
  <si>
    <t>28-01-416-018-0000</t>
  </si>
  <si>
    <t>8-93A</t>
  </si>
  <si>
    <t>14150  WESTERN POSEN</t>
  </si>
  <si>
    <t>28-01-416-019-0000</t>
  </si>
  <si>
    <t>14100  WESTERN POSEN</t>
  </si>
  <si>
    <t>28-02-100-039-0000</t>
  </si>
  <si>
    <t>13511 S PULASKI CRESTWOOD</t>
  </si>
  <si>
    <t>2018</t>
  </si>
  <si>
    <t>28-02-100-040-0000</t>
  </si>
  <si>
    <t>3901 W 135TH CRESTWOOD</t>
  </si>
  <si>
    <t>2022</t>
  </si>
  <si>
    <t>28-02-219-017-0000</t>
  </si>
  <si>
    <t>28-02-219-017-0000 28-02-219-018-0000</t>
  </si>
  <si>
    <t>13736  TURNER ROBBINS</t>
  </si>
  <si>
    <t>28-03-100-046-0000</t>
  </si>
  <si>
    <t>28-03-100-046-0000 28-03-100-047-0000 28-03-100-093-0000</t>
  </si>
  <si>
    <t>4655  137TH CRESTWOOD</t>
  </si>
  <si>
    <t>28-03-100-051-0000</t>
  </si>
  <si>
    <t>28-03-100-051-0000 28-03-100-145-0000</t>
  </si>
  <si>
    <t>4704 W 137TH CRESTWOOD</t>
  </si>
  <si>
    <t>28-03-100-052-0000</t>
  </si>
  <si>
    <t>4700  137TH CRESTWOOD</t>
  </si>
  <si>
    <t>28-03-100-053-0000</t>
  </si>
  <si>
    <t>4620 W 137TH CRESTWOOD</t>
  </si>
  <si>
    <t>28-03-100-054-0000</t>
  </si>
  <si>
    <t>4614 W 137TH CRESTWOOD</t>
  </si>
  <si>
    <t>28-03-100-055-0000</t>
  </si>
  <si>
    <t>4612 W 137TH CRESTWOOD</t>
  </si>
  <si>
    <t>28-03-100-058-0000</t>
  </si>
  <si>
    <t>4600 W 137TH CRESTWOOD</t>
  </si>
  <si>
    <t>28-03-100-059-0000</t>
  </si>
  <si>
    <t>13659  KENTON CRESTWOOD</t>
  </si>
  <si>
    <t>28-03-100-060-0000</t>
  </si>
  <si>
    <t>4548  137TH CRESTWOOD</t>
  </si>
  <si>
    <t>1979</t>
  </si>
  <si>
    <t>28-03-100-061-0000</t>
  </si>
  <si>
    <t>4530 W 137TH CRESTWOOD</t>
  </si>
  <si>
    <t>1993</t>
  </si>
  <si>
    <t>28-03-100-062-0000</t>
  </si>
  <si>
    <t>13701  KENTON CRESTWOOD</t>
  </si>
  <si>
    <t>28-03-100-064-0000</t>
  </si>
  <si>
    <t>4549  137TH CRESTWOOD</t>
  </si>
  <si>
    <t>28-03-100-066-0000</t>
  </si>
  <si>
    <t>4737 W 138TH CRESTWOOD</t>
  </si>
  <si>
    <t>28-03-100-068-0000</t>
  </si>
  <si>
    <t>28-03-100-067-0000 28-03-100-068-0000 28-03-100-069-0000</t>
  </si>
  <si>
    <t>4707 W 138TH CRESTWOOD</t>
  </si>
  <si>
    <t>28-03-100-070-0000</t>
  </si>
  <si>
    <t>28-03-100-070-0000 28-03-100-148-0000</t>
  </si>
  <si>
    <t>4645 W 138TH CRESTWOOD</t>
  </si>
  <si>
    <t>1980</t>
  </si>
  <si>
    <t>28-03-100-071-0000</t>
  </si>
  <si>
    <t>28-03-100-071-0000 28-03-100-149-0000</t>
  </si>
  <si>
    <t>4631 W 138TH CRESTWOOD</t>
  </si>
  <si>
    <t>28-03-100-072-0000</t>
  </si>
  <si>
    <t>28-03-100-072-0000 28-03-100-073-0000 28-03-100-138-0000 28-03-100-150-0000 28-03-100-151-0000</t>
  </si>
  <si>
    <t>5-93 5-93 5-80 5-93 5-93</t>
  </si>
  <si>
    <t>4621 W 138TH CRESTWOOD</t>
  </si>
  <si>
    <t>28-03-100-074-0000</t>
  </si>
  <si>
    <t>28-03-100-074-0000 28-03-100-152-0000 28-03-100-153-0000</t>
  </si>
  <si>
    <t>5-93 5-80 5-80</t>
  </si>
  <si>
    <t>4603 W 138TH CRESTWOOD</t>
  </si>
  <si>
    <t>28-03-100-080-0000</t>
  </si>
  <si>
    <t>28-03-100-080-0000 28-03-100-081-0000</t>
  </si>
  <si>
    <t>4632 W 138TH CRESTWOOD</t>
  </si>
  <si>
    <t>28-03-100-083-0000</t>
  </si>
  <si>
    <t>4610  138TH CRESTWOOD</t>
  </si>
  <si>
    <t>28-03-100-090-0000</t>
  </si>
  <si>
    <t>4732 W 137TH CRESTWOOD</t>
  </si>
  <si>
    <t>28-03-100-092-0000</t>
  </si>
  <si>
    <t>4540 W MIDLOTHIAN TURNPIKE CRESTWOOD</t>
  </si>
  <si>
    <t>28-03-100-094-0000</t>
  </si>
  <si>
    <t>4703  137TH CRESTWOOD</t>
  </si>
  <si>
    <t>28-03-100-095-0000</t>
  </si>
  <si>
    <t>4711 W 137TH CRESTWOOD</t>
  </si>
  <si>
    <t>28-03-100-107-1001</t>
  </si>
  <si>
    <t>5-89</t>
  </si>
  <si>
    <t>4630  138TH CRESTWOOD</t>
  </si>
  <si>
    <t>11:INDUSTRIAL-CONDOS</t>
  </si>
  <si>
    <t>28-03-100-107-1002</t>
  </si>
  <si>
    <t>28-03-100-107-1003</t>
  </si>
  <si>
    <t>4624  138TH CRESTWOOD</t>
  </si>
  <si>
    <t>28-03-100-107-1004</t>
  </si>
  <si>
    <t>4620 W 138TH CRESTWOOD</t>
  </si>
  <si>
    <t>28-03-100-107-1005</t>
  </si>
  <si>
    <t>4614  138TH CRESTWOOD</t>
  </si>
  <si>
    <t>28-03-100-114-0000</t>
  </si>
  <si>
    <t>13601  KENTON CRESTWOOD</t>
  </si>
  <si>
    <t>28-03-100-127-0000</t>
  </si>
  <si>
    <t>4701 W 136TH CRESTWOOD</t>
  </si>
  <si>
    <t>28-03-100-128-0000</t>
  </si>
  <si>
    <t>4741 W 136TH CRESTWOOD</t>
  </si>
  <si>
    <t>28-03-100-130-0000</t>
  </si>
  <si>
    <t>28-03-100-130-0000 28-03-100-131-0000</t>
  </si>
  <si>
    <t>13500  KENTON CRESTWOOD</t>
  </si>
  <si>
    <t>24:INDUSTRIAL-MULTITENANT</t>
  </si>
  <si>
    <t>1988</t>
  </si>
  <si>
    <t>28-03-100-132-0000</t>
  </si>
  <si>
    <t>4730 W 138TH CRESTWOOD</t>
  </si>
  <si>
    <t>28-03-100-133-0000</t>
  </si>
  <si>
    <t>4700  138TH CRESTWOOD</t>
  </si>
  <si>
    <t>28-03-100-135-1001</t>
  </si>
  <si>
    <t>28-03-100-135-1002</t>
  </si>
  <si>
    <t>4745 W 136TH CRESTWOOD</t>
  </si>
  <si>
    <t>28-03-100-135-1003</t>
  </si>
  <si>
    <t>4749 W 136TH CRESTWOOD</t>
  </si>
  <si>
    <t>28-03-100-136-1001</t>
  </si>
  <si>
    <t>13740 S KENTON CRESTWOOD</t>
  </si>
  <si>
    <t>28-03-100-136-1002</t>
  </si>
  <si>
    <t>28-03-100-136-1003</t>
  </si>
  <si>
    <t>28-03-100-139-0000</t>
  </si>
  <si>
    <t>13801 S KENTON CRESTWOOD</t>
  </si>
  <si>
    <t>28-03-100-141-1001</t>
  </si>
  <si>
    <t>4608 W 137TH CRESTWOOD</t>
  </si>
  <si>
    <t>28-03-100-141-1002</t>
  </si>
  <si>
    <t>4604 W 137TH CRESTWOOD</t>
  </si>
  <si>
    <t>28-03-100-141-1003</t>
  </si>
  <si>
    <t>28-03-100-141-1004</t>
  </si>
  <si>
    <t>28-03-100-141-1005</t>
  </si>
  <si>
    <t>28-03-100-141-1006</t>
  </si>
  <si>
    <t>28-03-100-141-1008</t>
  </si>
  <si>
    <t>28-03-100-141-1009</t>
  </si>
  <si>
    <t>28-03-100-141-1010</t>
  </si>
  <si>
    <t>28-03-100-142-0000</t>
  </si>
  <si>
    <t>4731 W 136TH CRESTWOOD</t>
  </si>
  <si>
    <t>28-03-100-143-0000</t>
  </si>
  <si>
    <t>4739 W 136TH CRESTWOOD</t>
  </si>
  <si>
    <t>28-03-100-144-1001</t>
  </si>
  <si>
    <t>4611 W 136TH CRESTWOOD</t>
  </si>
  <si>
    <t>28-03-100-144-1002</t>
  </si>
  <si>
    <t>4607 W 136TH CRESTWOOD</t>
  </si>
  <si>
    <t>28-03-100-144-1003</t>
  </si>
  <si>
    <t>13600 S KENTON CRESTWOOD</t>
  </si>
  <si>
    <t>28-03-100-144-1004</t>
  </si>
  <si>
    <t>13610 S KENTON CRESTWOOD</t>
  </si>
  <si>
    <t>28-03-100-144-1005</t>
  </si>
  <si>
    <t>13620 S KENTON CRESTWOOD</t>
  </si>
  <si>
    <t>28-03-100-146-1001</t>
  </si>
  <si>
    <t>4710 W 137TH CRESTWOOD</t>
  </si>
  <si>
    <t>28-03-100-146-1002</t>
  </si>
  <si>
    <t>28-03-100-146-1003</t>
  </si>
  <si>
    <t>28-03-100-146-1004</t>
  </si>
  <si>
    <t>28-03-100-146-1005</t>
  </si>
  <si>
    <t>28-03-100-146-1006</t>
  </si>
  <si>
    <t>28-03-100-157-0000</t>
  </si>
  <si>
    <t>28-03-100-157-0000 28-03-100-159-0000</t>
  </si>
  <si>
    <t>4725 W 135TH CRESTWOOD</t>
  </si>
  <si>
    <t>28-03-101-042-0000</t>
  </si>
  <si>
    <t>4500 W 137TH CRESTWOOD</t>
  </si>
  <si>
    <t>28-03-101-046-0000</t>
  </si>
  <si>
    <t>13800 S KOSTNER CRESTWOOD</t>
  </si>
  <si>
    <t>28-03-101-049-0000</t>
  </si>
  <si>
    <t>28-03-101-049-0000 28-03-101-050-0000</t>
  </si>
  <si>
    <t>5-93 6-63</t>
  </si>
  <si>
    <t>13834 S KOSTNER CRESTWOOD</t>
  </si>
  <si>
    <t>28-03-101-051-0000</t>
  </si>
  <si>
    <t>13700 S KOSTNER CRESTWOOD</t>
  </si>
  <si>
    <t>28-03-101-052-0000</t>
  </si>
  <si>
    <t>1372013700 S KOSTNER CRESTWOOD</t>
  </si>
  <si>
    <t>28-03-101-054-0000</t>
  </si>
  <si>
    <t>28-03-101-054-0000 28-03-101-066-0000</t>
  </si>
  <si>
    <t>8-93 5-80</t>
  </si>
  <si>
    <t>4450 W 137TH CRESTWOOD</t>
  </si>
  <si>
    <t>28-03-101-058-0000</t>
  </si>
  <si>
    <t>28-03-101-056-0000 28-03-101-057-0000 28-03-101-058-0000</t>
  </si>
  <si>
    <t>13740 S KOSTNER CRESTWOOD</t>
  </si>
  <si>
    <t>23:INDUSTRIAL-WASTE/RECYCLING</t>
  </si>
  <si>
    <t>28-03-101-060-0000</t>
  </si>
  <si>
    <t>28-03-101-060-0000 28-03-101-061-0000</t>
  </si>
  <si>
    <t>13840 S KOSTNER CRESTWOOD</t>
  </si>
  <si>
    <t>28-03-200-025-0000</t>
  </si>
  <si>
    <t>13831 S KOSTNER CRESTWOOD</t>
  </si>
  <si>
    <t>1972</t>
  </si>
  <si>
    <t>28-03-200-026-0000</t>
  </si>
  <si>
    <t>13835 S KOSTNER CRESTWOOD</t>
  </si>
  <si>
    <t>28-03-200-030-0000</t>
  </si>
  <si>
    <t>13827 S KOSTNER CRESTWOOD</t>
  </si>
  <si>
    <t>28-03-200-032-0000</t>
  </si>
  <si>
    <t>13758 S KILDARE CRESTWOOD</t>
  </si>
  <si>
    <t>28-03-200-035-0000</t>
  </si>
  <si>
    <t>13768 S KILDARE CRESTWOOD</t>
  </si>
  <si>
    <t>28-03-200-036-0000</t>
  </si>
  <si>
    <t>4312 W MIDLOTHIAN CRESTWOOD</t>
  </si>
  <si>
    <t>28-03-200-037-0000</t>
  </si>
  <si>
    <t>4320 W MIDLOTHIAN CRESTWOOD</t>
  </si>
  <si>
    <t>28-03-200-039-0000</t>
  </si>
  <si>
    <t>13631 S KOSTNER CRESTWOOD</t>
  </si>
  <si>
    <t>28-03-200-040-0000</t>
  </si>
  <si>
    <t>28-03-200-040-0000 28-03-200-041-0000 28-03-200-042-0000</t>
  </si>
  <si>
    <t>28-03-200-044-0000</t>
  </si>
  <si>
    <t>13701 S KOSTNER CRESTWOOD</t>
  </si>
  <si>
    <t>28-03-200-045-0000</t>
  </si>
  <si>
    <t>28-03-200-045-0000 28-03-200-046-0000 28-03-200-047-0000 28-03-200-048-0000 28-03-200-049-0000 28-03-200-064-0000</t>
  </si>
  <si>
    <t>5-93 5-93 5-80 5-80 5-80 5-80</t>
  </si>
  <si>
    <t>4350  137TH CRESTWOOD</t>
  </si>
  <si>
    <t>28-03-200-067-0000</t>
  </si>
  <si>
    <t>28-03-200-038-0000 28-03-200-067-0000</t>
  </si>
  <si>
    <t>13600 S KILDARE CRESTWOOD</t>
  </si>
  <si>
    <t>28-03-308-045-0000</t>
  </si>
  <si>
    <t>28-03-308-045-0000 28-03-308-046-0000 28-03-308-050-0000 28-03-308-051-0000 28-03-308-052-0000 28-03-308-053-0000 28-03-308-054-0000 28-03-308-055-0000</t>
  </si>
  <si>
    <t>6-73 6-73 5-80 5-80 6-63 6-70 6-73 6-73</t>
  </si>
  <si>
    <t>4427 W MIDLOTHIAN CRESTWOOD</t>
  </si>
  <si>
    <t>28-03-308-108-0000</t>
  </si>
  <si>
    <t>14032 S KOSTNER CRESTWOOD</t>
  </si>
  <si>
    <t>28-03-308-117-1001</t>
  </si>
  <si>
    <t>28-03-308-117-1002</t>
  </si>
  <si>
    <t>28-03-308-117-1003</t>
  </si>
  <si>
    <t>28-03-308-117-1004</t>
  </si>
  <si>
    <t>28-03-308-117-1005</t>
  </si>
  <si>
    <t>28-03-308-117-1006</t>
  </si>
  <si>
    <t>28-03-308-117-1007</t>
  </si>
  <si>
    <t>28-03-308-117-1008</t>
  </si>
  <si>
    <t>28-03-308-117-1009</t>
  </si>
  <si>
    <t>28-03-400-014-0000</t>
  </si>
  <si>
    <t>14102 S KEELER CRESTWOOD</t>
  </si>
  <si>
    <t>2015</t>
  </si>
  <si>
    <t>28-03-400-035-0000</t>
  </si>
  <si>
    <t>13929 S KOSTNER CRESTWOOD</t>
  </si>
  <si>
    <t>28-03-400-036-0000</t>
  </si>
  <si>
    <t>13939 S KOSTNER CRESTWOOD</t>
  </si>
  <si>
    <t>28-03-400-037-0000</t>
  </si>
  <si>
    <t>13901 S KOSTNER CRESTWOOD</t>
  </si>
  <si>
    <t>28-03-400-041-0000</t>
  </si>
  <si>
    <t>13919 S KOSTNER CRESTWOOD</t>
  </si>
  <si>
    <t>28-03-400-044-0000</t>
  </si>
  <si>
    <t>13933 S KILDARE CRESTWOOD</t>
  </si>
  <si>
    <t>28-03-400-045-0000</t>
  </si>
  <si>
    <t>13931 S KILDARE CRESTWOOD</t>
  </si>
  <si>
    <t>28-03-400-046-0000</t>
  </si>
  <si>
    <t>28-03-400-046-0000 28-03-400-047-0000</t>
  </si>
  <si>
    <t>13921 S KILDARE CRESTWOOD</t>
  </si>
  <si>
    <t>28-03-400-053-0000</t>
  </si>
  <si>
    <t>13930 S KILDARE CRESTWOOD</t>
  </si>
  <si>
    <t>28-03-400-054-0000</t>
  </si>
  <si>
    <t>4301  MIDLOTHIAN CRESTWOOD</t>
  </si>
  <si>
    <t>28-03-400-056-0000</t>
  </si>
  <si>
    <t>14001 S KOSTNER CRESTWOOD</t>
  </si>
  <si>
    <t>28-03-400-057-0000</t>
  </si>
  <si>
    <t>13941 S KOSTNER CRESTWOOD</t>
  </si>
  <si>
    <t>28-03-400-058-0000</t>
  </si>
  <si>
    <t>13946 S KILDARE CRESTWOOD</t>
  </si>
  <si>
    <t>28-03-400-059-0000</t>
  </si>
  <si>
    <t>14000 S KILDARE CRESTWOOD</t>
  </si>
  <si>
    <t>28-03-400-060-0000</t>
  </si>
  <si>
    <t>28-03-400-060-0000 28-03-400-073-0000 28-03-400-074-0000</t>
  </si>
  <si>
    <t>5-93 5-80 5-93</t>
  </si>
  <si>
    <t>4201  MIDLOTHIAN CRESTWOOD</t>
  </si>
  <si>
    <t>28-03-400-062-0000</t>
  </si>
  <si>
    <t>28-03-400-062-0000 28-03-400-067-0000</t>
  </si>
  <si>
    <t>13932 S KEELER CRESTWOOD</t>
  </si>
  <si>
    <t>2021</t>
  </si>
  <si>
    <t>28-03-400-072-0000</t>
  </si>
  <si>
    <t>28-03-400-072-0000 28-03-400-079-0000 28-03-400-081-0000</t>
  </si>
  <si>
    <t>14030 S KILDARE CRESTWOOD</t>
  </si>
  <si>
    <t>28-03-400-078-1001</t>
  </si>
  <si>
    <t>13939 S KILDARE CRESTWOOD</t>
  </si>
  <si>
    <t>2006</t>
  </si>
  <si>
    <t>28-03-400-078-1002</t>
  </si>
  <si>
    <t>13941 S KILDARE CRESTWOOD</t>
  </si>
  <si>
    <t>28-03-400-078-1003</t>
  </si>
  <si>
    <t>13943 S KILDARE CRESTWOOD</t>
  </si>
  <si>
    <t>28-03-400-078-1004</t>
  </si>
  <si>
    <t>13945 S KILDARE CRESTWOOD</t>
  </si>
  <si>
    <t>28-03-400-078-1005</t>
  </si>
  <si>
    <t>13947 S KILDARE CRESTWOOD</t>
  </si>
  <si>
    <t>28-03-400-078-1006</t>
  </si>
  <si>
    <t>13949 S KILDARE CRESTWOOD</t>
  </si>
  <si>
    <t>28-03-400-078-1007</t>
  </si>
  <si>
    <t>13951 S KILDARE CRESTWOOD</t>
  </si>
  <si>
    <t>28-03-401-029-0000</t>
  </si>
  <si>
    <t>28-03-204-001-0000 28-03-204-010-0000 28-03-401-012-0000 28-03-401-028-0000 28-03-401-029-0000</t>
  </si>
  <si>
    <t>13925 S KEELER CRESTWOOD</t>
  </si>
  <si>
    <t>28-03-413-034-0000</t>
  </si>
  <si>
    <t>4025 W 142ND CRESTWOOD</t>
  </si>
  <si>
    <t>28-04-201-054-0000</t>
  </si>
  <si>
    <t>4829 W 135TH CRESTWOOD</t>
  </si>
  <si>
    <t>28-11-121-003-0000</t>
  </si>
  <si>
    <t>14623  WAVERLY MIDLOTHIAN</t>
  </si>
  <si>
    <t>28-11-121-014-0000</t>
  </si>
  <si>
    <t>28-11-121-014-0000 28-11-121-015-0000</t>
  </si>
  <si>
    <t>14559  WAVERLY MIDLOTHIAN</t>
  </si>
  <si>
    <t>28-11-121-080-0000</t>
  </si>
  <si>
    <t>28-11-121-080-0000 28-11-202-025-0000</t>
  </si>
  <si>
    <t>14443  WAVERLY MIDLOTHIAN</t>
  </si>
  <si>
    <t>28-11-303-001-0000</t>
  </si>
  <si>
    <t>3836  148TH MIDLOTHIAN</t>
  </si>
  <si>
    <t>28-11-303-019-0000</t>
  </si>
  <si>
    <t>14702  HAMLIN MIDLOTHIAN</t>
  </si>
  <si>
    <t>28-11-308-020-0000</t>
  </si>
  <si>
    <t>28-11-308-001-0000 28-11-308-002-0000 28-11-308-020-0000</t>
  </si>
  <si>
    <t>8-80 8-80 8-93</t>
  </si>
  <si>
    <t>3932  149TH MIDLOTHIAN</t>
  </si>
  <si>
    <t>28-12-108-018-0000</t>
  </si>
  <si>
    <t>28-12-108-016-0000 28-12-108-017-0000 28-12-108-018-0000 28-12-108-019-0000</t>
  </si>
  <si>
    <t>5-80 5-93 5-93 5-93</t>
  </si>
  <si>
    <t>14416  CALIFORNIA POSEN</t>
  </si>
  <si>
    <t>28-12-108-024-0000</t>
  </si>
  <si>
    <t>28-12-108-020-0000 28-12-108-021-0000 28-12-108-022-0000 28-12-108-023-0000 28-12-108-024-0000 28-12-108-025-0000 28-12-108-026-0000</t>
  </si>
  <si>
    <t>5-80 5-80 5-80 5-80 5-93 5-93 5-93</t>
  </si>
  <si>
    <t>14430  CALIFORNIA POSEN</t>
  </si>
  <si>
    <t>28-12-108-027-0000</t>
  </si>
  <si>
    <t>28-12-108-027-0000 28-12-108-028-0000 28-12-108-029-0000 28-12-108-030-0000</t>
  </si>
  <si>
    <t>6-63 6-63 6-63 6-63</t>
  </si>
  <si>
    <t>2800  145TH POSEN</t>
  </si>
  <si>
    <t>28-12-208-007-0000</t>
  </si>
  <si>
    <t>28-12-208-006-0000 28-12-208-007-0000 28-12-208-008-0000</t>
  </si>
  <si>
    <t>14411  CALIFORNIA POSEN</t>
  </si>
  <si>
    <t>2005</t>
  </si>
  <si>
    <t>28-12-208-009-0000</t>
  </si>
  <si>
    <t>28-12-208-009-0000 28-12-208-010-0000 28-12-208-011-0000 28-12-208-012-0000</t>
  </si>
  <si>
    <t>5-93 5-93 5-93 5-93</t>
  </si>
  <si>
    <t>14423  CALIFORNIA POSEN</t>
  </si>
  <si>
    <t>28-12-208-019-0000</t>
  </si>
  <si>
    <t>28-12-208-019-0000 28-12-208-020-0000 28-12-208-021-0000 28-12-208-022-0000 28-12-208-023-0000</t>
  </si>
  <si>
    <t>14445  CALIFORNIA POSEN</t>
  </si>
  <si>
    <t>28-12-208-055-0000</t>
  </si>
  <si>
    <t>14433  CALIFORNIA POSEN</t>
  </si>
  <si>
    <t>28-12-208-056-0000</t>
  </si>
  <si>
    <t>14435  CALIFORNIA POSEN</t>
  </si>
  <si>
    <t>28-12-401-055-0000</t>
  </si>
  <si>
    <t>14836  CAMPBELL POSEN</t>
  </si>
  <si>
    <t>28-12-401-058-0000</t>
  </si>
  <si>
    <t>14744  MCKINLEY POSEN</t>
  </si>
  <si>
    <t>28-12-401-059-0000</t>
  </si>
  <si>
    <t>14800  MCKINLEY POSEN</t>
  </si>
  <si>
    <t>28-12-401-071-0000</t>
  </si>
  <si>
    <t>28-12-401-071-0000 28-12-401-072-0000 28-12-401-073-0000 28-12-401-074-0000 28-12-401-075-0000</t>
  </si>
  <si>
    <t>8-93 8-93 8-93 5-93 5-93</t>
  </si>
  <si>
    <t>5400  PALMER POSEN</t>
  </si>
  <si>
    <t>28-12-443-004-0000</t>
  </si>
  <si>
    <t>2505 W WALTER ZIMNY POSEN</t>
  </si>
  <si>
    <t>28-12-443-005-0000</t>
  </si>
  <si>
    <t>2515  SIBLEY POSEN</t>
  </si>
  <si>
    <t>28-12-443-006-0000</t>
  </si>
  <si>
    <t>2525  SIBLEY POSEN</t>
  </si>
  <si>
    <t>28-12-443-008-0000</t>
  </si>
  <si>
    <t>28-12-443-008-0000 29-07-111-003-0000</t>
  </si>
  <si>
    <t>2427  147TH POSEN</t>
  </si>
  <si>
    <t>28-14-300-015-0000</t>
  </si>
  <si>
    <t>3950 W 155TH MARKHAM</t>
  </si>
  <si>
    <t>28-14-309-001-0000</t>
  </si>
  <si>
    <t>15515  CRAWFORD MARKHAM</t>
  </si>
  <si>
    <t>28-14-309-061-0000</t>
  </si>
  <si>
    <t>28-14-309-033-0000 28-14-309-040-0000 28-14-309-041-0000 28-14-309-061-0000</t>
  </si>
  <si>
    <t>15603  CRAWFORD MARKHAM</t>
  </si>
  <si>
    <t>2003</t>
  </si>
  <si>
    <t>28-14-408-042-0000</t>
  </si>
  <si>
    <t>28-14-408-041-0000 28-14-408-042-0000 28-14-408-043-0000</t>
  </si>
  <si>
    <t>15542  KEDZIE MARKHAM</t>
  </si>
  <si>
    <t>28-16-411-024-0000</t>
  </si>
  <si>
    <t>4850  158TH OAK FOREST</t>
  </si>
  <si>
    <t>28-16-414-004-0000</t>
  </si>
  <si>
    <t>28-16-414-004-0000 28-16-414-005-0000 28-16-414-006-0000 28-16-414-011-0000 28-16-415-001-0000</t>
  </si>
  <si>
    <t>5-93 5-93 5-93 5-93 5-93</t>
  </si>
  <si>
    <t>15800  LAMON OAK FOREST</t>
  </si>
  <si>
    <t>28-18-100-025-0000</t>
  </si>
  <si>
    <t>15440  70TH ORLAND PARK</t>
  </si>
  <si>
    <t>28-18-100-030-0000</t>
  </si>
  <si>
    <t>15341  70TH OAK FOREST</t>
  </si>
  <si>
    <t>28-18-100-031-0000</t>
  </si>
  <si>
    <t>15331  70TH OAK FOREST</t>
  </si>
  <si>
    <t>28-18-100-034-0000</t>
  </si>
  <si>
    <t>15350  70TH OAK FOREST</t>
  </si>
  <si>
    <t>28-18-100-035-0000</t>
  </si>
  <si>
    <t>15346  70TH OAK FOREST</t>
  </si>
  <si>
    <t>28-18-100-047-1001</t>
  </si>
  <si>
    <t>8-89</t>
  </si>
  <si>
    <t>15501  70TH ORLAND PARK</t>
  </si>
  <si>
    <t>28-18-100-047-1002</t>
  </si>
  <si>
    <t>15503  70TH ORLAND PARK</t>
  </si>
  <si>
    <t>28-18-100-047-1003</t>
  </si>
  <si>
    <t>15505  70TH ORLAND PARK</t>
  </si>
  <si>
    <t>28-18-100-047-1004</t>
  </si>
  <si>
    <t>15507  70TH ORLAND PARK</t>
  </si>
  <si>
    <t>28-18-100-047-1005</t>
  </si>
  <si>
    <t>15509  70TH ORLAND PARK</t>
  </si>
  <si>
    <t>28-18-100-048-0000</t>
  </si>
  <si>
    <t>15414  70TH ORLAND PARK</t>
  </si>
  <si>
    <t>28-18-100-051-1006</t>
  </si>
  <si>
    <t>6-79B</t>
  </si>
  <si>
    <t>15426 S 70TH ORLAND PARK</t>
  </si>
  <si>
    <t>28-18-100-051-1007</t>
  </si>
  <si>
    <t>15428 S 70TH ORLAND PARK</t>
  </si>
  <si>
    <t>28-18-309-007-0000</t>
  </si>
  <si>
    <t>15516  70TH ORLAND PARK</t>
  </si>
  <si>
    <t>28-18-309-008-0000</t>
  </si>
  <si>
    <t>15550  70TH ORLAND PARK</t>
  </si>
  <si>
    <t>28-18-309-009-0000</t>
  </si>
  <si>
    <t>15628  70TH ORLAND PARK</t>
  </si>
  <si>
    <t>28-18-310-005-0000</t>
  </si>
  <si>
    <t>28-18-310-005-0000 28-18-310-012-0000</t>
  </si>
  <si>
    <t>6-63 5-80</t>
  </si>
  <si>
    <t>15657  70TH ORLAND PARK</t>
  </si>
  <si>
    <t>28-18-310-009-0000</t>
  </si>
  <si>
    <t>15523  70TH ORLAND PARK</t>
  </si>
  <si>
    <t>28-18-310-011-0000</t>
  </si>
  <si>
    <t>15549  70TH ORLAND PARK</t>
  </si>
  <si>
    <t>28-18-310-013-0000</t>
  </si>
  <si>
    <t>15611  70TH ORLAND PARK</t>
  </si>
  <si>
    <t>28-21-112-004-0000</t>
  </si>
  <si>
    <t>28-21-112-004-0000 28-21-112-006-0000 28-21-112-009-0000 28-21-112-010-0000 28-21-112-012-0000</t>
  </si>
  <si>
    <t>5-93 5-93 5-80 5-93 5-80</t>
  </si>
  <si>
    <t>16121 S LATROBE OAK FOREST</t>
  </si>
  <si>
    <t>28-21-112-008-0000</t>
  </si>
  <si>
    <t>28-21-112-001-0000 28-21-112-002-0000 28-21-112-007-0000 28-21-112-008-0000</t>
  </si>
  <si>
    <t>16110 S LARAMIE OAK FOREST</t>
  </si>
  <si>
    <t>28-21-207-002-0000</t>
  </si>
  <si>
    <t>16101  LARAMIE OAK FOREST</t>
  </si>
  <si>
    <t>28-22-402-010-0000</t>
  </si>
  <si>
    <t>16220  CRAWFORD MARKHAM</t>
  </si>
  <si>
    <t>2000</t>
  </si>
  <si>
    <t>28-22-402-012-0000</t>
  </si>
  <si>
    <t>28-22-402-011-0000 28-22-402-012-0000</t>
  </si>
  <si>
    <t>16247  GEORGE BRENNAN TINLEY PARK</t>
  </si>
  <si>
    <t>13016</t>
  </si>
  <si>
    <t>28-22-405-012-0000</t>
  </si>
  <si>
    <t>28-22-405-012-0000 28-22-405-045-0000 28-22-405-046-0000</t>
  </si>
  <si>
    <t>16602  CRAWFORD MARKHAM</t>
  </si>
  <si>
    <t>28-22-405-020-0000</t>
  </si>
  <si>
    <t>28-22-405-019-0000 28-22-405-020-0000</t>
  </si>
  <si>
    <t>16500  CRAWFORD MARKHAM</t>
  </si>
  <si>
    <t>28-22-405-034-0000</t>
  </si>
  <si>
    <t>28-22-405-034-0000 28-22-405-050-0000</t>
  </si>
  <si>
    <t>6-63 6-70</t>
  </si>
  <si>
    <t>4141 W 166TH OAK FOREST</t>
  </si>
  <si>
    <t>28-22-405-035-0000</t>
  </si>
  <si>
    <t>28-22-405-035-0000 28-22-405-048-0000</t>
  </si>
  <si>
    <t>4151  166TH OAK FOREST</t>
  </si>
  <si>
    <t>28-22-405-036-0000</t>
  </si>
  <si>
    <t>4161  166TH OAK FOREST</t>
  </si>
  <si>
    <t>28-22-405-037-0000</t>
  </si>
  <si>
    <t>16601  KILBOURNE OAK FOREST</t>
  </si>
  <si>
    <t>28-22-405-038-0000</t>
  </si>
  <si>
    <t>28-22-405-038-0000 28-22-405-040-0000 28-22-405-042-0000 28-22-405-043-0000 28-22-405-049-0000 28-22-405-051-0000 28-22-405-052-0000 28-22-405-053-0000</t>
  </si>
  <si>
    <t>5-93 5-80 5-93 5-93 5-80 5-80 5-80 5-80</t>
  </si>
  <si>
    <t>4170  166TH OAK FOREST</t>
  </si>
  <si>
    <t>28-22-407-037-0000</t>
  </si>
  <si>
    <t>16400  CRAWFORD MARKHAM</t>
  </si>
  <si>
    <t>28-22-423-004-0000</t>
  </si>
  <si>
    <t>28-22-423-002-0000 28-22-423-003-0000 28-22-423-004-0000 28-22-423-005-0000 28-22-423-006-0000</t>
  </si>
  <si>
    <t>8-80 8-80 8-93 8-93 8-93</t>
  </si>
  <si>
    <t>16425  KILBOURN OAK FOREST</t>
  </si>
  <si>
    <t>28-22-424-014-0000</t>
  </si>
  <si>
    <t>16420  KILBOURN OAK FOREST</t>
  </si>
  <si>
    <t>13188</t>
  </si>
  <si>
    <t>28-22-424-016-0000</t>
  </si>
  <si>
    <t>16440  KILBOURN OAK FOREST</t>
  </si>
  <si>
    <t>13187</t>
  </si>
  <si>
    <t>28-22-425-006-0000</t>
  </si>
  <si>
    <t>28-22-425-006-0000 28-22-425-007-0000</t>
  </si>
  <si>
    <t>4240 W 166TH OAK FOREST</t>
  </si>
  <si>
    <t>28-22-425-010-0000</t>
  </si>
  <si>
    <t>28-22-425-010-0000 28-22-425-011-0000 28-22-425-029-0000</t>
  </si>
  <si>
    <t>4328  166TH OAK FOREST</t>
  </si>
  <si>
    <t>28-22-425-012-0000</t>
  </si>
  <si>
    <t>28-22-403-017-0000 28-22-404-024-0000 28-22-425-012-0000 28-22-425-013-0000 28-22-425-014-0000 28-22-425-015-0000</t>
  </si>
  <si>
    <t>6-70 5-80 6-63 6-63 6-63 6-63</t>
  </si>
  <si>
    <t>4333  166TH OAK FOREST</t>
  </si>
  <si>
    <t>28-22-425-016-0000</t>
  </si>
  <si>
    <t>4243  166TH OAK FOREST</t>
  </si>
  <si>
    <t>28-22-425-018-0000</t>
  </si>
  <si>
    <t>28-22-425-018-0000 28-22-425-030-0000</t>
  </si>
  <si>
    <t>4235  166TH OAK FOREST</t>
  </si>
  <si>
    <t>28-22-425-022-0000</t>
  </si>
  <si>
    <t>16524  KILBOURN OAK FOREST</t>
  </si>
  <si>
    <t>28-22-425-023-0000</t>
  </si>
  <si>
    <t>4220  166TH OAK FOREST</t>
  </si>
  <si>
    <t>28-22-425-027-0000</t>
  </si>
  <si>
    <t>28-22-425-027-0000 28-22-425-028-0000</t>
  </si>
  <si>
    <t>4312  166TH OAK FOREST</t>
  </si>
  <si>
    <t>13224</t>
  </si>
  <si>
    <t>28-22-425-036-0000</t>
  </si>
  <si>
    <t>4201  166TH OAK FOREST</t>
  </si>
  <si>
    <t>28-23-100-015-0000</t>
  </si>
  <si>
    <t>28-23-100-007-0000 28-23-100-008-0000 28-23-100-009-0000 28-23-100-014-0000 28-23-100-015-0000 28-23-100-016-0000</t>
  </si>
  <si>
    <t>5-80 5-80 5-80 5-80 5-93 5-93</t>
  </si>
  <si>
    <t>15752  SPRINGFIELD MARKHAM</t>
  </si>
  <si>
    <t>1996</t>
  </si>
  <si>
    <t>28-23-104-005-0000</t>
  </si>
  <si>
    <t>28-23-104-005-0000 28-23-104-008-0000 28-23-104-011-0000 28-23-104-012-0000 28-23-104-013-0000</t>
  </si>
  <si>
    <t>6-63 6-70 6-70 6-70 6-70</t>
  </si>
  <si>
    <t>16059  CRAWFORD MARKHAM</t>
  </si>
  <si>
    <t>28-23-104-006-0000</t>
  </si>
  <si>
    <t>28-23-104-006-0000 28-23-104-014-0000</t>
  </si>
  <si>
    <t>3901 W 159TH MARKHAM</t>
  </si>
  <si>
    <t>28-23-104-015-0000</t>
  </si>
  <si>
    <t>3900 W 159TH MARKHAM</t>
  </si>
  <si>
    <t>28-23-105-006-0000</t>
  </si>
  <si>
    <t>3852 W 159TH MARKHAM</t>
  </si>
  <si>
    <t>28-23-130-006-0000</t>
  </si>
  <si>
    <t>3900  161ST MARKHAM</t>
  </si>
  <si>
    <t>28-23-203-003-0000</t>
  </si>
  <si>
    <t>28-23-203-002-0000 28-23-203-003-0000 28-23-203-004-0000</t>
  </si>
  <si>
    <t>3405 W 159TH MARKHAM</t>
  </si>
  <si>
    <t>28-23-300-012-0000</t>
  </si>
  <si>
    <t>16635  CRAWFORD MARKHAM</t>
  </si>
  <si>
    <t>28-23-300-016-0000</t>
  </si>
  <si>
    <t>28-23-300-016-0000 28-23-300-019-0000</t>
  </si>
  <si>
    <t>16645  CRAWFORD MARKHAM</t>
  </si>
  <si>
    <t>28-23-300-032-0000</t>
  </si>
  <si>
    <t>28-23-300-031-0000 28-23-300-032-0000</t>
  </si>
  <si>
    <t>3915  166TH MARKHAM</t>
  </si>
  <si>
    <t>28-23-300-035-0000</t>
  </si>
  <si>
    <t>28-23-300-035-0000 28-23-300-055-0000</t>
  </si>
  <si>
    <t>3825  166TH MARKHAM</t>
  </si>
  <si>
    <t>28-23-300-036-0000</t>
  </si>
  <si>
    <t>28-23-300-036-0000 28-23-300-060-0000</t>
  </si>
  <si>
    <t>3821  166TH MARKHAM</t>
  </si>
  <si>
    <t>28-23-300-041-0000</t>
  </si>
  <si>
    <t>28-23-300-041-0000 28-23-300-045-0000 28-23-300-046-0000</t>
  </si>
  <si>
    <t>16325  CRAWFORD MARKHAM</t>
  </si>
  <si>
    <t>28-23-300-051-0000</t>
  </si>
  <si>
    <t>16501  CRAWFORD OAK FOREST</t>
  </si>
  <si>
    <t>28-23-300-056-0000</t>
  </si>
  <si>
    <t>3900 W 167TH MARKHAM</t>
  </si>
  <si>
    <t>28-23-300-058-0000</t>
  </si>
  <si>
    <t>3850 W 167TH MARKHAM</t>
  </si>
  <si>
    <t>28-23-304-009-0000</t>
  </si>
  <si>
    <t>3710 W 167TH MARKHAM</t>
  </si>
  <si>
    <t>28-23-304-013-0000</t>
  </si>
  <si>
    <t>28-23-304-013-0000 28-23-304-022-0000</t>
  </si>
  <si>
    <t>16621  HAMLIN MARKHAM</t>
  </si>
  <si>
    <t>28-23-306-003-0000</t>
  </si>
  <si>
    <t>28-23-306-003-0000 28-23-306-004-0000</t>
  </si>
  <si>
    <t>16309  CRAWFORD MARKHAM</t>
  </si>
  <si>
    <t>28-23-306-005-0000</t>
  </si>
  <si>
    <t>28-23-306-001-0000 28-23-306-002-0000 28-23-306-005-0000 28-23-306-006-0000</t>
  </si>
  <si>
    <t>5-80 5-80 5-93 5-80</t>
  </si>
  <si>
    <t>3857 W 163RD MARKHAM</t>
  </si>
  <si>
    <t>28-23-306-007-0000</t>
  </si>
  <si>
    <t>28-23-306-007-0000 28-23-306-008-0000</t>
  </si>
  <si>
    <t>5-93 5-90</t>
  </si>
  <si>
    <t>3853 W 163RD MARKHAM</t>
  </si>
  <si>
    <t>28-24-308-005-0000</t>
  </si>
  <si>
    <t>28-24-308-005-0000 28-24-308-006-0000</t>
  </si>
  <si>
    <t>6-63 6-63</t>
  </si>
  <si>
    <t>3062 W 167TH MARKHAM</t>
  </si>
  <si>
    <t>28-24-308-011-0000</t>
  </si>
  <si>
    <t>3000 W 167TH MARKHAM</t>
  </si>
  <si>
    <t>28-24-308-024-0000</t>
  </si>
  <si>
    <t>3030 W 167TH MARKHAM</t>
  </si>
  <si>
    <t>28-24-308-025-0000</t>
  </si>
  <si>
    <t>28-24-308-025-0000 28-24-308-026-0000 28-24-308-028-0000</t>
  </si>
  <si>
    <t>8-93 8-80 8-93B</t>
  </si>
  <si>
    <t>3020 W 167TH MARKHAM</t>
  </si>
  <si>
    <t>28-24-310-007-0000</t>
  </si>
  <si>
    <t>28-24-310-004-0000 28-24-310-005-0000 28-24-310-006-0000 28-24-310-007-0000</t>
  </si>
  <si>
    <t>2900 W 167TH MARKHAM</t>
  </si>
  <si>
    <t>28-24-310-019-0000</t>
  </si>
  <si>
    <t>28-24-310-011-0000 28-24-310-012-0000 28-24-310-013-0000 28-24-310-014-0000 28-24-310-019-0000 28-24-310-020-0000</t>
  </si>
  <si>
    <t>6-70 6-70 6-70 6-70 6-63 6-63</t>
  </si>
  <si>
    <t>16401  SACRAMENTO MARKHAM</t>
  </si>
  <si>
    <t>12:INDUSTRIAL-DIST WAREHOUSE, SINGLE STORY</t>
  </si>
  <si>
    <t>28-24-310-021-0000</t>
  </si>
  <si>
    <t>2840 W 167TH MARKHAM</t>
  </si>
  <si>
    <t>28-24-310-022-0000</t>
  </si>
  <si>
    <t>2852 W 167TH MARKHAM</t>
  </si>
  <si>
    <t>28-25-100-009-0000</t>
  </si>
  <si>
    <t>28-25-100-004-0000 28-25-100-009-0000 28-25-100-012-0000 28-25-100-013-0000 28-25-100-015-0000 28-25-100-016-0000 28-25-100-017-0000 28-25-100-018-0000 28-25-100-019-0000 28-25-100-020-0000 28-25-100-021-0000 28-25-100-022-0000 28-25-100-023-0000 28-25-100-024-0000 28-25-100-031-0000 28-25-100-032-0000 28-25-100-033-0000 28-25-100-035-0000 28-25-100-037-0000 28-25-100-038-0000</t>
  </si>
  <si>
    <t>5-80 5-93 5-93 5-80 5-80 5-80 5-93 5-93 5-93 6-63 5-93 6-63 5-93 5-93 5-93 5-80 5-80 5-80 5-93 5-93</t>
  </si>
  <si>
    <t>3111  167TH HAZEL CREST</t>
  </si>
  <si>
    <t>13154</t>
  </si>
  <si>
    <t>28-25-101-042-0000</t>
  </si>
  <si>
    <t>2979 W 167TH MARKHAM</t>
  </si>
  <si>
    <t>28-25-101-046-0000</t>
  </si>
  <si>
    <t>28-25-101-046-0000 28-25-101-047-0000 28-25-101-050-0000 28-25-101-051-0000</t>
  </si>
  <si>
    <t>5-93 5-93 5-80 5-80</t>
  </si>
  <si>
    <t>16760  RICHMOND HAZEL CREST</t>
  </si>
  <si>
    <t>28-25-102-051-0000</t>
  </si>
  <si>
    <t>16723  RICHMOND MARKHAM</t>
  </si>
  <si>
    <t>28-25-103-041-0000</t>
  </si>
  <si>
    <t>16720  MOZART HAZEL CREST</t>
  </si>
  <si>
    <t>28-25-104-046-0000</t>
  </si>
  <si>
    <t>2819 W 167TH MARKHAM</t>
  </si>
  <si>
    <t>28-25-401-010-0000</t>
  </si>
  <si>
    <t>17341  PALMER HAZEL CREST</t>
  </si>
  <si>
    <t>28-25-401-012-0000</t>
  </si>
  <si>
    <t>17451  PALMER HAZEL CREST</t>
  </si>
  <si>
    <t>28-25-401-013-0000</t>
  </si>
  <si>
    <t>6-63A</t>
  </si>
  <si>
    <t>17200  PALMER HAZEL CREST</t>
  </si>
  <si>
    <t>28-25-401-019-0000</t>
  </si>
  <si>
    <t>17475  PALMER HOMEWOOD</t>
  </si>
  <si>
    <t>28-26-201-031-0000</t>
  </si>
  <si>
    <t>28-26-200-014-0000 28-26-201-031-0000 28-26-201-048-0000</t>
  </si>
  <si>
    <t>5-80 5-93 5-80</t>
  </si>
  <si>
    <t>3233 W 167TH HAZEL CREST</t>
  </si>
  <si>
    <t>28-26-201-045-0000</t>
  </si>
  <si>
    <t>3225 W 167TH HAZEL CREST</t>
  </si>
  <si>
    <t>28-27-101-018-0000</t>
  </si>
  <si>
    <t>28-27-101-017-0000 28-27-101-018-0000</t>
  </si>
  <si>
    <t>8-80 8-93</t>
  </si>
  <si>
    <t>0  CICERO COUNTRY CLUB HILLS</t>
  </si>
  <si>
    <t>13163</t>
  </si>
  <si>
    <t>28-27-101-019-0000</t>
  </si>
  <si>
    <t>17501 S CICERO COUNTRY CLUB HILLS</t>
  </si>
  <si>
    <t>28-27-103-001-0000</t>
  </si>
  <si>
    <t>28-27-103-001-0000 28-27-103-003-0000</t>
  </si>
  <si>
    <t>16799  CICERO OAK FOREST</t>
  </si>
  <si>
    <t>13234</t>
  </si>
  <si>
    <t>28-27-300-006-0000</t>
  </si>
  <si>
    <t>28-27-300-006-0000 28-27-300-007-0000</t>
  </si>
  <si>
    <t>17701 S CICERO COUNTRY CLUB HILLS</t>
  </si>
  <si>
    <t>28-28-406-005-0000</t>
  </si>
  <si>
    <t>4946  175TH COUNTRY CLUB HILLS</t>
  </si>
  <si>
    <t>13065</t>
  </si>
  <si>
    <t>28-28-408-005-0000</t>
  </si>
  <si>
    <t>28-28-408-002-0000 28-28-408-005-0000 28-28-408-006-0000</t>
  </si>
  <si>
    <t>17000  CICERO OAK FOREST</t>
  </si>
  <si>
    <t>13072</t>
  </si>
  <si>
    <t>2025</t>
  </si>
  <si>
    <t>28-28-410-013-0000</t>
  </si>
  <si>
    <t>28-28-410-011-0000 28-28-410-013-0000</t>
  </si>
  <si>
    <t>8-90 8-93</t>
  </si>
  <si>
    <t>17311  LAVERGNE COUNTRY CLUB HILLS</t>
  </si>
  <si>
    <t>28-28-411-012-0000</t>
  </si>
  <si>
    <t>28-28-406-008-0000 28-28-411-009-0000 28-28-411-010-0000 28-28-411-011-0000 28-28-411-012-0000 28-28-411-014-0000 28-28-411-015-0000 28-28-411-016-0000</t>
  </si>
  <si>
    <t>5-81 5-80 5-80 5-93 5-93 5-80 5-80 5-80</t>
  </si>
  <si>
    <t>17350  CICERO COUNTRY CLUB HILLS</t>
  </si>
  <si>
    <t>28-28-411-018-0000</t>
  </si>
  <si>
    <t>4945 W 173RD COUNTRY CLUB HILLS</t>
  </si>
  <si>
    <t>28-28-411-019-0000</t>
  </si>
  <si>
    <t>4941 W 173RD COUNTRY CLUB HILLS</t>
  </si>
  <si>
    <t>28-29-300-028-0000</t>
  </si>
  <si>
    <t>28-29-300-028-0000 28-29-300-035-0000</t>
  </si>
  <si>
    <t>17201  RIDGELAND TINLEY PARK</t>
  </si>
  <si>
    <t>13186</t>
  </si>
  <si>
    <t>28-29-300-039-0000</t>
  </si>
  <si>
    <t>17301 S RIDGELAND TINLEY PARK</t>
  </si>
  <si>
    <t>28-30-416-024-0000</t>
  </si>
  <si>
    <t>6730  174TH TINLEY PARK</t>
  </si>
  <si>
    <t>28-33-201-008-0000</t>
  </si>
  <si>
    <t>17500  CICERO COUNTRY CLUB HILLS</t>
  </si>
  <si>
    <t>28-33-204-004-0000</t>
  </si>
  <si>
    <t>4910  WILSHIRE COUNTRY CLUB HILLS</t>
  </si>
  <si>
    <t>28-33-205-001-0000</t>
  </si>
  <si>
    <t>4932  WILSHIRE COUNTRY CLUB HILLS</t>
  </si>
  <si>
    <t>13058</t>
  </si>
  <si>
    <t>28-33-205-009-0000</t>
  </si>
  <si>
    <t>28-33-205-004-0000 28-33-205-009-0000</t>
  </si>
  <si>
    <t>4926  WILSHIRE COUNTRY CLUB HILLS</t>
  </si>
  <si>
    <t>28-33-206-002-0000</t>
  </si>
  <si>
    <t>4939  WILSHIRE COUNTRY CLUB HILLS</t>
  </si>
  <si>
    <t>28-33-206-004-0000</t>
  </si>
  <si>
    <t>4929  WILSHIRE COUNTRY CLUB HILLS</t>
  </si>
  <si>
    <t>28-33-206-014-0000</t>
  </si>
  <si>
    <t>4937  WILSHIRE COUNTRY CLUB HILLS</t>
  </si>
  <si>
    <t>28-33-402-007-0000</t>
  </si>
  <si>
    <t>28-33-400-002-0000 28-33-402-007-0000</t>
  </si>
  <si>
    <t>5100  183RD COUNTRY CLUB HILLS</t>
  </si>
  <si>
    <t>13216</t>
  </si>
  <si>
    <t>28-35-302-010-0000</t>
  </si>
  <si>
    <t>28-35-302-010-0000 28-35-302-011-0000</t>
  </si>
  <si>
    <t>18027  CRAWFORD HOMEWOOD</t>
  </si>
  <si>
    <t>28-35-401-008-0000</t>
  </si>
  <si>
    <t>28-35-401-008-0000 28-35-401-012-0000</t>
  </si>
  <si>
    <t>17920  KEDZIE HAZEL CREST</t>
  </si>
  <si>
    <t>1983</t>
  </si>
  <si>
    <t>28-15-300-049-0000</t>
  </si>
  <si>
    <t>2026</t>
  </si>
  <si>
    <t>28-10-308-095-0000</t>
  </si>
  <si>
    <t>15005 S CICERO OAK FOREST</t>
  </si>
  <si>
    <t>13239</t>
  </si>
  <si>
    <t>39:MULTIFAMILY-ASSISTED LIVING</t>
  </si>
  <si>
    <t>16639 S OAK PARK TINLEY PARK</t>
  </si>
  <si>
    <t>28-11-408-023-0000</t>
  </si>
  <si>
    <t>28-11-408-023-0000 28-11-408-024-0000 28-11-408-025-0000 28-11-408-026-0000</t>
  </si>
  <si>
    <t>3-96 3-96 3-96 3-96</t>
  </si>
  <si>
    <t>3355  147TH MIDLOTHIAN</t>
  </si>
  <si>
    <t>29-06-100-001-0000</t>
  </si>
  <si>
    <t>28-01-202-001-0000 29-06-100-001-0000 29-06-100-002-0000 29-06-100-003-0000 29-06-100-004-0000 29-06-100-005-0000</t>
  </si>
  <si>
    <t>3-97 3-97 3-97 3-97 3-97 3-97</t>
  </si>
  <si>
    <t>13667  WESTERN BLUE ISLAND</t>
  </si>
  <si>
    <t>37043</t>
  </si>
  <si>
    <t>43:MULTIFAMILY-MOBILE HOMES</t>
  </si>
  <si>
    <t>28-15-111-033-0000</t>
  </si>
  <si>
    <t>28-15-111-033-0000 28-15-111-034-0000 28-15-111-035-0000 28-15-111-036-0000</t>
  </si>
  <si>
    <t>3-14 3-15 3-15 3-14</t>
  </si>
  <si>
    <t>15301  KILPATRICK OAK FOREST</t>
  </si>
  <si>
    <t>28-11-408-051-0000</t>
  </si>
  <si>
    <t>3240  147TH MIDLOTHIAN</t>
  </si>
  <si>
    <t>28-11-229-028-0000</t>
  </si>
  <si>
    <t>3242  147TH MIDLOTHIAN</t>
  </si>
  <si>
    <t>28-27-202-006-0000</t>
  </si>
  <si>
    <t>28-27-202-006-0000 28-27-202-007-0000</t>
  </si>
  <si>
    <t>3-97 9-97</t>
  </si>
  <si>
    <t>4152 W GATLING COUNTRY CLUB HILLS</t>
  </si>
  <si>
    <t>28-09-404-015-0000</t>
  </si>
  <si>
    <t>28-09-404-015-0000 28-09-404-078-0000</t>
  </si>
  <si>
    <t>9-97 9-97</t>
  </si>
  <si>
    <t>14904  CICERO OAK FOREST</t>
  </si>
  <si>
    <t>28-18-100-069-0000</t>
  </si>
  <si>
    <t>9-91</t>
  </si>
  <si>
    <t>15415  HARLEM OAK FOREST</t>
  </si>
  <si>
    <t>28-08-405-020-0000</t>
  </si>
  <si>
    <t>14730  CENTRAL OAK FOREST</t>
  </si>
  <si>
    <t>28-16-413-008-0000</t>
  </si>
  <si>
    <t>28-16-413-008-0000 28-16-413-009-0000 28-16-413-010-0000 28-16-413-011-0000 28-16-413-012-0000 28-16-413-013-0000 28-16-413-018-0000 28-16-413-019-0000 28-16-413-031-0000 28-16-413-032-0000</t>
  </si>
  <si>
    <t>3-15 3-15 3-15 3-15 3-15 3-15 3-15 3-15 3-15 3-15</t>
  </si>
  <si>
    <t>15859  LE CLAIRE OAK FOREST</t>
  </si>
  <si>
    <t>28-02-315-027-0000</t>
  </si>
  <si>
    <t>28-02-315-027-0000 28-02-315-028-0000 28-02-315-029-0000</t>
  </si>
  <si>
    <t>3-15 3-15 3-15</t>
  </si>
  <si>
    <t>14002  CENTRAL PK ROBBINS</t>
  </si>
  <si>
    <t>28-29-200-014-0000</t>
  </si>
  <si>
    <t>3-91</t>
  </si>
  <si>
    <t>5940  LAKE BLUFF TINLEY PARK</t>
  </si>
  <si>
    <t>13089</t>
  </si>
  <si>
    <t>28-12-109-006-0000</t>
  </si>
  <si>
    <t>28-12-109-006-0000 28-12-109-007-0000 28-12-109-008-0000 28-12-109-009-0000 28-12-109-010-0000 28-12-109-011-0000 28-12-109-012-0000</t>
  </si>
  <si>
    <t>3-14 3-14 3-90 3-90 3-90 3-14 3-14</t>
  </si>
  <si>
    <t>14513  KEDZIE POSEN</t>
  </si>
  <si>
    <t>28-01-109-047-0000</t>
  </si>
  <si>
    <t>13820 S UTICA ROBBINS</t>
  </si>
  <si>
    <t>38:MULTIFAMILY-SUPPORTIVE LIVING</t>
  </si>
  <si>
    <t>28-21-215-023-0000</t>
  </si>
  <si>
    <t>28-21-215-023-0000 28-21-215-024-0000</t>
  </si>
  <si>
    <t>16150 S CICERO OAK FOREST</t>
  </si>
  <si>
    <t>28-10-316-013-0000</t>
  </si>
  <si>
    <t>14743  KENTON MIDLOTHIAN</t>
  </si>
  <si>
    <t>28-17-402-062-0000</t>
  </si>
  <si>
    <t>15800 S CENTRAL OAK FOREST</t>
  </si>
  <si>
    <t>28-29-200-003-0000</t>
  </si>
  <si>
    <t>28-29-200-003-0000 28-29-200-004-0000</t>
  </si>
  <si>
    <t>16703  LAKEWOOD TINLEY PARK</t>
  </si>
  <si>
    <t>28-30-311-031-0000</t>
  </si>
  <si>
    <t>17385 S 70TH TINLEY PARK</t>
  </si>
  <si>
    <t>28-21-201-001-0000</t>
  </si>
  <si>
    <t>28-21-201-001-0000 28-21-201-002-0000 28-21-201-003-0000 28-21-201-008-0000 28-21-201-009-0000 28-21-201-017-0000 28-21-201-023-0000 28-21-201-024-0000</t>
  </si>
  <si>
    <t>3-14 3-90 3-14 3-14 3-90 3-90 3-14 3-14</t>
  </si>
  <si>
    <t>5049  159TH OAK FOREST</t>
  </si>
  <si>
    <t>28-31-104-014-0000</t>
  </si>
  <si>
    <t>28-31-104-014-0000 28-31-104-020-0000 28-31-104-028-0000</t>
  </si>
  <si>
    <t>3-97 3-97 3-97</t>
  </si>
  <si>
    <t>17833 S HARLEM TINLEY PARK</t>
  </si>
  <si>
    <t>13185</t>
  </si>
  <si>
    <t>28-11-226-027-0000</t>
  </si>
  <si>
    <t>3424  147TH MIDLOTHIAN</t>
  </si>
  <si>
    <t>28-11-226-028-0000</t>
  </si>
  <si>
    <t>3414  147TH MIDLOTHIAN</t>
  </si>
  <si>
    <t>28-11-226-026-0000</t>
  </si>
  <si>
    <t>28-11-226-026-0000 28-11-226-029-0000</t>
  </si>
  <si>
    <t>3400  147TH MIDLOTHIAN</t>
  </si>
  <si>
    <t>28-11-224-019-0000</t>
  </si>
  <si>
    <t>28-11-224-019-0000 28-11-224-020-0000 28-11-224-027-0000</t>
  </si>
  <si>
    <t>3528  147TH MIDLOTHIAN</t>
  </si>
  <si>
    <t>28-11-223-024-0000</t>
  </si>
  <si>
    <t>28-11-223-024-0000 28-11-223-025-0000 28-11-223-026-0000</t>
  </si>
  <si>
    <t>3542  147TH MIDLOTHIAN</t>
  </si>
  <si>
    <t>28-30-411-029-0000</t>
  </si>
  <si>
    <t>28-30-411-029-0000 28-30-411-030-0000</t>
  </si>
  <si>
    <t>3-18 3-90</t>
  </si>
  <si>
    <t>6701  SOUTH TINLEY PARK</t>
  </si>
  <si>
    <t>13213</t>
  </si>
  <si>
    <t>41:MULTIFAMILY-MIXED USE, MID RISE, 4-12 FL</t>
  </si>
  <si>
    <t>28-19-308-016-0000</t>
  </si>
  <si>
    <t>28-19-308-016-0000 28-19-308-017-0000 28-19-308-018-0000 28-19-308-019-0000</t>
  </si>
  <si>
    <t>3-15 3-15 3-15 3-15</t>
  </si>
  <si>
    <t>16627  JEAN TINLEY PARK</t>
  </si>
  <si>
    <t>28-26-402-040-0000</t>
  </si>
  <si>
    <t>28-26-402-040-0000 28-26-402-061-0000</t>
  </si>
  <si>
    <t>3-97 3-97</t>
  </si>
  <si>
    <t>17400  KEDZIE HAZEL CREST</t>
  </si>
  <si>
    <t>28-19-308-010-0000</t>
  </si>
  <si>
    <t>28-19-308-009-0000 28-19-308-010-0000</t>
  </si>
  <si>
    <t>3-90 3-15</t>
  </si>
  <si>
    <t>7108  166TH TINLEY PARK</t>
  </si>
  <si>
    <t>28-21-201-011-0000</t>
  </si>
  <si>
    <t>28-21-201-011-0000 28-21-201-013-0000 28-21-201-014-0000 28-21-201-021-0000 28-21-201-025-0000 28-21-201-026-0000 28-21-202-001-0000 28-21-207-001-0000</t>
  </si>
  <si>
    <t>3-15 3-15 3-15 3-15 3-15 3-90 3-97 3-15</t>
  </si>
  <si>
    <t>15915  LE CLAIRE OAK FOREST</t>
  </si>
  <si>
    <t>28-02-315-035-0000</t>
  </si>
  <si>
    <t>14000  CENTRAL PARK ROBBINS</t>
  </si>
  <si>
    <t>28-02-315-036-0000</t>
  </si>
  <si>
    <t>14004  CENTRAL PARK ROBBINS</t>
  </si>
  <si>
    <t>2024</t>
  </si>
  <si>
    <t>28-02-308-051-0000</t>
  </si>
  <si>
    <t>13920  CENTRAL PARK ROBBINS</t>
  </si>
  <si>
    <t>28-02-308-050-0000</t>
  </si>
  <si>
    <t>13918  CENTRAL PARK ROBBINS</t>
  </si>
  <si>
    <t>2014</t>
  </si>
  <si>
    <t>28-02-308-049-0000</t>
  </si>
  <si>
    <t>13916  CENTRAL PARK ROBBINS</t>
  </si>
  <si>
    <t>28-11-128-022-0000</t>
  </si>
  <si>
    <t>28-11-128-022-0000 28-11-128-028-0000</t>
  </si>
  <si>
    <t>3614  147TH MIDLOTHIAN</t>
  </si>
  <si>
    <t>28-30-412-066-0000</t>
  </si>
  <si>
    <t>6605  OAK FOREST TINLEY PARK</t>
  </si>
  <si>
    <t>28-30-412-067-0000</t>
  </si>
  <si>
    <t>6609  OAK FOREST TINLEY PARK</t>
  </si>
  <si>
    <t>28-30-412-068-0000</t>
  </si>
  <si>
    <t>6611  OAK FOREST TINLEY PARK</t>
  </si>
  <si>
    <t>28-19-307-003-0000</t>
  </si>
  <si>
    <t>28-19-307-003-0000 28-19-307-004-0000</t>
  </si>
  <si>
    <t>7120  LAVERGNE TINLEY PARK</t>
  </si>
  <si>
    <t>28-19-308-020-0000</t>
  </si>
  <si>
    <t>28-19-308-020-0000 28-19-308-021-0000</t>
  </si>
  <si>
    <t>16643  JEAN TINLEY PARK</t>
  </si>
  <si>
    <t>28-02-305-044-0000</t>
  </si>
  <si>
    <t>9-15</t>
  </si>
  <si>
    <t>13906 S CENTRAL PARK ROBBINS</t>
  </si>
  <si>
    <t>2011</t>
  </si>
  <si>
    <t>28-02-305-045-0000</t>
  </si>
  <si>
    <t>13912 S CENTRAL PARK ROBBINS</t>
  </si>
  <si>
    <t>28-35-401-010-0000</t>
  </si>
  <si>
    <t>28-35-401-010-0000 28-35-401-011-0000</t>
  </si>
  <si>
    <t>3-14 3-15</t>
  </si>
  <si>
    <t>18220  KEDZIE HAZEL CREST</t>
  </si>
  <si>
    <t>28-30-311-028-0000</t>
  </si>
  <si>
    <t>17409  70TH TINLEY PARK</t>
  </si>
  <si>
    <t>28-30-311-029-0000</t>
  </si>
  <si>
    <t>17397  70TH TINLEY PARK</t>
  </si>
  <si>
    <t>28-30-311-030-0000</t>
  </si>
  <si>
    <t>17373 S 70TH TINLEY PARK</t>
  </si>
  <si>
    <t>28-30-311-026-0000</t>
  </si>
  <si>
    <t>17408  69TH TINLEY PARK</t>
  </si>
  <si>
    <t>28-30-311-025-0000</t>
  </si>
  <si>
    <t>17396  69TH TINLEY PARK</t>
  </si>
  <si>
    <t>28-16-411-020-0000</t>
  </si>
  <si>
    <t>4823  157TH OAK FOREST</t>
  </si>
  <si>
    <t>28-16-411-019-0000</t>
  </si>
  <si>
    <t>15701  LAMON OAK FOREST</t>
  </si>
  <si>
    <t>28-11-224-023-0000</t>
  </si>
  <si>
    <t>28-11-224-023-0000 28-11-224-024-0000 28-11-224-025-0000</t>
  </si>
  <si>
    <t>3510  147TH MIDLOTHIAN</t>
  </si>
  <si>
    <t>28-11-225-027-0000</t>
  </si>
  <si>
    <t>3450  147TH MIDLOTHIAN</t>
  </si>
  <si>
    <t>28-11-225-024-0000</t>
  </si>
  <si>
    <t>28-11-225-024-0000 28-11-225-025-0000</t>
  </si>
  <si>
    <t>3434  147TH MIDLOTHIAN</t>
  </si>
  <si>
    <t>28-11-427-008-0000</t>
  </si>
  <si>
    <t>28-11-427-008-0000 28-11-427-009-0000</t>
  </si>
  <si>
    <t>3255  147TH MIDLOTHIAN</t>
  </si>
  <si>
    <t>28-11-427-010-0000</t>
  </si>
  <si>
    <t>3329  147TH MIDLOTHIAN</t>
  </si>
  <si>
    <t>28-21-200-041-0000</t>
  </si>
  <si>
    <t>15928  LE CLAIRE OAK FOREST</t>
  </si>
  <si>
    <t>28-11-229-027-0000</t>
  </si>
  <si>
    <t>3254  147TH MIDLOTHIAN</t>
  </si>
  <si>
    <t>28-11-114-003-0000</t>
  </si>
  <si>
    <t>28-11-114-003-0000 28-11-114-004-0000 28-11-114-005-0000 28-11-114-006-0000 28-11-114-023-0000 28-11-114-025-0000 28-11-114-029-0000</t>
  </si>
  <si>
    <t>3-14 3-14 3-14 3-14 3-14 3-14 3-90</t>
  </si>
  <si>
    <t>14515  CRAWFORD MIDLOTHIAN</t>
  </si>
  <si>
    <t>28-10-229-039-0000</t>
  </si>
  <si>
    <t>14600  PULASKI MIDLOTHIAN</t>
  </si>
  <si>
    <t>28-31-114-038-0000</t>
  </si>
  <si>
    <t>17544  71ST TINLEY PARK</t>
  </si>
  <si>
    <t>28-16-407-036-0000</t>
  </si>
  <si>
    <t>4816  157TH OAK FOREST</t>
  </si>
  <si>
    <t>13220</t>
  </si>
  <si>
    <t>28-15-112-023-0000</t>
  </si>
  <si>
    <t>28-15-112-023-0000 28-15-112-024-0000 28-15-112-025-0000 28-15-112-026-0000 28-15-112-027-0000</t>
  </si>
  <si>
    <t>3-14 3-14 3-90 3-14 3-14</t>
  </si>
  <si>
    <t>15301  KNOX OAK FOREST</t>
  </si>
  <si>
    <t>28-30-412-070-0000</t>
  </si>
  <si>
    <t>6619  OAK FOREST TINLEY PARK</t>
  </si>
  <si>
    <t>28-16-407-035-0000</t>
  </si>
  <si>
    <t>3-96</t>
  </si>
  <si>
    <t>4820  157TH OAK FOREST</t>
  </si>
  <si>
    <t>13228</t>
  </si>
  <si>
    <t>30:MULTIFAMILY-TOWN HOUSE, ROW HOUSE</t>
  </si>
  <si>
    <t>28-15-105-006-0000</t>
  </si>
  <si>
    <t>4640  153RD OAK FOREST</t>
  </si>
  <si>
    <t>28-19-308-005-0000</t>
  </si>
  <si>
    <t>28-19-308-005-0000 28-19-308-006-0000</t>
  </si>
  <si>
    <t>7132  166TH TINLEY PARK</t>
  </si>
  <si>
    <t>28-19-308-013-0000</t>
  </si>
  <si>
    <t>16601  JEAN TINLEY PARK</t>
  </si>
  <si>
    <t>28-31-114-037-0000</t>
  </si>
  <si>
    <t>7100  176TH TINLEY PARK</t>
  </si>
  <si>
    <t>28-30-104-004-0000</t>
  </si>
  <si>
    <t>28-30-104-004-0000 28-30-104-005-0000 28-30-104-006-0000 28-30-108-001-0000</t>
  </si>
  <si>
    <t>3-97 3-97 3-97 3-90</t>
  </si>
  <si>
    <t>16851 S HARLEM TINLEY PARK</t>
  </si>
  <si>
    <t>36:MULTIFAMILY-SENIOR HOUSING</t>
  </si>
  <si>
    <t>28-16-403-051-0000</t>
  </si>
  <si>
    <t>15524 S CICERO OAK FOREST</t>
  </si>
  <si>
    <t>28-31-200-006-0000</t>
  </si>
  <si>
    <t>6721  175TH TINLEY PARK</t>
  </si>
  <si>
    <t>28-19-307-001-0000</t>
  </si>
  <si>
    <t>28-19-307-001-0000 28-19-307-002-0000</t>
  </si>
  <si>
    <t>7140  LAVERGNE TINLEY PARK</t>
  </si>
  <si>
    <t>28-08-405-022-0000</t>
  </si>
  <si>
    <t>14740 S CENTRAL OAK FOREST</t>
  </si>
  <si>
    <t>28-30-412-058-0000</t>
  </si>
  <si>
    <t>6545  VOGT TINLEY PARK</t>
  </si>
  <si>
    <t>28-31-401-008-0000</t>
  </si>
  <si>
    <t>18134  66TH TINLEY PARK</t>
  </si>
  <si>
    <t>28-01-300-042-0000</t>
  </si>
  <si>
    <t>3107 W 139TH ROBBINS</t>
  </si>
  <si>
    <t>28-36-413-004-0000</t>
  </si>
  <si>
    <t>2420  183RD HOMEWOOD</t>
  </si>
  <si>
    <t>13051</t>
  </si>
  <si>
    <t>28-03-303-021-0000</t>
  </si>
  <si>
    <t>28-03-303-021-0000 28-03-303-022-0000 28-03-303-023-0000 28-03-303-024-0000</t>
  </si>
  <si>
    <t>3-97 3-97 3-97 3-97</t>
  </si>
  <si>
    <t>14230  KILPATRICK CRESTWOOD</t>
  </si>
  <si>
    <t>28-30-416-006-0000</t>
  </si>
  <si>
    <t>6718  174TH TINLEY PARK</t>
  </si>
  <si>
    <t>28-19-307-011-0000</t>
  </si>
  <si>
    <t>28-19-307-011-0000 28-19-307-012-0000</t>
  </si>
  <si>
    <t>7121  166TH TINLEY PARK</t>
  </si>
  <si>
    <t>28-30-412-069-0000</t>
  </si>
  <si>
    <t>6623  OAK FOREST TINLEY PARK</t>
  </si>
  <si>
    <t>28-11-223-027-0000</t>
  </si>
  <si>
    <t>3546  147TH MIDLOTHIAN</t>
  </si>
  <si>
    <t>28-31-100-003-0000</t>
  </si>
  <si>
    <t>17560  71ST TINLEY PARK</t>
  </si>
  <si>
    <t>28-19-300-026-0000</t>
  </si>
  <si>
    <t>16301  BREMENTOWNE TINLEY PARK</t>
  </si>
  <si>
    <t>29-06-106-007-0000</t>
  </si>
  <si>
    <t>28-01-203-007-0000 28-01-203-008-0000 29-06-106-007-0000 29-06-106-008-0000 29-06-106-009-0000</t>
  </si>
  <si>
    <t>3-97 3-97 3-97 3-97 3-97</t>
  </si>
  <si>
    <t>37292</t>
  </si>
  <si>
    <t>28-21-215-018-0000</t>
  </si>
  <si>
    <t>28-21-215-017-0000 28-21-215-018-0000 28-21-215-019-0000</t>
  </si>
  <si>
    <t>3-01 3-14 3-14</t>
  </si>
  <si>
    <t>16138  CICERO OAK FOREST</t>
  </si>
  <si>
    <t>13197</t>
  </si>
  <si>
    <t>28-02-429-009-0000</t>
  </si>
  <si>
    <t>28-02-411-048-0000 28-02-429-009-0000</t>
  </si>
  <si>
    <t>5-90 5-97</t>
  </si>
  <si>
    <t>13901 S LYDIA ROBBINS</t>
  </si>
  <si>
    <t>0056853</t>
  </si>
  <si>
    <t>28-03-303-011-0000</t>
  </si>
  <si>
    <t>28-03-303-011-0000 28-03-303-012-0000 28-03-303-038-0000</t>
  </si>
  <si>
    <t>5-97 5-97 5-90</t>
  </si>
  <si>
    <t>14255 S CICERO CRESTWOOD</t>
  </si>
  <si>
    <t>0057265</t>
  </si>
  <si>
    <t>28-11-408-003-0000</t>
  </si>
  <si>
    <t>3249  147TH MIDLOTHIAN</t>
  </si>
  <si>
    <t>0049858</t>
  </si>
  <si>
    <t>28-26-402-004-0000</t>
  </si>
  <si>
    <t>3300  175TH HAZEL CREST</t>
  </si>
  <si>
    <t>0051318</t>
  </si>
  <si>
    <t>28-33-403-007-0000</t>
  </si>
  <si>
    <t>28-33-403-007-0000 28-33-403-043-0000</t>
  </si>
  <si>
    <t>18300 S LAVERGNE TINLEY PARK</t>
  </si>
  <si>
    <t>0000000</t>
  </si>
  <si>
    <t>-</t>
  </si>
  <si>
    <t>28-33-403-044-0000</t>
  </si>
  <si>
    <t>28-33-403-004-0000 28-33-403-005-0000 28-33-403-044-0000</t>
  </si>
  <si>
    <t>8-90A 8-97A 8-97A</t>
  </si>
  <si>
    <t>18240  CICERO TINLEY PARK</t>
  </si>
  <si>
    <t>0057182</t>
  </si>
  <si>
    <t>28-01-101-026-0000</t>
  </si>
  <si>
    <t>3033 W 135TH ROBBINS</t>
  </si>
  <si>
    <t>60:RETAIL-AUTOMOTIVE AUTO SALVAGE</t>
  </si>
  <si>
    <t>28-01-101-070-0000</t>
  </si>
  <si>
    <t>28-01-101-011-0000 28-01-101-012-0000 28-01-101-013-0000 28-01-101-014-0000 28-01-101-027-0000 28-01-101-030-0000 28-01-101-031-0000 28-01-101-032-0000 28-01-101-041-0000 28-01-101-043-0000 28-01-101-044-0000 28-01-101-049-0000 28-01-101-069-0000 28-01-101-070-0000 28-01-101-072-0000 28-01-101-080-0000</t>
  </si>
  <si>
    <t>5-90 5-90 5-90 5-90 5-90 5-90 5-90 5-90 5-90 5-90 5-90 5-90 5-90 5-22 5-90 5-90</t>
  </si>
  <si>
    <t>3021 W 135TH ROBBINS</t>
  </si>
  <si>
    <t>28-01-102-011-0000</t>
  </si>
  <si>
    <t>5-33</t>
  </si>
  <si>
    <t>13545 S SACRAMENTO BLUE ISLAND</t>
  </si>
  <si>
    <t>28-01-201-044-0000</t>
  </si>
  <si>
    <t>28-01-201-036-0000 28-01-201-037-0000 28-01-201-044-0000</t>
  </si>
  <si>
    <t>5-90 5-90 5-97</t>
  </si>
  <si>
    <t>13538  WESTERN BLUE ISLAND</t>
  </si>
  <si>
    <t>28-01-202-002-0000</t>
  </si>
  <si>
    <t>2341 W 135TH BLUE ISLAND</t>
  </si>
  <si>
    <t>28-01-202-007-0000</t>
  </si>
  <si>
    <t>28-01-202-004-0000 28-01-202-007-0000</t>
  </si>
  <si>
    <t>5-90 5-33</t>
  </si>
  <si>
    <t>13547  WESTERN BLUE ISLAND</t>
  </si>
  <si>
    <t>28-01-204-022-0000</t>
  </si>
  <si>
    <t>2754 W 139TH BLUE ISLAND</t>
  </si>
  <si>
    <t>28-01-204-024-0000</t>
  </si>
  <si>
    <t>13830  HARRISON BLUE ISLAND</t>
  </si>
  <si>
    <t>28-01-206-027-0000</t>
  </si>
  <si>
    <t>13864  WESTERN BLUE ISLAND</t>
  </si>
  <si>
    <t>28-01-400-020-0000</t>
  </si>
  <si>
    <t>2749  139TH POSEN</t>
  </si>
  <si>
    <t>28-01-404-025-0000</t>
  </si>
  <si>
    <t>28-01-404-025-0000 28-01-404-026-0000 28-01-404-027-0000 28-01-404-028-0000 28-01-404-029-0000</t>
  </si>
  <si>
    <t>14010  HARRISON POSEN</t>
  </si>
  <si>
    <t>28-01-412-036-0000</t>
  </si>
  <si>
    <t>28-01-412-036-0000 28-01-412-037-0000 28-01-412-038-0000 28-01-412-039-0000 28-01-412-041-0000</t>
  </si>
  <si>
    <t>5-22 5-22 5-90 5-90 5-22</t>
  </si>
  <si>
    <t>14140  CLEVELAND POSEN</t>
  </si>
  <si>
    <t>28-01-415-007-0000</t>
  </si>
  <si>
    <t>2718 W 143RD POSEN</t>
  </si>
  <si>
    <t>28-02-100-038-0000</t>
  </si>
  <si>
    <t>13509 S CRAWFORD CRESTWOOD</t>
  </si>
  <si>
    <t>28-02-213-042-0000</t>
  </si>
  <si>
    <t>28-02-213-041-0000 28-02-213-042-0000</t>
  </si>
  <si>
    <t>3302 W 137TH ROBBINS</t>
  </si>
  <si>
    <t>28-02-214-013-0000</t>
  </si>
  <si>
    <t>28-02-214-013-0000 28-02-214-014-0000</t>
  </si>
  <si>
    <t>13641 S CLAIRE ROBBINS</t>
  </si>
  <si>
    <t>28-02-214-021-0000</t>
  </si>
  <si>
    <t>28-02-214-021-0000 28-02-214-022-0000</t>
  </si>
  <si>
    <t>13644 S KEDZIE ROBBINS</t>
  </si>
  <si>
    <t>28-02-218-075-0000</t>
  </si>
  <si>
    <t>28-02-218-075-0000 28-02-218-076-0000 28-02-218-077-0000</t>
  </si>
  <si>
    <t>13812 S CLAIRE ROBBINS</t>
  </si>
  <si>
    <t>28-02-220-003-0000</t>
  </si>
  <si>
    <t>28-02-220-003-0000 28-02-220-004-0000 28-02-220-005-0000</t>
  </si>
  <si>
    <t>5-92 5-92 5-90</t>
  </si>
  <si>
    <t>3315 W 137TH ROBBINS</t>
  </si>
  <si>
    <t>28-02-225-025-0000</t>
  </si>
  <si>
    <t>28-02-225-025-0000 28-02-225-026-0000</t>
  </si>
  <si>
    <t>13800 S TRUMBULL ROBBINS</t>
  </si>
  <si>
    <t>28-02-227-008-0000</t>
  </si>
  <si>
    <t>28-02-227-008-0000 28-02-227-009-0000 28-02-227-011-0000</t>
  </si>
  <si>
    <t>13805 S CLAIRE ROBBINS</t>
  </si>
  <si>
    <t>28-02-400-058-0000</t>
  </si>
  <si>
    <t>28-02-400-058-0000 28-02-400-059-0000</t>
  </si>
  <si>
    <t>13908 S CLAIRE ROBBINS</t>
  </si>
  <si>
    <t>28-03-100-018-0000</t>
  </si>
  <si>
    <t>28-03-100-018-0000 28-03-100-097-0000</t>
  </si>
  <si>
    <t>5-97 8-97</t>
  </si>
  <si>
    <t>4501  135TH CRESTWOOD</t>
  </si>
  <si>
    <t>28-03-100-063-0000</t>
  </si>
  <si>
    <t>4555 W 137TH CRESTWOOD</t>
  </si>
  <si>
    <t>28-03-100-076-0000</t>
  </si>
  <si>
    <t>28-03-100-015-0000 28-03-100-021-0000 28-03-100-035-0000 28-03-100-076-0000</t>
  </si>
  <si>
    <t>5-97 5-90 5-97 5-22</t>
  </si>
  <si>
    <t>13901  CICERO CRESTWOOD</t>
  </si>
  <si>
    <t>28-03-100-077-0000</t>
  </si>
  <si>
    <t>28-03-100-121-0000</t>
  </si>
  <si>
    <t>28-03-100-121-0000 28-03-300-005-0000 28-03-300-006-0000</t>
  </si>
  <si>
    <t>4702 W MIDLOTHIAN MIDLOTHIAN</t>
  </si>
  <si>
    <t>28-03-100-147-0000</t>
  </si>
  <si>
    <t>13845 S CICERO CRESTWOOD</t>
  </si>
  <si>
    <t>28-03-200-033-0000</t>
  </si>
  <si>
    <t>13815 S KOSTNER CRESTWOOD</t>
  </si>
  <si>
    <t>28-03-200-057-0000</t>
  </si>
  <si>
    <t>4301 W 135TH CRESTWOOD</t>
  </si>
  <si>
    <t>28-03-301-005-0000</t>
  </si>
  <si>
    <t>14029 S CICERO CRESTWOOD</t>
  </si>
  <si>
    <t>28-03-301-023-0000</t>
  </si>
  <si>
    <t>14007  CICERO CRESTWOOD</t>
  </si>
  <si>
    <t>28-03-301-024-0000</t>
  </si>
  <si>
    <t>4747  MIDLOTHIAN CRESTWOOD</t>
  </si>
  <si>
    <t>28-03-302-020-0000</t>
  </si>
  <si>
    <t>4629  MIDLOTHIAN CRESTWOOD</t>
  </si>
  <si>
    <t>28-03-303-007-0000</t>
  </si>
  <si>
    <t>28-03-303-006-0000 28-03-303-007-0000</t>
  </si>
  <si>
    <t>14201  CICERO CRESTWOOD</t>
  </si>
  <si>
    <t>28-03-303-029-0000</t>
  </si>
  <si>
    <t>28-03-303-001-0000 28-03-303-002-0000 28-03-303-029-0000 28-03-303-030-0000</t>
  </si>
  <si>
    <t>5-90 5-90 5-97 5-90</t>
  </si>
  <si>
    <t>14115 S CICERO CRESTWOOD</t>
  </si>
  <si>
    <t>100:SPECIAL-INDOOR AG, GREEN HOUSE</t>
  </si>
  <si>
    <t>28-03-400-040-0000</t>
  </si>
  <si>
    <t>28-03-400-039-0000 28-03-400-040-0000</t>
  </si>
  <si>
    <t>4333  MIDLOTHIAN CRESTWOOD</t>
  </si>
  <si>
    <t>28-03-400-042-0000</t>
  </si>
  <si>
    <t>14014 S KEELER CRESTWOOD</t>
  </si>
  <si>
    <t>28-03-400-050-0000</t>
  </si>
  <si>
    <t>28-03-400-048-0000 28-03-400-049-0000 28-03-400-050-0000 28-03-400-051-0000</t>
  </si>
  <si>
    <t>4243  MIDLOTHIAN CRESTWOOD</t>
  </si>
  <si>
    <t>28-03-400-069-0000</t>
  </si>
  <si>
    <t>14000 S KEELER CRESTWOOD</t>
  </si>
  <si>
    <t>28-03-400-077-0000</t>
  </si>
  <si>
    <t>14001 S KILDARE MIDLOTHIAN</t>
  </si>
  <si>
    <t>28-03-401-005-0000</t>
  </si>
  <si>
    <t>28-03-204-011-0000 28-03-401-005-0000 28-03-401-008-0000 28-03-401-009-0000 28-03-401-019-0000 28-03-401-021-0000 28-03-401-022-0000 28-03-401-025-0000 28-03-401-030-0000 28-03-404-009-0000 28-03-404-010-0000</t>
  </si>
  <si>
    <t>5-90 5-87 5-80 5-80 5-80 5-17 5-90 5-90 5-80 5-80 5-80</t>
  </si>
  <si>
    <t>14020 S CRAWFORD CRESTWOOD</t>
  </si>
  <si>
    <t>28-04-201-008-0000</t>
  </si>
  <si>
    <t>13604  CICERO CRESTWOOD</t>
  </si>
  <si>
    <t>28-04-201-053-0000</t>
  </si>
  <si>
    <t>13500  CICERO CRESTWOOD</t>
  </si>
  <si>
    <t>28-04-201-070-0000</t>
  </si>
  <si>
    <t>13550 S CICERO CRESTWOOD</t>
  </si>
  <si>
    <t>28-04-212-012-0000</t>
  </si>
  <si>
    <t>13870  CICERO CRESTWOOD</t>
  </si>
  <si>
    <t>28-04-407-032-0000</t>
  </si>
  <si>
    <t>14036  CICERO CRESTWOOD</t>
  </si>
  <si>
    <t>28-04-410-009-0000</t>
  </si>
  <si>
    <t>28-04-410-008-0000 28-04-410-009-0000 28-04-410-010-0000 28-04-410-011-0000 28-04-410-012-0000 28-04-410-013-0000 28-04-410-014-0000</t>
  </si>
  <si>
    <t>5-90 8-33B 8-33B 8-90B 8-90B 8-97B 8-90B</t>
  </si>
  <si>
    <t>14104  CICERO CRESTWOOD</t>
  </si>
  <si>
    <t>28-04-410-016-0000</t>
  </si>
  <si>
    <t>28-04-410-016-0000 28-04-410-017-0000</t>
  </si>
  <si>
    <t>14148  CICERO CRESTWOOD</t>
  </si>
  <si>
    <t>28-04-413-011-0000</t>
  </si>
  <si>
    <t>28-04-413-011-0000 28-04-413-017-0000</t>
  </si>
  <si>
    <t>14228  CICERO CRESTWOOD</t>
  </si>
  <si>
    <t>28-04-413-018-0000</t>
  </si>
  <si>
    <t>14200  CICERO CRESTWOOD</t>
  </si>
  <si>
    <t>28-08-201-006-0000</t>
  </si>
  <si>
    <t>14658  CENTRAL OAK FOREST</t>
  </si>
  <si>
    <t>28-08-301-013-0000</t>
  </si>
  <si>
    <t>28-08-301-010-0000 28-08-301-013-0000 28-08-301-016-0000</t>
  </si>
  <si>
    <t>4-90 4-97 4-90</t>
  </si>
  <si>
    <t>6119  147TH OAK FOREST</t>
  </si>
  <si>
    <t>28-08-405-019-0000</t>
  </si>
  <si>
    <t>14700  CENTRAL OAK FOREST</t>
  </si>
  <si>
    <t>28-09-100-004-0000</t>
  </si>
  <si>
    <t>5500  147TH OAK FOREST</t>
  </si>
  <si>
    <t>28-09-201-030-0000</t>
  </si>
  <si>
    <t>14440  CICERO MIDLOTHIAN</t>
  </si>
  <si>
    <t>13203</t>
  </si>
  <si>
    <t>28-09-201-090-0000</t>
  </si>
  <si>
    <t>8-97</t>
  </si>
  <si>
    <t>4919  143RD MIDLOTHIAN</t>
  </si>
  <si>
    <t>28-09-206-041-0000</t>
  </si>
  <si>
    <t>14500  CICERO MIDLOTHIAN</t>
  </si>
  <si>
    <t>28-09-208-007-0000</t>
  </si>
  <si>
    <t>14340  CICERO MIDLOTHIAN</t>
  </si>
  <si>
    <t>28-09-401-071-0000</t>
  </si>
  <si>
    <t>4816 W 147TH MIDLOTHIAN</t>
  </si>
  <si>
    <t>28-09-402-015-0000</t>
  </si>
  <si>
    <t>28-09-402-004-0000 28-09-402-015-0000</t>
  </si>
  <si>
    <t>5-17 5-92</t>
  </si>
  <si>
    <t>14810  CICERO MIDLOTHIAN</t>
  </si>
  <si>
    <t>28-09-404-021-0000</t>
  </si>
  <si>
    <t>28-09-404-020-0000 28-09-404-021-0000</t>
  </si>
  <si>
    <t>5-90 5-92</t>
  </si>
  <si>
    <t>15000  CICERO OAK FOREST</t>
  </si>
  <si>
    <t>28-09-404-022-0000</t>
  </si>
  <si>
    <t>15020  CICERO OAK FOREST</t>
  </si>
  <si>
    <t>28-09-404-079-0000</t>
  </si>
  <si>
    <t>8-92A</t>
  </si>
  <si>
    <t>14930  CICERO OAK FOREST</t>
  </si>
  <si>
    <t>28-10-100-036-0000</t>
  </si>
  <si>
    <t>14357  CICERO MIDLOTHIAN</t>
  </si>
  <si>
    <t>13068</t>
  </si>
  <si>
    <t>28-10-116-042-0000</t>
  </si>
  <si>
    <t>28-10-116-035-0000 28-10-116-042-0000 28-10-116-069-0000</t>
  </si>
  <si>
    <t>5-90 5-97 5-90</t>
  </si>
  <si>
    <t>14633  CICERO MIDLOTHIAN</t>
  </si>
  <si>
    <t>28-10-116-067-0000</t>
  </si>
  <si>
    <t>4700  147TH MIDLOTHIAN</t>
  </si>
  <si>
    <t>28-10-116-068-0000</t>
  </si>
  <si>
    <t>14633  KILPATRICK MIDLOTHIAN</t>
  </si>
  <si>
    <t>28-10-116-070-0000</t>
  </si>
  <si>
    <t>14525  CICERO MIDLOTHIAN</t>
  </si>
  <si>
    <t>28-10-116-071-0000</t>
  </si>
  <si>
    <t>14515  CICERO MIDLOTHIAN</t>
  </si>
  <si>
    <t>28-10-116-072-0000</t>
  </si>
  <si>
    <t>14501  CICERO MIDLOTHIAN</t>
  </si>
  <si>
    <t>28-10-116-082-0000</t>
  </si>
  <si>
    <t>4660  147TH MIDLOTHIAN</t>
  </si>
  <si>
    <t>28-10-118-020-0000</t>
  </si>
  <si>
    <t>28-10-118-020-0000 28-10-118-021-0000 28-10-118-022-0000</t>
  </si>
  <si>
    <t>5-97 5-97 5-97</t>
  </si>
  <si>
    <t>4558  147TH MIDLOTHIAN</t>
  </si>
  <si>
    <t>28-10-119-021-0000</t>
  </si>
  <si>
    <t>28-10-119-018-0000 28-10-119-019-0000 28-10-119-020-0000 28-10-119-021-0000 28-10-119-022-0000</t>
  </si>
  <si>
    <t>5-90 5-90 5-90 5-22 5-22</t>
  </si>
  <si>
    <t>4530  147TH MIDLOTHIAN</t>
  </si>
  <si>
    <t>28-10-120-056-0000</t>
  </si>
  <si>
    <t>4458 W 147TH MIDLOTHIAN</t>
  </si>
  <si>
    <t>13013</t>
  </si>
  <si>
    <t>28-10-120-057-0000</t>
  </si>
  <si>
    <t>28-10-120-057-0000 28-10-120-058-0000</t>
  </si>
  <si>
    <t>4444 W 147TH MIDLOTHIAN</t>
  </si>
  <si>
    <t>28-10-207-012-0000</t>
  </si>
  <si>
    <t>28-10-207-012-0000 28-10-207-013-0000 28-10-207-014-0000 28-10-207-015-0000 28-10-207-016-0000</t>
  </si>
  <si>
    <t>5-97 5-97 5-97 5-90 5-90</t>
  </si>
  <si>
    <t>14300  CRAWFORD MIDLOTHIAN</t>
  </si>
  <si>
    <t>28-10-214-017-0000</t>
  </si>
  <si>
    <t>14444  CRAWFORD MIDLOTHIAN</t>
  </si>
  <si>
    <t>28-10-222-017-0000</t>
  </si>
  <si>
    <t>28-10-222-017-0000 28-10-222-018-0000 28-10-222-019-0000 28-10-222-020-0000 28-10-222-021-0000</t>
  </si>
  <si>
    <t>14512  CRAWFORD MIDLOTHIAN</t>
  </si>
  <si>
    <t>65:RETAIL-AUTOMOTIVE CAR WASH (SELFSERVICE)</t>
  </si>
  <si>
    <t>28-10-228-034-0000</t>
  </si>
  <si>
    <t>4050 W 147TH MIDLOTHIAN</t>
  </si>
  <si>
    <t>28-10-300-023-0000</t>
  </si>
  <si>
    <t>4751  147TH MIDLOTHIAN</t>
  </si>
  <si>
    <t>28-10-300-040-0000</t>
  </si>
  <si>
    <t>14757  CICERO MIDLOTHIAN</t>
  </si>
  <si>
    <t>28-10-302-047-0000</t>
  </si>
  <si>
    <t>14721  KILBOURNE MIDLOTHIAN</t>
  </si>
  <si>
    <t>28-10-317-009-0000</t>
  </si>
  <si>
    <t>4505  147TH MIDLOTHIAN</t>
  </si>
  <si>
    <t>28-10-403-002-0000</t>
  </si>
  <si>
    <t>28-10-403-001-0000 28-10-403-002-0000 28-10-403-003-0000</t>
  </si>
  <si>
    <t>5-90 5-22 5-22</t>
  </si>
  <si>
    <t>28-10-404-006-0000</t>
  </si>
  <si>
    <t>28-10-404-004-0000 28-10-404-005-0000 28-10-404-006-0000 28-10-404-007-0000</t>
  </si>
  <si>
    <t>4009  147TH MIDLOTHIAN</t>
  </si>
  <si>
    <t>28-10-404-027-0000</t>
  </si>
  <si>
    <t>28-10-404-027-0000 28-10-404-028-0000 28-10-404-029-0000 28-10-404-030-0000 28-10-404-031-0000 28-10-404-032-0000 28-10-404-033-0000 28-10-404-034-0000</t>
  </si>
  <si>
    <t>5-22 5-22 5-22 5-22 5-22 5-22 5-90 5-90</t>
  </si>
  <si>
    <t>14740  PULASKI MIDLOTHIAN</t>
  </si>
  <si>
    <t>28-11-100-013-0000</t>
  </si>
  <si>
    <t>14301 S PULASKI MIDLOTHIAN</t>
  </si>
  <si>
    <t>28-11-108-003-0000</t>
  </si>
  <si>
    <t>28-11-108-003-0000 28-11-108-004-0000 28-11-108-005-0000 28-11-108-006-0000</t>
  </si>
  <si>
    <t>8-97 8-97 8-90 8-90</t>
  </si>
  <si>
    <t>14409  PULASKI MIDLOTHIAN</t>
  </si>
  <si>
    <t>28-11-108-009-0000</t>
  </si>
  <si>
    <t>28-11-108-007-0000 28-11-108-008-0000 28-11-108-009-0000 28-11-108-010-0000</t>
  </si>
  <si>
    <t>14433  PULASKI MIDLOTHIAN</t>
  </si>
  <si>
    <t>28-11-121-001-0000</t>
  </si>
  <si>
    <t>14631  WAVERLY MIDLOTHIAN</t>
  </si>
  <si>
    <t>28-11-121-073-0000</t>
  </si>
  <si>
    <t>14477  WAVERLY MIDLOTHIAN</t>
  </si>
  <si>
    <t>28-11-123-036-0000</t>
  </si>
  <si>
    <t>28-11-123-027-0000 28-11-123-028-0000 28-11-123-036-0000 28-11-123-043-0000 28-11-123-046-0000 28-11-124-025-0000</t>
  </si>
  <si>
    <t>8-90 8-90 8-92 8-90 8-92 8-17</t>
  </si>
  <si>
    <t>3934  147TH MIDLOTHIAN</t>
  </si>
  <si>
    <t>28-11-126-024-0000</t>
  </si>
  <si>
    <t>14654  WAVERLY MIDLOTHIAN</t>
  </si>
  <si>
    <t>28-11-127-026-0000</t>
  </si>
  <si>
    <t>3704 W 147TH MIDLOTHIAN</t>
  </si>
  <si>
    <t>1984</t>
  </si>
  <si>
    <t>28-11-229-026-0000</t>
  </si>
  <si>
    <t>28-11-229-025-0000 28-11-229-026-0000</t>
  </si>
  <si>
    <t>14650  SAWYER MIDLOTHIAN</t>
  </si>
  <si>
    <t>28-11-230-019-0000</t>
  </si>
  <si>
    <t>28-11-230-019-0000 28-11-230-020-0000 28-11-230-021-0000 28-11-230-022-0000</t>
  </si>
  <si>
    <t>5-97 5-90 5-90 5-90</t>
  </si>
  <si>
    <t>3228  147TH MIDLOTHIAN</t>
  </si>
  <si>
    <t>28-11-230-023-0000</t>
  </si>
  <si>
    <t>28-11-230-023-0000 28-11-230-024-0000 28-11-230-025-0000 28-11-230-026-0000</t>
  </si>
  <si>
    <t>5-22 5-22 5-22 5-90</t>
  </si>
  <si>
    <t>3200  147TH MIDLOTHIAN</t>
  </si>
  <si>
    <t>28-11-300-041-0000</t>
  </si>
  <si>
    <t>14723 S PULASKI MIDLOTHIAN</t>
  </si>
  <si>
    <t>28-11-303-018-0000</t>
  </si>
  <si>
    <t>14700  HAMLIN MIDLOTHIAN</t>
  </si>
  <si>
    <t>28-11-304-025-0000</t>
  </si>
  <si>
    <t>28-11-304-002-0000 28-11-304-003-0000 28-11-304-017-0000 28-11-304-025-0000</t>
  </si>
  <si>
    <t>5-90 5-90 5-90 5-28</t>
  </si>
  <si>
    <t>3737  147TH MIDLOTHIAN</t>
  </si>
  <si>
    <t>28-11-305-003-0000</t>
  </si>
  <si>
    <t>28-11-305-003-0000 28-11-305-016-0000 28-11-305-017-0000</t>
  </si>
  <si>
    <t>8-97 8-97 8-97</t>
  </si>
  <si>
    <t>3657 W 147TH MIDLOTHIAN</t>
  </si>
  <si>
    <t>28-11-410-001-0000</t>
  </si>
  <si>
    <t>28-11-410-001-0000 28-11-410-002-0000 28-11-410-003-0000 28-11-410-011-0000 28-11-410-012-0000</t>
  </si>
  <si>
    <t>3217  147TH MIDLOTHIAN</t>
  </si>
  <si>
    <t>28-12-117-024-0000</t>
  </si>
  <si>
    <t>28-12-117-022-0000 28-12-117-023-0000 28-12-117-024-0000</t>
  </si>
  <si>
    <t>5-90 5-90 5-22</t>
  </si>
  <si>
    <t>28-12-119-019-0000</t>
  </si>
  <si>
    <t>28-12-119-019-0000 28-12-119-020-0000 28-12-119-021-0000 28-12-119-026-0000</t>
  </si>
  <si>
    <t>5-97 5-97 5-97 5-97</t>
  </si>
  <si>
    <t>3040  147TH POSEN</t>
  </si>
  <si>
    <t>28-12-301-001-0000</t>
  </si>
  <si>
    <t>28-12-301-001-0000 28-12-301-002-0000 28-12-301-003-0000 28-12-301-004-0000 28-12-301-005-0000</t>
  </si>
  <si>
    <t>5-92 5-92 5-92 5-92 5-92</t>
  </si>
  <si>
    <t>3135  147TH POSEN</t>
  </si>
  <si>
    <t>28-12-400-068-0000</t>
  </si>
  <si>
    <t>14701  HARRISON POSEN</t>
  </si>
  <si>
    <t>28-12-400-101-0000</t>
  </si>
  <si>
    <t>2701  147TH POSEN</t>
  </si>
  <si>
    <t>28-12-406-017-0000</t>
  </si>
  <si>
    <t>14722  WESTERN POSEN</t>
  </si>
  <si>
    <t>28-12-406-018-0000</t>
  </si>
  <si>
    <t>14750  WESTERN POSEN</t>
  </si>
  <si>
    <t>28-13-100-008-0000</t>
  </si>
  <si>
    <t>8-92</t>
  </si>
  <si>
    <t>15131  KEDZIE MARKHAM</t>
  </si>
  <si>
    <t>13042</t>
  </si>
  <si>
    <t>28-13-100-014-0000</t>
  </si>
  <si>
    <t>15149  KEDZIE MARKHAM</t>
  </si>
  <si>
    <t>109:SPECIAL-SPORT FACILITIES/FITNESS CENTERS</t>
  </si>
  <si>
    <t>28-13-102-002-0000</t>
  </si>
  <si>
    <t>3101 W 153RD MARKHAM</t>
  </si>
  <si>
    <t>28-13-324-003-0000</t>
  </si>
  <si>
    <t>28-13-324-003-0000 28-13-324-004-0000 28-13-324-005-0000 28-13-324-006-0000 28-13-324-007-0000 28-13-324-008-0000</t>
  </si>
  <si>
    <t>5-22 5-22 5-22 5-90 5-90 5-90</t>
  </si>
  <si>
    <t>15809  KEDZIE MARKHAM</t>
  </si>
  <si>
    <t>28-13-325-023-0000</t>
  </si>
  <si>
    <t>28-13-325-023-0000 28-13-325-024-0000 28-13-325-025-0000 28-13-325-041-0000</t>
  </si>
  <si>
    <t>5-97 5-90 5-90 5-97</t>
  </si>
  <si>
    <t>15822  ALBANY MARKHAM</t>
  </si>
  <si>
    <t>28-13-325-044-0000</t>
  </si>
  <si>
    <t>8-28</t>
  </si>
  <si>
    <t>3120 W 159TH MARKHAM</t>
  </si>
  <si>
    <t>28-13-329-033-0000</t>
  </si>
  <si>
    <t>28-13-329-031-0000 28-13-329-032-0000 28-13-329-033-0000 28-13-329-034-0000 28-13-329-035-0000</t>
  </si>
  <si>
    <t>5-90 5-90 5-22 5-22 5-22</t>
  </si>
  <si>
    <t>2920  159TH MARKHAM</t>
  </si>
  <si>
    <t>28-14-300-001-0000</t>
  </si>
  <si>
    <t>15417  CRAWFORD MARKHAM</t>
  </si>
  <si>
    <t>28-14-309-062-0000</t>
  </si>
  <si>
    <t>28-14-413-025-0000</t>
  </si>
  <si>
    <t>3604 W 159TH MARKHAM</t>
  </si>
  <si>
    <t>28-14-415-015-0000</t>
  </si>
  <si>
    <t>28-14-415-014-0000 28-14-415-015-0000</t>
  </si>
  <si>
    <t>3601 W 159TH MARKHAM</t>
  </si>
  <si>
    <t>1938</t>
  </si>
  <si>
    <t>28-14-427-040-0000</t>
  </si>
  <si>
    <t>28-14-427-036-0000 28-14-427-037-0000 28-14-427-038-0000 28-14-427-039-0000 28-14-427-040-0000</t>
  </si>
  <si>
    <t>3400 W 159TH MARKHAM</t>
  </si>
  <si>
    <t>28-14-427-045-0000</t>
  </si>
  <si>
    <t>3422 W 159TH MARKHAM</t>
  </si>
  <si>
    <t>28-15-117-001-0000</t>
  </si>
  <si>
    <t>15331  CICERO OAK FOREST</t>
  </si>
  <si>
    <t>28-15-117-002-0000</t>
  </si>
  <si>
    <t>8-22</t>
  </si>
  <si>
    <t>15335  CICERO OAK FOREST</t>
  </si>
  <si>
    <t>28-15-300-028-0000</t>
  </si>
  <si>
    <t>28-15-300-028-0000 28-15-300-039-0000 28-15-300-040-0000 28-15-300-042-0000</t>
  </si>
  <si>
    <t>5-28 5-90 5-90 5-90</t>
  </si>
  <si>
    <t>15533  CICERO OAK FOREST</t>
  </si>
  <si>
    <t>28-16-208-019-0000</t>
  </si>
  <si>
    <t>28-16-208-019-0000 28-16-208-020-0000 28-16-208-021-0000</t>
  </si>
  <si>
    <t>5-22 5-97 5-90</t>
  </si>
  <si>
    <t>15330  CICERO OAK FOREST</t>
  </si>
  <si>
    <t>28-16-208-027-0000</t>
  </si>
  <si>
    <t>15360  CICERO OAK FOREST</t>
  </si>
  <si>
    <t>28-16-208-028-0000</t>
  </si>
  <si>
    <t>15300  CICERO OAK FOREST</t>
  </si>
  <si>
    <t>28-16-212-021-0000</t>
  </si>
  <si>
    <t>28-16-212-020-0000 28-16-212-021-0000</t>
  </si>
  <si>
    <t>15436  CICERO OAK FOREST</t>
  </si>
  <si>
    <t>28-16-215-051-0000</t>
  </si>
  <si>
    <t>15124  CICERO OAK FOREST</t>
  </si>
  <si>
    <t>28-16-302-008-0000</t>
  </si>
  <si>
    <t>5434  159TH OAK FOREST</t>
  </si>
  <si>
    <t>28-16-302-039-0000</t>
  </si>
  <si>
    <t>28-16-302-039-0000 28-16-302-040-0000 28-16-302-041-0000 28-16-302-042-0000 28-16-302-043-0000 28-16-302-044-0000</t>
  </si>
  <si>
    <t>5-31 5-30 5-31 5-17 5-90 5-90</t>
  </si>
  <si>
    <t>5570 W 159TH OAK FOREST</t>
  </si>
  <si>
    <t>28-16-303-036-0000</t>
  </si>
  <si>
    <t>5200  159TH OAK FOREST</t>
  </si>
  <si>
    <t>28-16-403-015-0000</t>
  </si>
  <si>
    <t>28-16-403-015-0000 28-16-403-016-0000 28-16-403-017-0000 28-16-403-018-0000</t>
  </si>
  <si>
    <t>5-92 5-92 5-92 5-92</t>
  </si>
  <si>
    <t>15510  CICERO OAK FOREST</t>
  </si>
  <si>
    <t>13180</t>
  </si>
  <si>
    <t>28-16-407-017-0000</t>
  </si>
  <si>
    <t>28-16-407-017-0000 28-16-407-018-0000</t>
  </si>
  <si>
    <t>15618  CICERO OAK FOREST</t>
  </si>
  <si>
    <t>28-16-416-001-0000</t>
  </si>
  <si>
    <t>4920 W 159TH OAK FOREST</t>
  </si>
  <si>
    <t>28-17-302-065-0000</t>
  </si>
  <si>
    <t>6230 W 159TH OAK FOREST</t>
  </si>
  <si>
    <t>28-17-302-067-0000</t>
  </si>
  <si>
    <t>6250 W 159TH OAK FOREST</t>
  </si>
  <si>
    <t>28-17-312-057-0000</t>
  </si>
  <si>
    <t>6012  159TH OAK FOREST</t>
  </si>
  <si>
    <t>28-17-312-059-0000</t>
  </si>
  <si>
    <t>15821  ARROYO OAK FOREST</t>
  </si>
  <si>
    <t>28-17-314-042-0000</t>
  </si>
  <si>
    <t>6114  159TH OAK FOREST</t>
  </si>
  <si>
    <t>28-17-314-049-0000</t>
  </si>
  <si>
    <t>28-17-314-049-0000 28-17-314-054-0000 28-17-314-055-0000</t>
  </si>
  <si>
    <t>5-97 5-22 5-90</t>
  </si>
  <si>
    <t>6100  159TH OAK FOREST</t>
  </si>
  <si>
    <t>28-17-314-051-0000</t>
  </si>
  <si>
    <t>6130  159TH OAK FOREST</t>
  </si>
  <si>
    <t>28-17-314-052-0000</t>
  </si>
  <si>
    <t>6140  159TH OAK FOREST</t>
  </si>
  <si>
    <t>28-17-401-026-0000</t>
  </si>
  <si>
    <t>5904 W 159TH OAK FOREST</t>
  </si>
  <si>
    <t>28-17-401-027-0000</t>
  </si>
  <si>
    <t>5900 W 159TH OAK FOREST</t>
  </si>
  <si>
    <t>28-17-402-033-0000</t>
  </si>
  <si>
    <t>28-17-402-033-0000 28-17-402-036-0000</t>
  </si>
  <si>
    <t>5-97 5-90</t>
  </si>
  <si>
    <t>15700  CENTRAL OAK FOREST</t>
  </si>
  <si>
    <t>28-17-402-039-0000</t>
  </si>
  <si>
    <t>5700  159TH OAK FOREST</t>
  </si>
  <si>
    <t>28-17-402-060-0000</t>
  </si>
  <si>
    <t>5610 W 159TH OAK FOREST</t>
  </si>
  <si>
    <t>28-17-416-002-0000</t>
  </si>
  <si>
    <t>5740  159TH OAK FOREST</t>
  </si>
  <si>
    <t>28-18-100-010-0000</t>
  </si>
  <si>
    <t>15151  HARLEM ORLAND PARK</t>
  </si>
  <si>
    <t>1903</t>
  </si>
  <si>
    <t>28-18-100-036-0000</t>
  </si>
  <si>
    <t>28-18-100-036-0000 28-18-100-037-0000 28-18-100-043-0000</t>
  </si>
  <si>
    <t>15359  HARLEM OAK FOREST</t>
  </si>
  <si>
    <t>28-18-100-038-0000</t>
  </si>
  <si>
    <t>7021  153RD OAK FOREST</t>
  </si>
  <si>
    <t>28-18-100-059-0000</t>
  </si>
  <si>
    <t>28-18-100-057-0000 28-18-100-058-0000 28-18-100-059-0000</t>
  </si>
  <si>
    <t>5-90 5-90 5-92</t>
  </si>
  <si>
    <t>7041  153RD ORLAND PARK</t>
  </si>
  <si>
    <t>28-18-101-037-0000</t>
  </si>
  <si>
    <t>15232  OAK PARK OAK FOREST</t>
  </si>
  <si>
    <t>28-18-309-010-0000</t>
  </si>
  <si>
    <t>15545  71ST ORLAND PARK</t>
  </si>
  <si>
    <t>28-18-310-014-0000</t>
  </si>
  <si>
    <t>7010  159TH ORLAND PARK</t>
  </si>
  <si>
    <t>28-18-310-016-0000</t>
  </si>
  <si>
    <t>15515 S 70TH ORLAND PARK</t>
  </si>
  <si>
    <t>28-19-100-009-0000</t>
  </si>
  <si>
    <t>7151  159TH TINLEY PARK</t>
  </si>
  <si>
    <t>28-19-100-013-0000</t>
  </si>
  <si>
    <t>7011  159TH TINLEY PARK</t>
  </si>
  <si>
    <t>28-19-100-034-0000</t>
  </si>
  <si>
    <t>16100  OAK PARK TINLEY PARK</t>
  </si>
  <si>
    <t>28-19-100-052-0000</t>
  </si>
  <si>
    <t>16050  CENTENNIAL TINLEY PARK</t>
  </si>
  <si>
    <t>28-19-100-055-0000</t>
  </si>
  <si>
    <t>28-19-100-055-0000 28-19-105-003-0000</t>
  </si>
  <si>
    <t>5-92 5-31</t>
  </si>
  <si>
    <t>6901  159TH TINLEY PARK</t>
  </si>
  <si>
    <t>28-19-100-057-0000</t>
  </si>
  <si>
    <t>28-19-100-057-0000 28-19-100-058-0000</t>
  </si>
  <si>
    <t>5-31 5-17</t>
  </si>
  <si>
    <t>15917 S HARLEM TINLEY PARK</t>
  </si>
  <si>
    <t>13211</t>
  </si>
  <si>
    <t>28-19-300-053-0000</t>
  </si>
  <si>
    <t>16600  OAK PARK TINLEY PARK</t>
  </si>
  <si>
    <t>28-19-300-074-0000</t>
  </si>
  <si>
    <t>16325  BREMENTOWNE TINLEY PARK</t>
  </si>
  <si>
    <t>28-19-300-089-0000</t>
  </si>
  <si>
    <t>5-91</t>
  </si>
  <si>
    <t>16345  HARLEM TINLEY PARK</t>
  </si>
  <si>
    <t>28-19-300-090-0000</t>
  </si>
  <si>
    <t>16335  HARLEM TINLEY PARK</t>
  </si>
  <si>
    <t>28-19-300-091-0000</t>
  </si>
  <si>
    <t>16301 S HARLEM TINLEY PARK</t>
  </si>
  <si>
    <t>28-19-302-009-0000</t>
  </si>
  <si>
    <t>16532 S OAK PARK TINLEY PARK</t>
  </si>
  <si>
    <t>28-19-401-017-0000</t>
  </si>
  <si>
    <t>28-19-401-017-0000 28-19-401-018-0000</t>
  </si>
  <si>
    <t>5-92 5-17</t>
  </si>
  <si>
    <t>16555  OAK PARK TINLEY PARK</t>
  </si>
  <si>
    <t>28-20-308-027-0000</t>
  </si>
  <si>
    <t>6140 W 167TH TINLEY PARK</t>
  </si>
  <si>
    <t>13040</t>
  </si>
  <si>
    <t>28-21-102-001-0000</t>
  </si>
  <si>
    <t>28-21-102-001-0000 28-21-102-002-0000 28-21-102-003-0000 28-21-102-025-0000</t>
  </si>
  <si>
    <t>5323  159TH OAK FOREST</t>
  </si>
  <si>
    <t>28-21-117-005-0000</t>
  </si>
  <si>
    <t>28-21-117-005-0000 28-21-117-020-0000</t>
  </si>
  <si>
    <t>15901  CENTRAL OAK FOREST</t>
  </si>
  <si>
    <t>28-21-120-029-0000</t>
  </si>
  <si>
    <t>28-21-120-029-0000 28-21-120-031-0000</t>
  </si>
  <si>
    <t>5401  159TH OAK FOREST</t>
  </si>
  <si>
    <t>28-21-200-005-0000</t>
  </si>
  <si>
    <t>5135  159TH OAK FOREST</t>
  </si>
  <si>
    <t>28-21-200-008-0000</t>
  </si>
  <si>
    <t>5113  159TH OAK FOREST</t>
  </si>
  <si>
    <t>28-21-219-015-0000</t>
  </si>
  <si>
    <t>28-21-219-015-0000 28-21-219-016-0000 28-21-219-017-0000</t>
  </si>
  <si>
    <t>16210  CICERO OAK FOREST</t>
  </si>
  <si>
    <t>28-22-402-004-0000</t>
  </si>
  <si>
    <t>28-22-402-003-0000 28-22-402-004-0000 28-22-402-005-0000 28-22-402-007-0000 28-22-402-008-0000</t>
  </si>
  <si>
    <t>5-90 5-97 5-97 5-97 5-97</t>
  </si>
  <si>
    <t>16155  GEORGE BRENNAN TINLEY PARK</t>
  </si>
  <si>
    <t>28-22-404-019-0000</t>
  </si>
  <si>
    <t>4325  FRONTAGE OAK FOREST</t>
  </si>
  <si>
    <t>28-22-405-010-0000</t>
  </si>
  <si>
    <t>16510  CRAWFORD MARKHAM</t>
  </si>
  <si>
    <t>28-22-405-011-0000</t>
  </si>
  <si>
    <t>8-33</t>
  </si>
  <si>
    <t>16600  CRAWFORD MARKHAM</t>
  </si>
  <si>
    <t>28-22-407-004-0000</t>
  </si>
  <si>
    <t>16350  CRAWFORD MARKHAM</t>
  </si>
  <si>
    <t>28-22-407-025-0000</t>
  </si>
  <si>
    <t>28-22-407-003-0000 28-22-407-025-0000</t>
  </si>
  <si>
    <t>16340  CRAWFORD MARKHAM</t>
  </si>
  <si>
    <t>28-22-407-029-0000</t>
  </si>
  <si>
    <t>4020  165TH OAK FOREST</t>
  </si>
  <si>
    <t>28-22-425-024-0000</t>
  </si>
  <si>
    <t>4234  166TH OAK FOREST</t>
  </si>
  <si>
    <t>28-22-425-034-0000</t>
  </si>
  <si>
    <t>28-22-425-033-0000 28-22-425-034-0000 28-22-425-035-0000</t>
  </si>
  <si>
    <t>5-90 5-30 5-30</t>
  </si>
  <si>
    <t>4250  167TH OAK FOREST</t>
  </si>
  <si>
    <t>28-23-100-003-0000</t>
  </si>
  <si>
    <t>15745  CRAWFORD MARKHAM</t>
  </si>
  <si>
    <t>28-23-100-022-0000</t>
  </si>
  <si>
    <t>28-23-105-002-0000</t>
  </si>
  <si>
    <t>3824  159TH MARKHAM</t>
  </si>
  <si>
    <t>28-23-107-002-0000</t>
  </si>
  <si>
    <t>28-23-107-001-0000 28-23-107-002-0000 28-23-130-004-0000</t>
  </si>
  <si>
    <t>5-97 5-17 5-97</t>
  </si>
  <si>
    <t>3835 W 159TH MARKHAM</t>
  </si>
  <si>
    <t>28-23-206-001-0000</t>
  </si>
  <si>
    <t>28-23-206-001-0000 28-23-206-002-0000 28-23-206-003-0000</t>
  </si>
  <si>
    <t>5-22 5-22 5-22</t>
  </si>
  <si>
    <t>3237 W 159TH MARKHAM</t>
  </si>
  <si>
    <t>13233</t>
  </si>
  <si>
    <t>new construction partial</t>
  </si>
  <si>
    <t>28-23-300-014-0000</t>
  </si>
  <si>
    <t>28-23-300-014-0000 28-23-300-015-0000 28-23-300-039-0000 28-23-300-044-0000 28-23-300-047-0000 28-23-300-052-0000</t>
  </si>
  <si>
    <t>5-33 5-90 5-90 5-90 5-80 5-90</t>
  </si>
  <si>
    <t>16425  CRAWFORD MARKHAM</t>
  </si>
  <si>
    <t>28-23-300-029-0000</t>
  </si>
  <si>
    <t>16601  CRAWFORD MARKHAM</t>
  </si>
  <si>
    <t>28-23-304-018-0000</t>
  </si>
  <si>
    <t>28-23-304-018-0000 28-23-304-019-0000 28-23-304-020-0000</t>
  </si>
  <si>
    <t>8-33 8-90 5-33</t>
  </si>
  <si>
    <t>16601  HAMLIN MARKHAM</t>
  </si>
  <si>
    <t>28-24-101-050-0000</t>
  </si>
  <si>
    <t>28-24-101-033-0000 28-24-101-037-0000 28-24-101-049-0000 28-24-101-050-0000 28-24-101-051-0000 28-24-101-052-0000</t>
  </si>
  <si>
    <t>5-22 5-17 5-90 5-31 5-31 5-31</t>
  </si>
  <si>
    <t>2959 W 159TH MARKHAM</t>
  </si>
  <si>
    <t>28-24-200-003-0000</t>
  </si>
  <si>
    <t>28-24-200-003-0000 28-24-200-010-0000</t>
  </si>
  <si>
    <t>2915 W 159TH MARKHAM</t>
  </si>
  <si>
    <t>13205</t>
  </si>
  <si>
    <t>28-24-200-004-0000</t>
  </si>
  <si>
    <t>2849 W 159TH MARKHAM</t>
  </si>
  <si>
    <t>28-24-200-006-0000</t>
  </si>
  <si>
    <t>2901 W 159TH MARKHAM</t>
  </si>
  <si>
    <t>28-24-308-004-0000</t>
  </si>
  <si>
    <t>16643  KEDZIE MARKHAM</t>
  </si>
  <si>
    <t>28-25-100-034-0000</t>
  </si>
  <si>
    <t>16701  KEDZIE HAZEL CREST</t>
  </si>
  <si>
    <t>28-25-104-045-0000</t>
  </si>
  <si>
    <t>2825 W 167TH MARKHAM</t>
  </si>
  <si>
    <t>28-25-401-016-0000</t>
  </si>
  <si>
    <t>17301  PALMER HOMEWOOD</t>
  </si>
  <si>
    <t>28-25-401-022-0000</t>
  </si>
  <si>
    <t>17475  JOVANNA HOMEWOOD</t>
  </si>
  <si>
    <t>28-25-414-012-0000</t>
  </si>
  <si>
    <t>2750  175TH HAZEL CREST</t>
  </si>
  <si>
    <t>28-26-201-041-0000</t>
  </si>
  <si>
    <t>28-26-201-041-0000 28-26-201-042-0000 28-26-201-046-0000</t>
  </si>
  <si>
    <t>5-22 5-33 5-90</t>
  </si>
  <si>
    <t>3201 W 167TH HAZEL CREST</t>
  </si>
  <si>
    <t>28-26-402-048-0000</t>
  </si>
  <si>
    <t>17300  KEDZIE HAZEL CREST</t>
  </si>
  <si>
    <t>28-27-200-008-0000</t>
  </si>
  <si>
    <t>8-27</t>
  </si>
  <si>
    <t>4201 W 167TH COUNTRY CLUB HILLS</t>
  </si>
  <si>
    <t>107:SPECIAL-SPORTS/ENT, MOVIE THEATER</t>
  </si>
  <si>
    <t>28-27-200-015-0000</t>
  </si>
  <si>
    <t>4630 W 167TH COUNTRY CLUB HILLS</t>
  </si>
  <si>
    <t>28-27-200-021-0000</t>
  </si>
  <si>
    <t>28-27-200-010-0000 28-27-200-011-0000 28-27-200-012-0000 28-27-200-017-0000 28-27-200-021-0000</t>
  </si>
  <si>
    <t>5-17 5-90 5-90 5-17 5-31</t>
  </si>
  <si>
    <t>4183 W 167TH COUNTRY CLUB HILLS</t>
  </si>
  <si>
    <t>28-27-200-022-0000</t>
  </si>
  <si>
    <t>4187 W 167TH COUNTRY CLUB HILLS</t>
  </si>
  <si>
    <t>28-27-201-007-0000</t>
  </si>
  <si>
    <t>4137 W 167TH COUNTRY CLUB HILLS</t>
  </si>
  <si>
    <t>28-27-201-012-0000</t>
  </si>
  <si>
    <t>4001 W 167TH COUNTRY CLUB HILLS</t>
  </si>
  <si>
    <t>28-28-202-056-0000</t>
  </si>
  <si>
    <t>4845  167TH OAK FOREST</t>
  </si>
  <si>
    <t>28-28-202-057-0000</t>
  </si>
  <si>
    <t>4849  167TH OAK FOREST</t>
  </si>
  <si>
    <t>28-28-301-027-0000</t>
  </si>
  <si>
    <t>17318  LOCKWOOD OAK FOREST</t>
  </si>
  <si>
    <t>13012</t>
  </si>
  <si>
    <t>28-28-409-018-0000</t>
  </si>
  <si>
    <t>17280  CICERO COUNTRY CLUB HILLS</t>
  </si>
  <si>
    <t>28-28-409-023-0000</t>
  </si>
  <si>
    <t>17140  CICERO COUNTRY CLUB HILLS</t>
  </si>
  <si>
    <t>28-28-411-003-0000</t>
  </si>
  <si>
    <t>4931 W 173RD COUNTRY CLUB HILLS</t>
  </si>
  <si>
    <t>28-30-103-007-0000</t>
  </si>
  <si>
    <t>16700  OAK PARK TINLEY PARK</t>
  </si>
  <si>
    <t>28-30-107-012-0000</t>
  </si>
  <si>
    <t>28-30-107-012-0000 28-30-107-025-0000</t>
  </si>
  <si>
    <t>16860  OAK PARK TINLEY PARK</t>
  </si>
  <si>
    <t>28-30-112-004-0000</t>
  </si>
  <si>
    <t>7130  171ST TINLEY PARK</t>
  </si>
  <si>
    <t>28-30-113-006-0000</t>
  </si>
  <si>
    <t>7012  171ST TINLEY PARK</t>
  </si>
  <si>
    <t>28-30-115-045-0000</t>
  </si>
  <si>
    <t>28-30-115-044-0000 28-30-115-045-0000</t>
  </si>
  <si>
    <t>6828  171ST TINLEY PARK</t>
  </si>
  <si>
    <t>28-30-201-013-0000</t>
  </si>
  <si>
    <t>16711  OAK PARK TINLEY PARK</t>
  </si>
  <si>
    <t>28-30-300-013-0000</t>
  </si>
  <si>
    <t>17111  HARLEM TINLEY PARK</t>
  </si>
  <si>
    <t>28-30-300-019-0000</t>
  </si>
  <si>
    <t>17175  HARLEM TINLEY PARK</t>
  </si>
  <si>
    <t>28-30-300-024-0000</t>
  </si>
  <si>
    <t>28-30-300-015-0000 28-30-300-024-0000</t>
  </si>
  <si>
    <t>5-22 5-31</t>
  </si>
  <si>
    <t>17101 S HARLEM TINLEY PARK</t>
  </si>
  <si>
    <t>28-30-301-004-0000</t>
  </si>
  <si>
    <t>17112  OAK PARK TINLEY PARK</t>
  </si>
  <si>
    <t>28-30-302-018-0000</t>
  </si>
  <si>
    <t>17250  OAK PARK TINLEY PARK</t>
  </si>
  <si>
    <t>28-30-314-042-0000</t>
  </si>
  <si>
    <t>28-30-314-039-0000 28-30-314-042-0000 28-30-314-043-0000</t>
  </si>
  <si>
    <t>5-90 5-92 5-92</t>
  </si>
  <si>
    <t>6811  HICKORY TINLEY PARK</t>
  </si>
  <si>
    <t>1865</t>
  </si>
  <si>
    <t>28-30-315-019-0000</t>
  </si>
  <si>
    <t>28-30-315-010-0000 28-30-315-019-0000</t>
  </si>
  <si>
    <t>17101  71ST TINLEY PARK</t>
  </si>
  <si>
    <t>28-30-403-013-0000</t>
  </si>
  <si>
    <t>28-30-403-013-0000 28-30-403-014-0000 28-30-403-029-0000</t>
  </si>
  <si>
    <t>5-92 5-92 5-92</t>
  </si>
  <si>
    <t>17265  OAK PARK TINLEY PARK</t>
  </si>
  <si>
    <t>28-30-403-028-0000</t>
  </si>
  <si>
    <t>17255  OAK PARK TINLEY PARK</t>
  </si>
  <si>
    <t>28-30-409-010-0000</t>
  </si>
  <si>
    <t>28-30-409-009-0000 28-30-409-010-0000</t>
  </si>
  <si>
    <t>6519  OAK FOREST TINLEY PARK</t>
  </si>
  <si>
    <t>28-30-415-009-0000</t>
  </si>
  <si>
    <t>28-30-415-003-0000 28-30-415-009-0000</t>
  </si>
  <si>
    <t>17401  OAK PARK TINLEY PARK</t>
  </si>
  <si>
    <t>28-31-102-008-0000</t>
  </si>
  <si>
    <t>28-31-102-008-0000 28-31-102-009-0000 28-31-102-010-0000 28-31-102-011-0000 28-31-102-012-0000 28-31-102-013-0000 28-31-102-014-0000 28-31-102-016-0000 28-31-102-017-0000 28-31-102-018-0000 28-31-102-019-0000 28-31-200-012-0000 28-31-200-014-0000</t>
  </si>
  <si>
    <t>5-97 5-97 5-97 5-01 5-90 5-90 5-90 5-90 5-97 5-97 5-90 5-90 5-90</t>
  </si>
  <si>
    <t>17514  OAK PARK TINLEY PARK</t>
  </si>
  <si>
    <t>28-31-102-023-0000</t>
  </si>
  <si>
    <t>28-31-102-020-0000 28-31-102-021-0000 28-31-102-022-0000 28-31-102-023-0000 28-31-102-024-0000 28-31-102-025-0000 28-31-102-026-0000 28-31-102-027-0000</t>
  </si>
  <si>
    <t>5-90 5-90 5-90 5-97 5-97 5-97 5-97 5-97</t>
  </si>
  <si>
    <t>17658  OAK PARK TINLEY PARK</t>
  </si>
  <si>
    <t>28-31-102-050-0000</t>
  </si>
  <si>
    <t>28-30-314-044-0000 28-30-314-045-0000 28-31-102-050-0000</t>
  </si>
  <si>
    <t>5-90 5-90 5-28</t>
  </si>
  <si>
    <t>17500  OAK PARK TINLEY PARK</t>
  </si>
  <si>
    <t>28-31-200-003-0000</t>
  </si>
  <si>
    <t>17501  OAK PARK TINLEY PARK</t>
  </si>
  <si>
    <t>28-31-204-006-0000</t>
  </si>
  <si>
    <t>28-31-204-006-0000 28-31-204-007-0000</t>
  </si>
  <si>
    <t>17651  OAK PARK TINLEY PARK</t>
  </si>
  <si>
    <t>28-31-208-001-0000</t>
  </si>
  <si>
    <t>17701  OAK PARK TINLEY PARK</t>
  </si>
  <si>
    <t>28-31-303-011-0000</t>
  </si>
  <si>
    <t>28-31-303-011-0000 28-31-303-023-0000</t>
  </si>
  <si>
    <t>18040  OAK PARK TINLEY PARK</t>
  </si>
  <si>
    <t>28-31-303-013-0000</t>
  </si>
  <si>
    <t>28-31-303-009-0000 28-31-303-013-0000</t>
  </si>
  <si>
    <t>18020  OAK PARK TINLEY PARK</t>
  </si>
  <si>
    <t>28-31-306-044-0000</t>
  </si>
  <si>
    <t>18299  HARLEM TINLEY PARK</t>
  </si>
  <si>
    <t>28-33-204-005-0000</t>
  </si>
  <si>
    <t>17526  MACOMBO COUNTRY CLUB HILLS</t>
  </si>
  <si>
    <t>28-34-217-031-0000</t>
  </si>
  <si>
    <t>17542  CRAWFORD COUNTRY CLUB HILLS</t>
  </si>
  <si>
    <t>28-34-412-036-0000</t>
  </si>
  <si>
    <t>4-28</t>
  </si>
  <si>
    <t>18130  CRAWFORD COUNTRY CLUB HILLS</t>
  </si>
  <si>
    <t>28-34-427-003-0000</t>
  </si>
  <si>
    <t>4120  183RD COUNTRY CLUB HILLS</t>
  </si>
  <si>
    <t>28-34-427-011-0000</t>
  </si>
  <si>
    <t>28-34-427-011-0000 28-34-427-012-0000 28-34-427-013-0000</t>
  </si>
  <si>
    <t>8-31 5-97 5-97</t>
  </si>
  <si>
    <t>4112 W 183RD COUNTRY CLUB HILLS</t>
  </si>
  <si>
    <t>28-35-116-002-0000</t>
  </si>
  <si>
    <t>28-35-116-001-0000 28-35-116-002-0000 28-35-116-003-0000</t>
  </si>
  <si>
    <t>3971  178TH COUNTRY CLUB HILLS</t>
  </si>
  <si>
    <t>28-35-202-009-0000</t>
  </si>
  <si>
    <t>4-92</t>
  </si>
  <si>
    <t>17850 S KEDZIE HAZEL CREST</t>
  </si>
  <si>
    <t>28-35-204-029-0000</t>
  </si>
  <si>
    <t>17680  KEDZIE HAZEL CREST</t>
  </si>
  <si>
    <t>28-35-400-011-0000</t>
  </si>
  <si>
    <t>18225  FOUNTAINBLEU HAZEL CREST</t>
  </si>
  <si>
    <t>28-35-400-013-0000</t>
  </si>
  <si>
    <t>3400 W 183RD HAZEL CREST</t>
  </si>
  <si>
    <t>28-35-400-015-0000</t>
  </si>
  <si>
    <t>3500  183RD HAZEL CREST</t>
  </si>
  <si>
    <t>28-35-402-010-0000</t>
  </si>
  <si>
    <t>3340  183RD HAZEL CREST</t>
  </si>
  <si>
    <t>28-35-402-013-0000</t>
  </si>
  <si>
    <t>28-35-402-013-0000 28-35-402-014-0000 28-35-402-017-0000 28-35-402-018-0000</t>
  </si>
  <si>
    <t>5-31 5-31 5-31 5-31</t>
  </si>
  <si>
    <t>18226 S KEDZIE HAZEL CREST</t>
  </si>
  <si>
    <t>28-36-100-009-0000</t>
  </si>
  <si>
    <t>17509  KEDZIE HAZEL CREST</t>
  </si>
  <si>
    <t>28-36-100-012-0000</t>
  </si>
  <si>
    <t>17577  KEDZIE HAZEL CREST</t>
  </si>
  <si>
    <t>28-36-228-003-0000</t>
  </si>
  <si>
    <t>17901  GOVERNORS HOMEWOOD</t>
  </si>
  <si>
    <t>28-36-410-009-0000</t>
  </si>
  <si>
    <t>28-36-410-009-0000 28-36-410-010-0000 28-36-410-011-0000 28-36-410-021-0000 28-36-410-022-0000</t>
  </si>
  <si>
    <t>5-92 5-92 5-92 5-90 5-90</t>
  </si>
  <si>
    <t>18233  GOVERNORS HOMEWOOD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</si>
</sst>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vertical="top"/>
    </xf>
    <xf numFmtId="164" fontId="0" fillId="0" borderId="0" xfId="1" applyNumberFormat="1" applyFont="1" applyAlignment="1">
      <alignment vertical="top"/>
    </xf>
    <xf numFmtId="9" fontId="0" fillId="0" borderId="0" xfId="2" applyFont="1" applyAlignment="1">
      <alignment vertical="top"/>
    </xf>
    <xf numFmtId="10" fontId="0" fillId="0" borderId="0" xfId="2" applyNumberFormat="1" applyFont="1" applyAlignment="1">
      <alignment vertical="top"/>
    </xf>
    <xf numFmtId="165" fontId="0" fillId="0" borderId="0" xfId="3" applyNumberFormat="1" applyFont="1" applyAlignment="1">
      <alignment vertical="top"/>
    </xf>
    <xf numFmtId="164" fontId="1" fillId="0" borderId="0" xfId="1" applyNumberFormat="1" applyFont="1"/>
    <xf numFmtId="0" fontId="0" fillId="0" borderId="0" xfId="0" applyAlignment="1">
      <alignment wrapText="1"/>
    </xf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3" applyNumberFormat="1" applyFont="1" applyFill="1"/>
    <xf numFmtId="43" fontId="0" fillId="0" borderId="0" xfId="3" applyFont="1" applyAlignment="1">
      <alignment vertical="top"/>
    </xf>
    <xf numFmtId="0" fontId="0" fillId="0" borderId="0" xfId="2" applyNumberFormat="1" applyFont="1" applyAlignment="1">
      <alignment vertical="top"/>
    </xf>
    <xf numFmtId="44" fontId="0" fillId="0" borderId="0" xfId="1" applyFont="1"/>
    <xf numFmtId="10" fontId="0" fillId="0" borderId="0" xfId="2" applyNumberFormat="1" applyFont="1"/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top"/>
    </xf>
    <xf numFmtId="10" fontId="0" fillId="0" borderId="0" xfId="2" applyNumberFormat="1" applyFont="1" applyAlignment="1">
      <alignment horizontal="center" vertical="top"/>
    </xf>
    <xf numFmtId="10" fontId="0" fillId="0" borderId="0" xfId="2" applyNumberFormat="1" applyFont="1" applyAlignment="1"/>
    <xf numFmtId="44" fontId="0" fillId="0" borderId="0" xfId="1" applyNumberFormat="1" applyFont="1" applyAlignment="1">
      <alignment vertical="top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93"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3" formatCode="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bottom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5" formatCode="_(* #,##0_);_(* \(#,##0\);_(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4" formatCode="0.00%"/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_(&quot;$&quot;* #,##0_);_(&quot;$&quot;* \(#,##0\);_(&quot;$&quot;* &quot;-&quot;??_);_(@_)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0" formatCode="General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504C9BA2-24D0-43E5-BEBE-CAD6873EF2FB}" autoFormatId="16" applyNumberFormats="0" applyBorderFormats="0" applyFontFormats="0" applyPatternFormats="0" applyAlignmentFormats="0" applyWidthHeightFormats="0">
  <queryTableRefresh nextId="14">
    <queryTableFields count="11">
      <queryTableField id="1" name="KeyPIN" tableColumnId="1"/>
      <queryTableField id="2" name="PINs" tableColumnId="2"/>
      <queryTableField id="3" name="Address" tableColumnId="3"/>
      <queryTableField id="4" name="Tax District" tableColumnId="4"/>
      <queryTableField id="5" name="Classes" tableColumnId="5"/>
      <queryTableField id="6" name="Subclass2" tableColumnId="6"/>
      <queryTableField id="7" name="Land.Total SF" tableColumnId="7"/>
      <queryTableField id="8" name="GBA" tableColumnId="8"/>
      <queryTableField id="9" name="Market Value" tableColumnId="9"/>
      <queryTableField id="12" name="2026 Partial Value" tableColumnId="10"/>
      <queryTableField id="13" name="2026 Partial Value Reason" tableColumnId="11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3" xr16:uid="{FD6917E5-60AA-4FD6-942D-E38EC536077D}" autoFormatId="16" applyNumberFormats="0" applyBorderFormats="0" applyFontFormats="0" applyPatternFormats="0" applyAlignmentFormats="0" applyWidthHeightFormats="0">
  <queryTableRefresh nextId="13">
    <queryTableFields count="7">
      <queryTableField id="1" name="KeyPIN" tableColumnId="1"/>
      <queryTableField id="2" name="PINs" tableColumnId="2"/>
      <queryTableField id="3" name="Address" tableColumnId="3"/>
      <queryTableField id="9" name="Tax District" tableColumnId="9"/>
      <queryTableField id="10" name="Classes" tableColumnId="10"/>
      <queryTableField id="4" name="Subclass2" tableColumnId="4"/>
      <queryTableField id="5" name="Market Valu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1" xr16:uid="{1E66FBAC-39E0-44BB-8832-9FEFA3A52EE7}" autoFormatId="16" applyNumberFormats="0" applyBorderFormats="0" applyFontFormats="0" applyPatternFormats="0" applyAlignmentFormats="0" applyWidthHeightFormats="0">
  <queryTableRefresh nextId="30">
    <queryTableFields count="22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DPH#" tableColumnId="8"/>
      <queryTableField id="9" name="BldgSF" tableColumnId="9"/>
      <queryTableField id="10" name="Units / Beds" tableColumnId="10"/>
      <queryTableField id="11" name="Revenue/bed/night " tableColumnId="11"/>
      <queryTableField id="12" name="Est. PGI" tableColumnId="12"/>
      <queryTableField id="13" name="Est. Vacancy %" tableColumnId="13"/>
      <queryTableField id="14" name="Exp %" tableColumnId="14"/>
      <queryTableField id="15" name="NOI" tableColumnId="15"/>
      <queryTableField id="16" name="Cap Rate" tableColumnId="16"/>
      <queryTableField id="23" name="Tax Load" tableColumnId="21"/>
      <queryTableField id="24" name="Loaded Cap" tableColumnId="22"/>
      <queryTableField id="18" name="Market Value" tableColumnId="18"/>
      <queryTableField id="17" name="Final MV / Bed" tableColumnId="17"/>
      <queryTableField id="21" name="2026 Partial Value" tableColumnId="19"/>
      <queryTableField id="22" name="2026 Partial Value Reason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BB82219D-D18E-4ABE-B039-149A8461663D}" autoFormatId="16" applyNumberFormats="0" applyBorderFormats="0" applyFontFormats="0" applyPatternFormats="0" applyAlignmentFormats="0" applyWidthHeightFormats="0">
  <queryTableRefresh nextId="42">
    <queryTableFields count="23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ImprName" tableColumnId="8"/>
      <queryTableField id="10" name="YearBlt" tableColumnId="10"/>
      <queryTableField id="11" name="Units / Keys" tableColumnId="11"/>
      <queryTableField id="12" name="Rev / Key / Night " tableColumnId="12"/>
      <queryTableField id="13" name="Occupancy " tableColumnId="13"/>
      <queryTableField id="14" name="Rev Par" tableColumnId="14"/>
      <queryTableField id="15" name="Total Rev" tableColumnId="15"/>
      <queryTableField id="16" name="EBITDA / NOI" tableColumnId="16"/>
      <queryTableField id="17" name="Cap Rate" tableColumnId="17"/>
      <queryTableField id="24" name="Tax Load" tableColumnId="22"/>
      <queryTableField id="25" name="Loaded Cap" tableColumnId="23"/>
      <queryTableField id="19" name="Market Value" tableColumnId="19"/>
      <queryTableField id="18" name="Final MV / Key" tableColumnId="18"/>
      <queryTableField id="22" name="2026 Partial Value" tableColumnId="20"/>
      <queryTableField id="23" name="2026 Partial Value Reason" tableColumnId="21"/>
      <queryTableField id="9" name="BldgSF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2" xr16:uid="{54F18698-9E02-4B04-81A1-176A31B61397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5" name="Tax Load" tableColumnId="23"/>
      <queryTableField id="26" name="Loaded Cap" tableColumnId="24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7" name="2026 Partial Value" tableColumnId="25"/>
      <queryTableField id="28" name="2026 Partial Value Reason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8EE21FCE-0A39-47EC-AD5E-7A833D37A09F}" autoFormatId="16" applyNumberFormats="0" applyBorderFormats="0" applyFontFormats="0" applyPatternFormats="0" applyAlignmentFormats="0" applyWidthHeightFormats="0">
  <queryTableRefresh nextId="37">
    <queryTableFields count="29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Studios" tableColumnId="9"/>
      <queryTableField id="10" name="1BR" tableColumnId="10"/>
      <queryTableField id="11" name="2BR" tableColumnId="11"/>
      <queryTableField id="12" name="3BR" tableColumnId="12"/>
      <queryTableField id="13" name="4BR" tableColumnId="13"/>
      <queryTableField id="14" name="MobileHomePads" tableColumnId="14"/>
      <queryTableField id="15" name="CommSF" tableColumnId="15"/>
      <queryTableField id="16" name="YearBlt" tableColumnId="16"/>
      <queryTableField id="17" name="Investment Rating" tableColumnId="17"/>
      <queryTableField id="18" name="Adjusted PGI" tableColumnId="18"/>
      <queryTableField id="19" name="V/C" tableColumnId="19"/>
      <queryTableField id="20" name="EGI" tableColumnId="20"/>
      <queryTableField id="21" name="% Exp." tableColumnId="21"/>
      <queryTableField id="22" name="NOI" tableColumnId="22"/>
      <queryTableField id="23" name="Cap Rate" tableColumnId="23"/>
      <queryTableField id="30" name="Tax Load" tableColumnId="28"/>
      <queryTableField id="31" name="Loaded Cap" tableColumnId="29"/>
      <queryTableField id="25" name="Market Value" tableColumnId="25"/>
      <queryTableField id="24" name="Final MV / Unit" tableColumnId="24"/>
      <queryTableField id="28" name="2026 Partial Value" tableColumnId="26"/>
      <queryTableField id="29" name="2026 Partial Value Reason" tableColumnId="2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577A968D-CB0E-45B7-A7A7-AB2021CDAE9C}" autoFormatId="16" applyNumberFormats="0" applyBorderFormats="0" applyFontFormats="0" applyPatternFormats="0" applyAlignmentFormats="0" applyWidthHeightFormats="0">
  <queryTableRefresh nextId="33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YearBlt" tableColumnId="9"/>
      <queryTableField id="10" name="Investment Rating" tableColumnId="10"/>
      <queryTableField id="11" name="Adj Rent $/SF" tableColumnId="11"/>
      <queryTableField id="12" name="PGI" tableColumnId="12"/>
      <queryTableField id="13" name="V/C" tableColumnId="13"/>
      <queryTableField id="14" name="EGI" tableColumnId="14"/>
      <queryTableField id="15" name="% Exp." tableColumnId="15"/>
      <queryTableField id="16" name="NOI" tableColumnId="16"/>
      <queryTableField id="17" name="Cap Rate" tableColumnId="17"/>
      <queryTableField id="27" name="Tax Load" tableColumnId="25"/>
      <queryTableField id="28" name="Loaded Cap" tableColumnId="26"/>
      <queryTableField id="18" name="L:B Ratio" tableColumnId="18"/>
      <queryTableField id="19" name="Excess Land Area" tableColumnId="19"/>
      <queryTableField id="20" name="Excess Land Value" tableColumnId="20"/>
      <queryTableField id="21" name="Market Value" tableColumnId="21"/>
      <queryTableField id="22" name="Final MV / SF" tableColumnId="22"/>
      <queryTableField id="25" name="2026 Partial Value" tableColumnId="23"/>
      <queryTableField id="26" name="2026 Partial Value Reason" tableColumnId="2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42B71A27-8266-4F9F-9F8C-D5C02941016A}" autoFormatId="16" applyNumberFormats="0" applyBorderFormats="0" applyFontFormats="0" applyPatternFormats="0" applyAlignmentFormats="0" applyWidthHeightFormats="0">
  <queryTableRefresh nextId="50">
    <queryTableFields count="24">
      <queryTableField id="1" name="KeyPIN" tableColumnId="1"/>
      <queryTableField id="2" name="PINs" tableColumnId="2"/>
      <queryTableField id="3" name="NBHD" tableColumnId="3"/>
      <queryTableField id="4" name="Classes" tableColumnId="4"/>
      <queryTableField id="5" name="Town Region" tableColumnId="5"/>
      <queryTableField id="6" name="Subclass2" tableColumnId="6"/>
      <queryTableField id="44" name="BldgSF" tableColumnId="11"/>
      <queryTableField id="18" name="Adj Rent $/SF" tableColumnId="17"/>
      <queryTableField id="19" name="PGI" tableColumnId="18"/>
      <queryTableField id="20" name="V/C" tableColumnId="19"/>
      <queryTableField id="21" name="EGI" tableColumnId="20"/>
      <queryTableField id="22" name="% Exp." tableColumnId="21"/>
      <queryTableField id="23" name="NOI" tableColumnId="22"/>
      <queryTableField id="24" name="Cap Rate" tableColumnId="23"/>
      <queryTableField id="45" name="Tax Load" tableColumnId="12"/>
      <queryTableField id="46" name="Loaded Cap" tableColumnId="13"/>
      <queryTableField id="32" name="L:B Ratio" tableColumnId="24"/>
      <queryTableField id="33" name="Excess Land Area" tableColumnId="25"/>
      <queryTableField id="34" name="Excess Land Value" tableColumnId="26"/>
      <queryTableField id="40" name="Total Land Val" tableColumnId="7"/>
      <queryTableField id="8" name="Market Value" tableColumnId="8"/>
      <queryTableField id="16" name="Final MV / SF" tableColumnId="16"/>
      <queryTableField id="41" name="2026 Partial Value" tableColumnId="9"/>
      <queryTableField id="42" name="2026 Partial Value Reason" tableColumnId="10"/>
    </queryTableFields>
    <queryTableDeletedFields count="2">
      <deletedField name="Model"/>
      <deletedField name="Model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831428F6-A3A4-4A9F-8562-0318D161CB2E}" autoFormatId="16" applyNumberFormats="0" applyBorderFormats="0" applyFontFormats="0" applyPatternFormats="0" applyAlignmentFormats="0" applyWidthHeightFormats="0">
  <queryTableRefresh nextId="52">
    <queryTableFields count="26">
      <queryTableField id="1" name="KeyPIN" tableColumnId="1"/>
      <queryTableField id="2" name="PINs" tableColumnId="2"/>
      <queryTableField id="5" name="Classes" tableColumnId="5"/>
      <queryTableField id="3" name="Address" tableColumnId="3"/>
      <queryTableField id="4" name="Tax District" tableColumnId="4"/>
      <queryTableField id="7" name="Land.Total SF" tableColumnId="7"/>
      <queryTableField id="6" name="Subclass2" tableColumnId="6"/>
      <queryTableField id="8" name="BldgSF" tableColumnId="8"/>
      <queryTableField id="9" name="Investment Rating" tableColumnId="9"/>
      <queryTableField id="10" name="Adj Rent $/SF" tableColumnId="10"/>
      <queryTableField id="11" name="PGI" tableColumnId="11"/>
      <queryTableField id="12" name="V/C" tableColumnId="12"/>
      <queryTableField id="13" name="EGI" tableColumnId="13"/>
      <queryTableField id="14" name="% Exp." tableColumnId="14"/>
      <queryTableField id="15" name="NOI" tableColumnId="15"/>
      <queryTableField id="16" name="Cap Rate" tableColumnId="16"/>
      <queryTableField id="46" name="Tax Load" tableColumnId="25"/>
      <queryTableField id="47" name="Loaded Cap" tableColumnId="26"/>
      <queryTableField id="23" name="L:B Ratio" tableColumnId="23"/>
      <queryTableField id="17" name="Excess Land Area" tableColumnId="17"/>
      <queryTableField id="18" name="Excess Land Value" tableColumnId="18"/>
      <queryTableField id="27" name="Total Land Val" tableColumnId="24"/>
      <queryTableField id="19" name="Market Value" tableColumnId="19"/>
      <queryTableField id="20" name="Final MV / SF" tableColumnId="20"/>
      <queryTableField id="25" name="2026 Partial Value" tableColumnId="21"/>
      <queryTableField id="26" name="2026 Partial Value Reason" tableColumnId="2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4" xr16:uid="{2D75E50C-BC7C-436E-BA10-C504BDD2DFDC}" autoFormatId="16" applyNumberFormats="0" applyBorderFormats="0" applyFontFormats="0" applyPatternFormats="0" applyAlignmentFormats="0" applyWidthHeightFormats="0">
  <queryTableRefresh nextId="6">
    <queryTableFields count="3">
      <queryTableField id="1" name="Subclass2" tableColumnId="1"/>
      <queryTableField id="2" name="Total Market Value" tableColumnId="2"/>
      <queryTableField id="3" name="# of Properties" tableColumnId="3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320903-4CB4-413C-B125-014D5156C059}" name="TownIDs" displayName="TownIDs" ref="A1:C18" totalsRowShown="0">
  <autoFilter ref="A1:C18" xr:uid="{48320903-4CB4-413C-B125-014D5156C059}"/>
  <tableColumns count="3">
    <tableColumn id="1" xr3:uid="{A0AC7438-252A-49DD-846E-DCF04F0C50C3}" name="Township"/>
    <tableColumn id="9" xr3:uid="{25A8D17C-BECC-4446-B950-CCBFB2388DA6}" name="TownName"/>
    <tableColumn id="2" xr3:uid="{CA6D866E-B5BA-4BC9-BFEA-47C9FD8117E2}" name="TownID" dataDxfId="192">
      <calculatedColumnFormula>TownIDs[[#This Row],[Township]]&amp;"_"&amp;TownIDs[[#This Row],[TownName]]</calculatedColumnFormula>
    </tableColumn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7EAA5-49B4-4B69-8C9E-3A016817F9BE}" name="Condos" displayName="Condos" ref="A1:X188" tableType="queryTable" totalsRowShown="0" headerRowDxfId="179" dataDxfId="178">
  <autoFilter ref="A1:X188" xr:uid="{6FE7EAA5-49B4-4B69-8C9E-3A016817F9BE}"/>
  <tableColumns count="24">
    <tableColumn id="1" xr3:uid="{71131CF3-CFEC-4511-885E-13444B31AEBD}" uniqueName="1" name="KeyPIN" queryTableFieldId="1" dataDxfId="147"/>
    <tableColumn id="2" xr3:uid="{564619BC-25D0-421C-9DF1-D7322826749C}" uniqueName="2" name="PINs" queryTableFieldId="2" dataDxfId="146"/>
    <tableColumn id="3" xr3:uid="{723F6CD0-DF33-4229-93B9-36D8D0DFC751}" uniqueName="3" name="NBHD" queryTableFieldId="3" dataDxfId="145"/>
    <tableColumn id="4" xr3:uid="{FFDBF598-E99E-454D-8317-8AA1066D95C4}" uniqueName="4" name="Classes" queryTableFieldId="4" dataDxfId="144"/>
    <tableColumn id="5" xr3:uid="{09259AC4-B4DC-465E-AD24-65E000BB3DB3}" uniqueName="5" name="Town Region" queryTableFieldId="5" dataDxfId="143"/>
    <tableColumn id="6" xr3:uid="{6DDC17B8-1E40-4E17-B629-CE292C15AE94}" uniqueName="6" name="Subclass2" queryTableFieldId="6" dataDxfId="142"/>
    <tableColumn id="11" xr3:uid="{C9617941-C697-4E9D-9D13-7946A2FB837B}" uniqueName="11" name="BldgSF" queryTableFieldId="44"/>
    <tableColumn id="17" xr3:uid="{7C2FCCB6-9347-4536-86A4-467A3C4E8D1E}" uniqueName="17" name="Adj Rent $/SF" queryTableFieldId="18" dataDxfId="141" dataCellStyle="Currency"/>
    <tableColumn id="18" xr3:uid="{4BF0D7D1-0BA0-4181-AA5D-749EA29ADD5A}" uniqueName="18" name="PGI" queryTableFieldId="19" dataDxfId="140" dataCellStyle="Currency"/>
    <tableColumn id="19" xr3:uid="{44D1E241-30B5-47A7-960C-3680E3D6239A}" uniqueName="19" name="V/C" queryTableFieldId="20" dataDxfId="139" dataCellStyle="Percent"/>
    <tableColumn id="20" xr3:uid="{6C23E46F-EA39-4B86-A613-DC4948401262}" uniqueName="20" name="EGI" queryTableFieldId="21" dataDxfId="138" dataCellStyle="Currency"/>
    <tableColumn id="21" xr3:uid="{7E5830A9-6678-4591-89F4-FD004732725B}" uniqueName="21" name="% Exp." queryTableFieldId="22" dataDxfId="137" dataCellStyle="Percent"/>
    <tableColumn id="22" xr3:uid="{84936A29-B726-493E-B9D2-444A5A592916}" uniqueName="22" name="NOI" queryTableFieldId="23" dataDxfId="136" dataCellStyle="Currency"/>
    <tableColumn id="23" xr3:uid="{8768DD63-2BC2-4142-9683-D513D11EB5EC}" uniqueName="23" name="Cap Rate" queryTableFieldId="24" dataDxfId="135" dataCellStyle="Percent"/>
    <tableColumn id="12" xr3:uid="{33EE51DD-22BB-4B5D-AF27-4AD0DA00F964}" uniqueName="12" name="Tax Load" queryTableFieldId="45" dataDxfId="134" dataCellStyle="Percent"/>
    <tableColumn id="13" xr3:uid="{0E00B1FD-4B0D-40F8-83DF-93BB3E25E9FD}" uniqueName="13" name="Loaded Cap" queryTableFieldId="46" dataDxfId="133" dataCellStyle="Percent"/>
    <tableColumn id="24" xr3:uid="{D28C8B4B-B8A0-42B1-A017-A313A49F5226}" uniqueName="24" name="L:B Ratio" queryTableFieldId="32" dataDxfId="132" dataCellStyle="Currency"/>
    <tableColumn id="25" xr3:uid="{E0069B5C-BF5D-4C14-800A-B3808DDA5E5C}" uniqueName="25" name="Excess Land Area" queryTableFieldId="33" dataDxfId="131" dataCellStyle="Comma"/>
    <tableColumn id="26" xr3:uid="{CD288ECC-5AFD-4B60-94E8-50D656C1855B}" uniqueName="26" name="Excess Land Value" queryTableFieldId="34" dataDxfId="130" dataCellStyle="Currency"/>
    <tableColumn id="7" xr3:uid="{A3C5FC63-15DE-4993-9ABC-E931D68959DA}" uniqueName="7" name="Total Land Val" queryTableFieldId="40" dataDxfId="129" dataCellStyle="Currency"/>
    <tableColumn id="8" xr3:uid="{03393B18-2791-4449-811E-A6C715B49AFD}" uniqueName="8" name="Market Value" queryTableFieldId="8" dataDxfId="128" dataCellStyle="Currency"/>
    <tableColumn id="16" xr3:uid="{74FF6038-682A-4767-8CA3-926B3F042844}" uniqueName="16" name="Final MV / SF" queryTableFieldId="16" dataDxfId="127" dataCellStyle="Currency"/>
    <tableColumn id="9" xr3:uid="{4D7ECDD4-32BD-47F3-B6B1-DDB5A775DBAC}" uniqueName="9" name="2026 Partial Value" queryTableFieldId="41"/>
    <tableColumn id="10" xr3:uid="{B102766A-E022-44F5-990D-EE9BD076AF4C}" uniqueName="10" name="2026 Partial Value Reason" queryTableFieldId="42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F615FA1-1775-442F-83D6-D07FC536D19F}" name="Comm517" displayName="Comm517" ref="A1:Z372" tableType="queryTable" totalsRowShown="0" headerRowDxfId="177" dataDxfId="176">
  <autoFilter ref="A1:Z372" xr:uid="{DF615FA1-1775-442F-83D6-D07FC536D19F}"/>
  <tableColumns count="26">
    <tableColumn id="1" xr3:uid="{C99E4F18-BD32-46B0-912A-8F79FB1A7B19}" uniqueName="1" name="KeyPIN" queryTableFieldId="1" dataDxfId="172"/>
    <tableColumn id="2" xr3:uid="{996CF0E8-FC91-4805-B9CE-A7575F4F0951}" uniqueName="2" name="PINs" queryTableFieldId="2" dataDxfId="171"/>
    <tableColumn id="5" xr3:uid="{A14F40BE-5C1D-4DF8-9664-7EAF958D0038}" uniqueName="5" name="Classes" queryTableFieldId="5" dataDxfId="170"/>
    <tableColumn id="3" xr3:uid="{D40FF7A6-58BF-4D76-AD88-619687EDA6C3}" uniqueName="3" name="Address" queryTableFieldId="3" dataDxfId="169"/>
    <tableColumn id="4" xr3:uid="{DFA7C90D-8BF4-4FA1-8100-3F6E35C94F63}" uniqueName="4" name="Tax District" queryTableFieldId="4" dataDxfId="168"/>
    <tableColumn id="7" xr3:uid="{C3C85BE2-7432-4E0B-B040-6CA3CF1ECDE6}" uniqueName="7" name="Land.Total SF" queryTableFieldId="7" dataDxfId="167"/>
    <tableColumn id="6" xr3:uid="{0BA47580-E01F-40A2-98EB-54F59E6A4B89}" uniqueName="6" name="Subclass2" queryTableFieldId="6" dataDxfId="166"/>
    <tableColumn id="8" xr3:uid="{3917ED07-6823-4530-8977-4230E6A5ABF4}" uniqueName="8" name="BldgSF" queryTableFieldId="8" dataDxfId="165"/>
    <tableColumn id="9" xr3:uid="{5AA22AAA-C9DE-4E06-9DD2-BF3D87B4B759}" uniqueName="9" name="Investment Rating" queryTableFieldId="9" dataDxfId="164"/>
    <tableColumn id="10" xr3:uid="{314A2F40-6FCD-4020-B342-148536744C00}" uniqueName="10" name="Adj Rent $/SF" queryTableFieldId="10" dataDxfId="163" dataCellStyle="Currency"/>
    <tableColumn id="11" xr3:uid="{205052FA-548A-4423-9820-808F79B942F1}" uniqueName="11" name="PGI" queryTableFieldId="11" dataDxfId="162" dataCellStyle="Currency"/>
    <tableColumn id="12" xr3:uid="{B406378D-7B55-4E6D-BED2-7B5F3658D981}" uniqueName="12" name="V/C" queryTableFieldId="12" dataDxfId="161" dataCellStyle="Percent"/>
    <tableColumn id="13" xr3:uid="{338469A7-6D89-433E-8405-168A03C9DDCF}" uniqueName="13" name="EGI" queryTableFieldId="13" dataDxfId="160" dataCellStyle="Currency"/>
    <tableColumn id="14" xr3:uid="{D735BF2E-FF98-49D0-B5A4-D12AF2053FA8}" uniqueName="14" name="% Exp." queryTableFieldId="14" dataDxfId="159" dataCellStyle="Percent"/>
    <tableColumn id="15" xr3:uid="{66324BA8-6479-4B4E-92FF-CC363D852DE2}" uniqueName="15" name="NOI" queryTableFieldId="15" dataDxfId="158" dataCellStyle="Currency"/>
    <tableColumn id="16" xr3:uid="{77B780E4-371A-46EC-94B6-12BDD7C67B3F}" uniqueName="16" name="Cap Rate" queryTableFieldId="16" dataDxfId="157" dataCellStyle="Percent"/>
    <tableColumn id="25" xr3:uid="{2D5F1395-7CC2-4CF6-83AA-AFD06BE9C7E9}" uniqueName="25" name="Tax Load" queryTableFieldId="46" dataDxfId="156" dataCellStyle="Percent"/>
    <tableColumn id="26" xr3:uid="{ECDB60A3-77A8-4DE1-8CC9-D84A108707F0}" uniqueName="26" name="Loaded Cap" queryTableFieldId="47" dataDxfId="155" dataCellStyle="Percent"/>
    <tableColumn id="23" xr3:uid="{F5032985-7F32-4B99-A9EB-AFD6CF6C1D4F}" uniqueName="23" name="L:B Ratio" queryTableFieldId="23" dataDxfId="154" dataCellStyle="Comma"/>
    <tableColumn id="17" xr3:uid="{5737352D-4167-4DCA-A9C5-C7E5BCB4891B}" uniqueName="17" name="Excess Land Area" queryTableFieldId="17" dataDxfId="153" dataCellStyle="Comma"/>
    <tableColumn id="18" xr3:uid="{F3E28DCD-067C-4ED9-BAA2-7669ADBDC4B9}" uniqueName="18" name="Excess Land Value" queryTableFieldId="18" dataDxfId="152" dataCellStyle="Currency"/>
    <tableColumn id="24" xr3:uid="{7E1E28AC-ECA6-48D6-8F45-41FE74BAD460}" uniqueName="24" name="Total Land Val" queryTableFieldId="27" dataDxfId="151" dataCellStyle="Currency"/>
    <tableColumn id="19" xr3:uid="{F2BC22DE-D88F-4C13-9394-75EEE4FB770A}" uniqueName="19" name="Market Value" queryTableFieldId="19" dataDxfId="150" dataCellStyle="Currency"/>
    <tableColumn id="20" xr3:uid="{0AF998BE-CDC9-435D-9824-3739D35E9EB2}" uniqueName="20" name="Final MV / SF" queryTableFieldId="20" dataDxfId="149" dataCellStyle="Currency"/>
    <tableColumn id="21" xr3:uid="{73E3DFFB-6C12-4CB3-8ACD-EB0BB81D8637}" uniqueName="21" name="2026 Partial Value" queryTableFieldId="25" dataDxfId="148" dataCellStyle="Currency"/>
    <tableColumn id="22" xr3:uid="{065513A2-8AED-4F9A-A223-7239E5E015C1}" uniqueName="22" name="2026 Partial Value Reason" queryTableFieldId="26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7D2825-0FCE-4DAA-BEE9-755198C8EB65}" name="Summary" displayName="Summary" ref="A1:C45" tableType="queryTable" totalsRowShown="0">
  <autoFilter ref="A1:C45" xr:uid="{4A7D2825-0FCE-4DAA-BEE9-755198C8EB65}"/>
  <sortState xmlns:xlrd2="http://schemas.microsoft.com/office/spreadsheetml/2017/richdata2" ref="A2:C45">
    <sortCondition ref="A1:A28"/>
  </sortState>
  <tableColumns count="3">
    <tableColumn id="1" xr3:uid="{4438CC7A-E59E-4CDC-9F73-D9EBD12DC1A8}" uniqueName="1" name="Subclass2" queryTableFieldId="1" dataDxfId="175"/>
    <tableColumn id="2" xr3:uid="{60D97281-7DB7-4BF5-8577-FD2A0FCEE030}" uniqueName="2" name="Total Market Value" queryTableFieldId="2" dataDxfId="174" dataCellStyle="Currency"/>
    <tableColumn id="3" xr3:uid="{729DD94E-4E1C-4B21-9DE2-5AF8DDD63A8F}" uniqueName="3" name="# of Properties" queryTableFieldId="3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076383-C835-4F6B-8990-E74092E58481}" name="SplitClassProperties" displayName="SplitClassProperties" ref="A1:G5" tableType="queryTable" totalsRowShown="0">
  <autoFilter ref="A1:G5" xr:uid="{9D076383-C835-4F6B-8990-E74092E58481}"/>
  <tableColumns count="7">
    <tableColumn id="1" xr3:uid="{6679555C-39B9-4ED9-A8BE-16D119A1D8BB}" uniqueName="1" name="KeyPIN" queryTableFieldId="1"/>
    <tableColumn id="2" xr3:uid="{78390D09-30BE-4AA6-8FA7-2D109EF773CD}" uniqueName="2" name="PINs" queryTableFieldId="2"/>
    <tableColumn id="3" xr3:uid="{6865EC62-E9FC-4DE4-9D93-5F1F07C3424C}" uniqueName="3" name="Address" queryTableFieldId="3"/>
    <tableColumn id="9" xr3:uid="{DEB36D9C-0D02-4A90-A34D-D389E521F3C0}" uniqueName="9" name="Tax District" queryTableFieldId="9"/>
    <tableColumn id="10" xr3:uid="{725ACDAE-FE47-4EA1-B1CF-93548846FE0A}" uniqueName="10" name="Classes" queryTableFieldId="10"/>
    <tableColumn id="4" xr3:uid="{C21B5487-8BA1-4DFD-B984-6B443528BC4C}" uniqueName="4" name="Subclass2" queryTableFieldId="4"/>
    <tableColumn id="5" xr3:uid="{45DFDF68-A262-4FFB-8E16-722B940CB092}" uniqueName="5" name="Market Value" queryTableFieldId="5" dataDxfId="173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741B1-1812-4ABE-8BCD-C2BE083FC25C}" name="Township" displayName="Township" ref="A1:A2" totalsRowShown="0">
  <autoFilter ref="A1:A2" xr:uid="{E7B741B1-1812-4ABE-8BCD-C2BE083FC25C}"/>
  <tableColumns count="1">
    <tableColumn id="1" xr3:uid="{98A919CB-09A8-44A2-8949-92B4F8368032}" name="Township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97F510-9B73-4ED9-840B-A50BFED5F094}" name="TownID" displayName="TownID" ref="C1:C2" totalsRowShown="0">
  <autoFilter ref="C1:C2" xr:uid="{FE97F510-9B73-4ED9-840B-A50BFED5F094}"/>
  <tableColumns count="1">
    <tableColumn id="1" xr3:uid="{2996710C-5BA5-4C98-AEEB-51042CFB2FD0}" name="Town_ID">
      <calculatedColumnFormula>VLOOKUP(Township[[#This Row],[Township]],TownIDs[],3,FALSE)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15AD70C-7866-4A51-AF55-B92C39CD0A3B}" name="GasStation_ValuationModel" displayName="GasStation_ValuationModel" ref="A1:K41" tableType="queryTable" totalsRowShown="0" headerRowDxfId="191" dataDxfId="190">
  <autoFilter ref="A1:K41" xr:uid="{215AD70C-7866-4A51-AF55-B92C39CD0A3B}"/>
  <tableColumns count="11">
    <tableColumn id="1" xr3:uid="{AE68273F-C3B1-47FF-B65C-3EBFC27E8D37}" uniqueName="1" name="KeyPIN" queryTableFieldId="1" dataDxfId="126"/>
    <tableColumn id="2" xr3:uid="{A5C28D53-CC22-482A-ABED-0479CE8E80DA}" uniqueName="2" name="PINs" queryTableFieldId="2" dataDxfId="125"/>
    <tableColumn id="3" xr3:uid="{D43613FC-8AE1-44C4-8E49-6B74A6F7E275}" uniqueName="3" name="Address" queryTableFieldId="3" dataDxfId="124"/>
    <tableColumn id="4" xr3:uid="{2A6B297E-26DD-4761-9D37-70545A4D6427}" uniqueName="4" name="Tax District" queryTableFieldId="4" dataDxfId="123"/>
    <tableColumn id="5" xr3:uid="{556A279D-80D0-4C55-B04C-941155C605FD}" uniqueName="5" name="Classes" queryTableFieldId="5" dataDxfId="122"/>
    <tableColumn id="6" xr3:uid="{6AB32A4B-7A09-4868-8D54-E7C09FA1EC99}" uniqueName="6" name="Subclass2" queryTableFieldId="6" dataDxfId="121"/>
    <tableColumn id="7" xr3:uid="{53B8EE48-DEC8-4A54-AA73-838815F62037}" uniqueName="7" name="Land.Total SF" queryTableFieldId="7" dataDxfId="120" dataCellStyle="Comma"/>
    <tableColumn id="8" xr3:uid="{AF02D371-BDB7-4C7D-A5AE-999E8770E624}" uniqueName="8" name="GBA" queryTableFieldId="8" dataDxfId="119" dataCellStyle="Comma"/>
    <tableColumn id="9" xr3:uid="{DF348F9B-7528-4A9B-AD57-06809198348C}" uniqueName="9" name="Market Value" queryTableFieldId="9" dataDxfId="118" dataCellStyle="Currency"/>
    <tableColumn id="10" xr3:uid="{9D090001-340D-4119-8050-B7EBE6C3AAB4}" uniqueName="10" name="2026 Partial Value" queryTableFieldId="12"/>
    <tableColumn id="11" xr3:uid="{70943EF7-E9D9-4781-9C84-8DEEB9FA5842}" uniqueName="11" name="2026 Partial Value Reason" queryTableFieldId="13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423042-AD60-4CE0-86BC-D9E6D405D911}" name="NursingHome_ValuationModel" displayName="NursingHome_ValuationModel" ref="A1:V7" tableType="queryTable" totalsRowShown="0" headerRowDxfId="189" dataDxfId="188">
  <autoFilter ref="A1:V7" xr:uid="{78423042-AD60-4CE0-86BC-D9E6D405D911}"/>
  <tableColumns count="22">
    <tableColumn id="1" xr3:uid="{91331A6A-4013-414D-8D76-74567B326C95}" uniqueName="1" name="KeyPIN" queryTableFieldId="1" dataDxfId="43"/>
    <tableColumn id="2" xr3:uid="{A677454B-06DA-4CA9-8C64-DD5126BD1520}" uniqueName="2" name="PINs" queryTableFieldId="2" dataDxfId="42"/>
    <tableColumn id="5" xr3:uid="{8EFE4F86-5491-44AB-A0B8-54295263A236}" uniqueName="5" name="Classes" queryTableFieldId="5" dataDxfId="41"/>
    <tableColumn id="3" xr3:uid="{0CE62789-D0F2-48CF-B12C-96C246A6D79E}" uniqueName="3" name="Address" queryTableFieldId="3" dataDxfId="40"/>
    <tableColumn id="4" xr3:uid="{E6905FB4-6238-4B53-81D9-7D40BE376E32}" uniqueName="4" name="Tax District" queryTableFieldId="4" dataDxfId="39"/>
    <tableColumn id="7" xr3:uid="{2E6DEAD8-3C4F-426E-861F-292CDE72F77F}" uniqueName="7" name="Land.Total SF" queryTableFieldId="7" dataDxfId="38" dataCellStyle="Comma"/>
    <tableColumn id="6" xr3:uid="{FD4FA832-CDB0-4CA5-BBF3-37FFF0248E77}" uniqueName="6" name="Subclass2" queryTableFieldId="6" dataDxfId="37"/>
    <tableColumn id="8" xr3:uid="{081F3F95-E955-4280-B598-7A64D3DFAD6F}" uniqueName="8" name="IDPH#" queryTableFieldId="8" dataDxfId="36"/>
    <tableColumn id="9" xr3:uid="{C0BD2DDD-C02B-47FC-92B4-E31CEF6FDF01}" uniqueName="9" name="BldgSF" queryTableFieldId="9" dataDxfId="35" dataCellStyle="Comma"/>
    <tableColumn id="10" xr3:uid="{EE1F8296-8324-4851-8CB8-9715BE860E37}" uniqueName="10" name="Units / Beds" queryTableFieldId="10" dataDxfId="34"/>
    <tableColumn id="11" xr3:uid="{258F581F-429B-4F80-A6ED-D5857968E9F1}" uniqueName="11" name="Revenue/bed/night " queryTableFieldId="11" dataDxfId="33" dataCellStyle="Currency"/>
    <tableColumn id="12" xr3:uid="{B092349D-4E83-4286-B099-BCCE4318780E}" uniqueName="12" name="Est. PGI" queryTableFieldId="12" dataDxfId="32" dataCellStyle="Currency"/>
    <tableColumn id="13" xr3:uid="{B5E6B59A-2277-4CBA-8AA7-980F158C2491}" uniqueName="13" name="Est. Vacancy %" queryTableFieldId="13" dataDxfId="31" dataCellStyle="Percent"/>
    <tableColumn id="14" xr3:uid="{5FC490B7-D97E-4F17-9571-5561D2D44322}" uniqueName="14" name="Exp %" queryTableFieldId="14" dataDxfId="30" dataCellStyle="Percent"/>
    <tableColumn id="15" xr3:uid="{35B9F546-CE3F-47A2-954B-C78085B14A07}" uniqueName="15" name="NOI" queryTableFieldId="15" dataDxfId="29" dataCellStyle="Currency"/>
    <tableColumn id="16" xr3:uid="{9A479472-6370-45EB-B3D0-480480D0AAE3}" uniqueName="16" name="Cap Rate" queryTableFieldId="16" dataDxfId="28" dataCellStyle="Percent"/>
    <tableColumn id="21" xr3:uid="{833CC4C2-C4EC-44E2-9A47-7E64FEC57A6A}" uniqueName="21" name="Tax Load" queryTableFieldId="23" dataDxfId="27" dataCellStyle="Percent"/>
    <tableColumn id="22" xr3:uid="{EEA358E9-2A91-4465-A2C7-CEF0027F5D13}" uniqueName="22" name="Loaded Cap" queryTableFieldId="24" dataDxfId="26" dataCellStyle="Percent"/>
    <tableColumn id="18" xr3:uid="{67C09A02-D1D7-4047-8637-9EDB68F2DCF8}" uniqueName="18" name="Market Value" queryTableFieldId="18" dataDxfId="25" dataCellStyle="Currency"/>
    <tableColumn id="17" xr3:uid="{A129415E-F143-43F9-92B0-84F75994D15A}" uniqueName="17" name="Final MV / Bed" queryTableFieldId="17" dataDxfId="24" dataCellStyle="Currency"/>
    <tableColumn id="19" xr3:uid="{167B420E-957E-4DB4-9B00-1CE5CFE97F04}" uniqueName="19" name="2026 Partial Value" queryTableFieldId="21"/>
    <tableColumn id="20" xr3:uid="{303A3102-C450-4BB7-A272-59B097E24AE3}" uniqueName="20" name="2026 Partial Value Reason" queryTableFieldId="22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87A7FB9-BC92-4CEE-AE99-7E98F95A5451}" name="Hotels_ValuationModel" displayName="Hotels_ValuationModel" ref="A1:W8" tableType="queryTable" totalsRowShown="0" headerRowDxfId="187" dataDxfId="186">
  <autoFilter ref="A1:W8" xr:uid="{787A7FB9-BC92-4CEE-AE99-7E98F95A5451}"/>
  <tableColumns count="23">
    <tableColumn id="1" xr3:uid="{2EDC464A-7939-4D9D-938F-B99856030F7A}" uniqueName="1" name="KeyPIN" queryTableFieldId="1" dataDxfId="117"/>
    <tableColumn id="2" xr3:uid="{8F3A70F8-85E7-44B4-86ED-8FA5BA12C349}" uniqueName="2" name="PINs" queryTableFieldId="2" dataDxfId="116"/>
    <tableColumn id="5" xr3:uid="{B49F8687-DE32-4096-B6AA-A3AE86BD41C1}" uniqueName="5" name="Classes" queryTableFieldId="5" dataDxfId="115"/>
    <tableColumn id="3" xr3:uid="{CF49EAAF-61D3-486F-9C97-21738CA31487}" uniqueName="3" name="Address" queryTableFieldId="3" dataDxfId="114"/>
    <tableColumn id="4" xr3:uid="{A57A80FE-2F88-49E3-A577-05835130E7A2}" uniqueName="4" name="Tax District" queryTableFieldId="4" dataDxfId="113"/>
    <tableColumn id="7" xr3:uid="{E7AD3A41-EB53-41C6-9549-1B82FF9191ED}" uniqueName="7" name="Land.Total SF" queryTableFieldId="7" dataDxfId="112" dataCellStyle="Comma"/>
    <tableColumn id="6" xr3:uid="{91BBA469-9533-4299-8286-1A90FB56B473}" uniqueName="6" name="Subclass2" queryTableFieldId="6" dataDxfId="111"/>
    <tableColumn id="8" xr3:uid="{555BA47D-567E-4819-B511-9A835F42D92B}" uniqueName="8" name="ImprName" queryTableFieldId="8" dataDxfId="110"/>
    <tableColumn id="10" xr3:uid="{2ECD4AC7-9462-453B-B3CD-8024AFFF1EB5}" uniqueName="10" name="YearBlt" queryTableFieldId="10" dataDxfId="109"/>
    <tableColumn id="11" xr3:uid="{FFB6268D-C148-4178-B2F3-1CCF3263A74D}" uniqueName="11" name="Units / Keys" queryTableFieldId="11" dataDxfId="108"/>
    <tableColumn id="12" xr3:uid="{CE45969C-7CF8-4A65-A7C7-2C80BD564F8D}" uniqueName="12" name="Rev / Key / Night " queryTableFieldId="12" dataDxfId="107" dataCellStyle="Currency"/>
    <tableColumn id="13" xr3:uid="{1A254502-C655-40D2-BEA8-818D5BAB5504}" uniqueName="13" name="Occupancy " queryTableFieldId="13" dataDxfId="106" dataCellStyle="Percent"/>
    <tableColumn id="14" xr3:uid="{E8C9A801-E488-4840-82C7-78C3A9D03C42}" uniqueName="14" name="Rev Par" queryTableFieldId="14" dataDxfId="105" dataCellStyle="Currency"/>
    <tableColumn id="15" xr3:uid="{BF09D3E9-B34A-44E4-AF6B-01FB374D5594}" uniqueName="15" name="Total Rev" queryTableFieldId="15" dataDxfId="104" dataCellStyle="Currency"/>
    <tableColumn id="16" xr3:uid="{3D8FE140-2EAC-4349-94A7-F927A1A14763}" uniqueName="16" name="EBITDA / NOI" queryTableFieldId="16" dataDxfId="103" dataCellStyle="Currency"/>
    <tableColumn id="17" xr3:uid="{4AD424CD-635C-4FAE-9BB5-ED9D81E44FCD}" uniqueName="17" name="Cap Rate" queryTableFieldId="17" dataDxfId="102" dataCellStyle="Percent"/>
    <tableColumn id="22" xr3:uid="{BB45312A-C420-432C-B73C-BD594F9E17A4}" uniqueName="22" name="Tax Load" queryTableFieldId="24" dataDxfId="101" dataCellStyle="Percent"/>
    <tableColumn id="23" xr3:uid="{D26A470F-01FD-4CAB-8A75-F60C930854D6}" uniqueName="23" name="Loaded Cap" queryTableFieldId="25" dataDxfId="100" dataCellStyle="Percent"/>
    <tableColumn id="19" xr3:uid="{B4711554-E1D5-4146-B8CF-9EA0620F27A0}" uniqueName="19" name="Market Value" queryTableFieldId="19" dataDxfId="99" dataCellStyle="Currency"/>
    <tableColumn id="18" xr3:uid="{9DAD77D2-AEDB-4EB6-AA2A-D5E78EA65F27}" uniqueName="18" name="Final MV / Key" queryTableFieldId="18" dataDxfId="98" dataCellStyle="Currency"/>
    <tableColumn id="20" xr3:uid="{7FF35059-8761-4A27-8D7E-11492451EB28}" uniqueName="20" name="2026 Partial Value" queryTableFieldId="22"/>
    <tableColumn id="21" xr3:uid="{7834445D-24A9-4E72-A65C-502249A372A6}" uniqueName="21" name="2026 Partial Value Reason" queryTableFieldId="23"/>
    <tableColumn id="9" xr3:uid="{D50F0787-D2B4-4435-AFBB-B1F9DE638A44}" uniqueName="9" name="BldgSF" queryTableFieldId="9" dataDxfId="97" dataCellStyle="Comma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097398F-A971-4E9D-91EA-A70D6C083A13}" name="Specials" displayName="Specials" ref="A1:Z264" tableType="queryTable" totalsRowShown="0" headerRowDxfId="185" dataDxfId="184">
  <autoFilter ref="A1:Z264" xr:uid="{F097398F-A971-4E9D-91EA-A70D6C083A13}"/>
  <tableColumns count="26">
    <tableColumn id="1" xr3:uid="{0C18AA46-5241-4AD5-A0A0-3E5CE9E8DF13}" uniqueName="1" name="KeyPIN" queryTableFieldId="1" dataDxfId="23"/>
    <tableColumn id="2" xr3:uid="{B78BE96C-0B05-48AE-8347-4645DAD1343D}" uniqueName="2" name="PINs" queryTableFieldId="2" dataDxfId="22"/>
    <tableColumn id="5" xr3:uid="{BA02097F-4CAE-458D-9D02-85CFDFE4D545}" uniqueName="5" name="Classes" queryTableFieldId="5" dataDxfId="21"/>
    <tableColumn id="3" xr3:uid="{EBB6AEE1-6791-4883-A1B0-47AFDDF061A9}" uniqueName="3" name="Address" queryTableFieldId="3" dataDxfId="20"/>
    <tableColumn id="4" xr3:uid="{43F4AA69-8173-400E-B7B1-52ABBD53DB76}" uniqueName="4" name="Tax District" queryTableFieldId="4" dataDxfId="19"/>
    <tableColumn id="7" xr3:uid="{E804D94D-50DC-49AF-BAD3-8C9C32F898FA}" uniqueName="7" name="Land.Total SF" queryTableFieldId="7" dataDxfId="18"/>
    <tableColumn id="6" xr3:uid="{CEA81EC6-1ADB-44DB-92DA-805A3FA6B16D}" uniqueName="6" name="Subclass2" queryTableFieldId="6" dataDxfId="17"/>
    <tableColumn id="8" xr3:uid="{9FDB61BB-5468-403F-B880-A0517BD8BAE9}" uniqueName="8" name="BldgSF" queryTableFieldId="8" dataDxfId="16"/>
    <tableColumn id="9" xr3:uid="{10CDEF99-B7DF-4DCD-BB1C-F3F1AC32B2F2}" uniqueName="9" name="YearBlt" queryTableFieldId="9" dataDxfId="15"/>
    <tableColumn id="10" xr3:uid="{3C0AE8BB-A8B0-4A08-A5EB-41BC34E7418A}" uniqueName="10" name="Investment Rating" queryTableFieldId="10" dataDxfId="14"/>
    <tableColumn id="11" xr3:uid="{5512D576-EA62-450D-9A16-3B0F59333E0D}" uniqueName="11" name="Adj Rent $/SF" queryTableFieldId="11" dataDxfId="13" dataCellStyle="Currency"/>
    <tableColumn id="12" xr3:uid="{317FADF5-1C08-409A-A4C3-87BC8837A1BA}" uniqueName="12" name="PGI" queryTableFieldId="12" dataDxfId="12" dataCellStyle="Currency"/>
    <tableColumn id="13" xr3:uid="{7257072B-07F3-4ACE-ACDA-F9E88FC821B7}" uniqueName="13" name="V/C" queryTableFieldId="13" dataDxfId="11" dataCellStyle="Percent"/>
    <tableColumn id="14" xr3:uid="{BE58FF9B-43FA-4E8C-88A4-9DC97C28444D}" uniqueName="14" name="EGI" queryTableFieldId="14" dataDxfId="10" dataCellStyle="Currency"/>
    <tableColumn id="15" xr3:uid="{48EB7BC6-A258-4392-92FD-72ECAF13C5C8}" uniqueName="15" name="% Exp." queryTableFieldId="15" dataDxfId="9" dataCellStyle="Percent"/>
    <tableColumn id="16" xr3:uid="{25D1057F-BB85-44CC-AA17-4E5ED4BD1C0E}" uniqueName="16" name="NOI" queryTableFieldId="16" dataDxfId="8" dataCellStyle="Currency"/>
    <tableColumn id="17" xr3:uid="{0B15A316-3DCB-4CA8-8D96-3F174C2E3255}" uniqueName="17" name="Cap Rate" queryTableFieldId="17" dataDxfId="7" dataCellStyle="Percent"/>
    <tableColumn id="23" xr3:uid="{95D771AB-E9A0-4577-A7B0-32B07AF3AB46}" uniqueName="23" name="Tax Load" queryTableFieldId="25" dataDxfId="6" dataCellStyle="Percent"/>
    <tableColumn id="24" xr3:uid="{9016A946-9217-4DB3-8411-74D6960FC542}" uniqueName="24" name="Loaded Cap" queryTableFieldId="26" dataDxfId="5" dataCellStyle="Percent"/>
    <tableColumn id="18" xr3:uid="{65815713-02A5-478B-9E8A-D77BF53F31C3}" uniqueName="18" name="L:B Ratio" queryTableFieldId="18" dataDxfId="4"/>
    <tableColumn id="19" xr3:uid="{7BDDE8E0-20CB-4588-BD26-EDE3F769F597}" uniqueName="19" name="Excess Land Area" queryTableFieldId="19" dataDxfId="3"/>
    <tableColumn id="20" xr3:uid="{72E84475-1356-484C-A636-2B15AEDFB887}" uniqueName="20" name="Excess Land Value" queryTableFieldId="20" dataDxfId="2"/>
    <tableColumn id="21" xr3:uid="{6ABBE6BF-FBD1-4587-9EEF-F1DDD40FBDD6}" uniqueName="21" name="Market Value" queryTableFieldId="21" dataDxfId="1" dataCellStyle="Currency"/>
    <tableColumn id="22" xr3:uid="{4EB9AF8A-43DF-4414-A51E-71DE479FFE5D}" uniqueName="22" name="Final MV / SF" queryTableFieldId="22" dataDxfId="0" dataCellStyle="Currency"/>
    <tableColumn id="25" xr3:uid="{9D78081B-039F-4B97-8AD9-623F8BED6201}" uniqueName="25" name="2026 Partial Value" queryTableFieldId="27"/>
    <tableColumn id="26" xr3:uid="{4742AAEF-2CC7-412E-A8A9-86C7763FB205}" uniqueName="26" name="2026 Partial Value Reason" queryTableFieldId="28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2EFF98-EC86-4158-8272-20DA7E1D60DD}" name="Multifamily" displayName="Multifamily" ref="A1:AC92" tableType="queryTable" totalsRowShown="0" headerRowDxfId="183" dataDxfId="182">
  <autoFilter ref="A1:AC92" xr:uid="{9B2EFF98-EC86-4158-8272-20DA7E1D60DD}"/>
  <tableColumns count="29">
    <tableColumn id="1" xr3:uid="{7C60C362-E7D9-4F34-9B3D-DA53B1372160}" uniqueName="1" name="KeyPIN" queryTableFieldId="1" dataDxfId="72"/>
    <tableColumn id="2" xr3:uid="{D2293A11-1234-44A3-83A6-5EDF0397DD09}" uniqueName="2" name="PINs" queryTableFieldId="2" dataDxfId="71"/>
    <tableColumn id="5" xr3:uid="{54E2EA26-086B-4727-9988-399F73ACEF03}" uniqueName="5" name="Classes" queryTableFieldId="5" dataDxfId="70"/>
    <tableColumn id="3" xr3:uid="{9D131CBB-21E0-4C25-B97E-83FD4265EDCA}" uniqueName="3" name="Address" queryTableFieldId="3" dataDxfId="69"/>
    <tableColumn id="4" xr3:uid="{95F3114E-62E4-4FFB-92CB-535A8FEF6BEB}" uniqueName="4" name="Tax District" queryTableFieldId="4" dataDxfId="68"/>
    <tableColumn id="7" xr3:uid="{97124941-F044-4CE4-BA91-BDC5B7B33365}" uniqueName="7" name="Land.Total SF" queryTableFieldId="7" dataDxfId="67"/>
    <tableColumn id="6" xr3:uid="{CAECA12F-95C3-4B1D-8FD4-80809413F039}" uniqueName="6" name="Subclass2" queryTableFieldId="6" dataDxfId="66"/>
    <tableColumn id="8" xr3:uid="{BC031DA9-4C3A-4196-912B-B1AFC904981C}" uniqueName="8" name="BldgSF" queryTableFieldId="8" dataDxfId="65"/>
    <tableColumn id="9" xr3:uid="{5369EA49-6BA4-44AA-A85B-8AFBE01370B3}" uniqueName="9" name="Studios" queryTableFieldId="9" dataDxfId="64"/>
    <tableColumn id="10" xr3:uid="{2D6E7865-9FDA-4244-9FA8-302F7FD3100E}" uniqueName="10" name="1BR" queryTableFieldId="10" dataDxfId="63"/>
    <tableColumn id="11" xr3:uid="{35C7F3D8-E4C4-46B1-B631-F5CC2CE26935}" uniqueName="11" name="2BR" queryTableFieldId="11" dataDxfId="62"/>
    <tableColumn id="12" xr3:uid="{70C270D8-E329-41C9-8610-756337194D1E}" uniqueName="12" name="3BR" queryTableFieldId="12" dataDxfId="61"/>
    <tableColumn id="13" xr3:uid="{D854A32B-35FB-4022-8210-3491A86724CD}" uniqueName="13" name="4BR" queryTableFieldId="13" dataDxfId="60"/>
    <tableColumn id="14" xr3:uid="{5AB64758-10AA-4462-94CB-A13EEA327676}" uniqueName="14" name="MobileHomePads" queryTableFieldId="14" dataDxfId="59"/>
    <tableColumn id="15" xr3:uid="{F75B8C28-90AF-421F-B538-F755B745052E}" uniqueName="15" name="CommSF" queryTableFieldId="15" dataDxfId="58"/>
    <tableColumn id="16" xr3:uid="{DA82CA34-0E34-4D16-AEF1-805A8C998127}" uniqueName="16" name="YearBlt" queryTableFieldId="16" dataDxfId="57"/>
    <tableColumn id="17" xr3:uid="{7909001C-842F-4302-946B-79AB12502AAB}" uniqueName="17" name="Investment Rating" queryTableFieldId="17" dataDxfId="56"/>
    <tableColumn id="18" xr3:uid="{7BDDE970-79D1-4DF3-AC9C-E7F50EADDB96}" uniqueName="18" name="Adjusted PGI" queryTableFieldId="18" dataDxfId="55" dataCellStyle="Currency"/>
    <tableColumn id="19" xr3:uid="{D09BFC34-C4BE-493E-944D-68AD48CB1877}" uniqueName="19" name="V/C" queryTableFieldId="19" dataDxfId="54" dataCellStyle="Percent"/>
    <tableColumn id="20" xr3:uid="{72554946-0318-4361-8A35-585D87A0B764}" uniqueName="20" name="EGI" queryTableFieldId="20" dataDxfId="53" dataCellStyle="Currency"/>
    <tableColumn id="21" xr3:uid="{2A0ED62F-72B2-4758-8505-0045288C5C8D}" uniqueName="21" name="% Exp." queryTableFieldId="21" dataDxfId="52" dataCellStyle="Percent"/>
    <tableColumn id="22" xr3:uid="{7286398A-03BE-4C64-8FFF-9BE48D978F02}" uniqueName="22" name="NOI" queryTableFieldId="22" dataDxfId="51" dataCellStyle="Currency"/>
    <tableColumn id="23" xr3:uid="{20462864-DEA9-4195-B193-FBFDE5D28AC5}" uniqueName="23" name="Cap Rate" queryTableFieldId="23" dataDxfId="50" dataCellStyle="Percent"/>
    <tableColumn id="28" xr3:uid="{626880C8-B668-419F-8ED5-B703CD1749A2}" uniqueName="28" name="Tax Load" queryTableFieldId="30" dataDxfId="49" dataCellStyle="Percent"/>
    <tableColumn id="29" xr3:uid="{B0E50CBA-A7E6-4A8D-A1F5-A69D20602A81}" uniqueName="29" name="Loaded Cap" queryTableFieldId="31" dataDxfId="48" dataCellStyle="Percent"/>
    <tableColumn id="25" xr3:uid="{64E42569-2C6B-4702-BCB3-06A6DB93BB45}" uniqueName="25" name="Market Value" queryTableFieldId="25" dataDxfId="47" dataCellStyle="Currency"/>
    <tableColumn id="24" xr3:uid="{A6CC00AC-56A1-41C8-A82B-F355DEC6AB85}" uniqueName="24" name="Final MV / Unit" queryTableFieldId="24" dataDxfId="46" dataCellStyle="Currency"/>
    <tableColumn id="26" xr3:uid="{6D06B787-ACCC-45A3-83A6-91414405D3ED}" uniqueName="26" name="2026 Partial Value" queryTableFieldId="28" dataDxfId="45" dataCellStyle="Currency"/>
    <tableColumn id="27" xr3:uid="{C110C2AA-15A1-4241-AEA7-45049E219909}" uniqueName="27" name="2026 Partial Value Reason" queryTableFieldId="29" dataDxfId="44" dataCellStyle="Currency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5539B22-AE3B-4BCB-8499-271EAFFBDA7A}" name="Industrials" displayName="Industrials" ref="A1:Z303" tableType="queryTable" totalsRowShown="0" headerRowDxfId="181" dataDxfId="180">
  <autoFilter ref="A1:Z303" xr:uid="{75539B22-AE3B-4BCB-8499-271EAFFBDA7A}"/>
  <tableColumns count="26">
    <tableColumn id="1" xr3:uid="{B5DFE1C5-AC11-44F7-926C-25F21A08924B}" uniqueName="1" name="KeyPIN" queryTableFieldId="1" dataDxfId="96"/>
    <tableColumn id="2" xr3:uid="{5EDECC08-D2BB-48CF-BDBE-9F712B6D253D}" uniqueName="2" name="PINs" queryTableFieldId="2" dataDxfId="95"/>
    <tableColumn id="5" xr3:uid="{1266C22B-8D10-4804-9FD2-A3E13D232C13}" uniqueName="5" name="Classes" queryTableFieldId="5" dataDxfId="94"/>
    <tableColumn id="3" xr3:uid="{A22EE2C5-D1E9-412B-A273-A7C4CF46CE6E}" uniqueName="3" name="Address" queryTableFieldId="3" dataDxfId="93"/>
    <tableColumn id="4" xr3:uid="{90B0AD7E-4D82-4BA9-B26E-1915E6FF46BC}" uniqueName="4" name="Tax District" queryTableFieldId="4" dataDxfId="92"/>
    <tableColumn id="7" xr3:uid="{903F7486-6B7D-417E-B541-ABB13BD029F7}" uniqueName="7" name="Land.Total SF" queryTableFieldId="7" dataDxfId="91"/>
    <tableColumn id="6" xr3:uid="{D993BE4E-E8A0-4D13-A9AE-7DB8CFA9C28E}" uniqueName="6" name="Subclass2" queryTableFieldId="6" dataDxfId="90"/>
    <tableColumn id="8" xr3:uid="{EB3551E1-20DB-4A5F-80E6-F08B3B06B17F}" uniqueName="8" name="BldgSF" queryTableFieldId="8" dataDxfId="89"/>
    <tableColumn id="9" xr3:uid="{AD9E5220-C364-4FB0-9E94-2F330B955A67}" uniqueName="9" name="YearBlt" queryTableFieldId="9" dataDxfId="88"/>
    <tableColumn id="10" xr3:uid="{CB63296E-A48B-41AE-87A3-473FB956CCD7}" uniqueName="10" name="Investment Rating" queryTableFieldId="10" dataDxfId="87"/>
    <tableColumn id="11" xr3:uid="{9C9741D5-6605-480F-B742-E6FD3D99C314}" uniqueName="11" name="Adj Rent $/SF" queryTableFieldId="11" dataDxfId="86" dataCellStyle="Currency"/>
    <tableColumn id="12" xr3:uid="{8922C825-96C9-4046-8C12-E4B33411488C}" uniqueName="12" name="PGI" queryTableFieldId="12" dataDxfId="85" dataCellStyle="Currency"/>
    <tableColumn id="13" xr3:uid="{B4F99994-349A-435C-A04B-A0F6B214897B}" uniqueName="13" name="V/C" queryTableFieldId="13" dataDxfId="84" dataCellStyle="Percent"/>
    <tableColumn id="14" xr3:uid="{FC1D4D36-3D99-4DDA-9C7D-AD93176E654F}" uniqueName="14" name="EGI" queryTableFieldId="14" dataDxfId="83" dataCellStyle="Currency"/>
    <tableColumn id="15" xr3:uid="{E5570960-1359-4B47-8CBC-24DAD667C359}" uniqueName="15" name="% Exp." queryTableFieldId="15" dataDxfId="82" dataCellStyle="Percent"/>
    <tableColumn id="16" xr3:uid="{4A68CE70-81E6-4161-9BF6-E6A467D89C1C}" uniqueName="16" name="NOI" queryTableFieldId="16" dataDxfId="81" dataCellStyle="Currency"/>
    <tableColumn id="17" xr3:uid="{4A1D9B7E-E13F-4C4D-A53D-16EA554DFFE4}" uniqueName="17" name="Cap Rate" queryTableFieldId="17" dataDxfId="80" dataCellStyle="Percent"/>
    <tableColumn id="25" xr3:uid="{98E2A0A0-3E7A-468E-8DDD-E9E1E49F4C6F}" uniqueName="25" name="Tax Load" queryTableFieldId="27" dataDxfId="79" dataCellStyle="Percent"/>
    <tableColumn id="26" xr3:uid="{ED10247D-1C73-4725-813A-FDABADECF228}" uniqueName="26" name="Loaded Cap" queryTableFieldId="28" dataDxfId="78" dataCellStyle="Percent"/>
    <tableColumn id="18" xr3:uid="{D7EFD490-2B10-4D45-862B-978FB4827049}" uniqueName="18" name="L:B Ratio" queryTableFieldId="18" dataDxfId="77"/>
    <tableColumn id="19" xr3:uid="{AEF50D79-A2C2-4872-9487-E76613DE1BEB}" uniqueName="19" name="Excess Land Area" queryTableFieldId="19" dataDxfId="76"/>
    <tableColumn id="20" xr3:uid="{14374C41-10FA-4A26-B922-304E219CEBF4}" uniqueName="20" name="Excess Land Value" queryTableFieldId="20" dataDxfId="75"/>
    <tableColumn id="21" xr3:uid="{82FAD0CA-6982-4644-A604-1A24017D3CD8}" uniqueName="21" name="Market Value" queryTableFieldId="21" dataDxfId="74" dataCellStyle="Currency"/>
    <tableColumn id="22" xr3:uid="{2A22B97C-DB48-4A5A-A69E-2BC23AAD5F9F}" uniqueName="22" name="Final MV / SF" queryTableFieldId="22" dataDxfId="73" dataCellStyle="Currency"/>
    <tableColumn id="23" xr3:uid="{C6303242-9270-4CA1-AA73-E31EB36E8360}" uniqueName="23" name="2026 Partial Value" queryTableFieldId="25"/>
    <tableColumn id="24" xr3:uid="{C1168A5C-6365-4774-A2CF-DA4FEE11C527}" uniqueName="24" name="2026 Partial Value Reason" queryTableFieldId="2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8F05-C788-4801-B73A-D46045578EE3}">
  <dimension ref="A1:C18"/>
  <sheetViews>
    <sheetView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13.42578125" bestFit="1" customWidth="1"/>
    <col min="3" max="3" width="15.28515625" bestFit="1" customWidth="1"/>
  </cols>
  <sheetData>
    <row r="1" spans="1:3" x14ac:dyDescent="0.25">
      <c r="A1" t="s">
        <v>128</v>
      </c>
      <c r="B1" t="s">
        <v>131</v>
      </c>
      <c r="C1" t="s">
        <v>132</v>
      </c>
    </row>
    <row r="2" spans="1:3" x14ac:dyDescent="0.25">
      <c r="A2" t="s">
        <v>133</v>
      </c>
      <c r="B2" t="s">
        <v>134</v>
      </c>
      <c r="C2" t="str">
        <f>TownIDs[[#This Row],[Township]]&amp;"_"&amp;TownIDs[[#This Row],[TownName]]</f>
        <v>T11_Berwyn</v>
      </c>
    </row>
    <row r="3" spans="1:3" x14ac:dyDescent="0.25">
      <c r="A3" t="s">
        <v>135</v>
      </c>
      <c r="B3" t="s">
        <v>136</v>
      </c>
      <c r="C3" t="str">
        <f>TownIDs[[#This Row],[Township]]&amp;"_"&amp;TownIDs[[#This Row],[TownName]]</f>
        <v>T12_Bloom</v>
      </c>
    </row>
    <row r="4" spans="1:3" x14ac:dyDescent="0.25">
      <c r="A4" t="s">
        <v>137</v>
      </c>
      <c r="B4" t="s">
        <v>138</v>
      </c>
      <c r="C4" t="str">
        <f>TownIDs[[#This Row],[Township]]&amp;"_"&amp;TownIDs[[#This Row],[TownName]]</f>
        <v>T13_Bremen</v>
      </c>
    </row>
    <row r="5" spans="1:3" x14ac:dyDescent="0.25">
      <c r="A5" t="s">
        <v>139</v>
      </c>
      <c r="B5" t="s">
        <v>140</v>
      </c>
      <c r="C5" t="str">
        <f>TownIDs[[#This Row],[Township]]&amp;"_"&amp;TownIDs[[#This Row],[TownName]]</f>
        <v>T14_Calumet</v>
      </c>
    </row>
    <row r="6" spans="1:3" x14ac:dyDescent="0.25">
      <c r="A6" t="s">
        <v>141</v>
      </c>
      <c r="B6" t="s">
        <v>142</v>
      </c>
      <c r="C6" t="str">
        <f>TownIDs[[#This Row],[Township]]&amp;"_"&amp;TownIDs[[#This Row],[TownName]]</f>
        <v>T15_Cicero</v>
      </c>
    </row>
    <row r="7" spans="1:3" x14ac:dyDescent="0.25">
      <c r="A7" t="s">
        <v>143</v>
      </c>
      <c r="B7" t="s">
        <v>144</v>
      </c>
      <c r="C7" t="str">
        <f>TownIDs[[#This Row],[Township]]&amp;"_"&amp;TownIDs[[#This Row],[TownName]]</f>
        <v>T19_Lemont</v>
      </c>
    </row>
    <row r="8" spans="1:3" x14ac:dyDescent="0.25">
      <c r="A8" t="s">
        <v>145</v>
      </c>
      <c r="B8" t="s">
        <v>146</v>
      </c>
      <c r="C8" t="str">
        <f>TownIDs[[#This Row],[Township]]&amp;"_"&amp;TownIDs[[#This Row],[TownName]]</f>
        <v>T21_Lyons</v>
      </c>
    </row>
    <row r="9" spans="1:3" x14ac:dyDescent="0.25">
      <c r="A9" t="s">
        <v>147</v>
      </c>
      <c r="B9" t="s">
        <v>148</v>
      </c>
      <c r="C9" t="str">
        <f>TownIDs[[#This Row],[Township]]&amp;"_"&amp;TownIDs[[#This Row],[TownName]]</f>
        <v>T27_OakPark</v>
      </c>
    </row>
    <row r="10" spans="1:3" x14ac:dyDescent="0.25">
      <c r="A10" t="s">
        <v>149</v>
      </c>
      <c r="B10" t="s">
        <v>150</v>
      </c>
      <c r="C10" t="str">
        <f>TownIDs[[#This Row],[Township]]&amp;"_"&amp;TownIDs[[#This Row],[TownName]]</f>
        <v>T28_Orland</v>
      </c>
    </row>
    <row r="11" spans="1:3" x14ac:dyDescent="0.25">
      <c r="A11" t="s">
        <v>151</v>
      </c>
      <c r="B11" t="s">
        <v>152</v>
      </c>
      <c r="C11" t="str">
        <f>TownIDs[[#This Row],[Township]]&amp;"_"&amp;TownIDs[[#This Row],[TownName]]</f>
        <v>T30_Palos</v>
      </c>
    </row>
    <row r="12" spans="1:3" x14ac:dyDescent="0.25">
      <c r="A12" t="s">
        <v>153</v>
      </c>
      <c r="B12" t="s">
        <v>154</v>
      </c>
      <c r="C12" t="str">
        <f>TownIDs[[#This Row],[Township]]&amp;"_"&amp;TownIDs[[#This Row],[TownName]]</f>
        <v>T31_Proviso</v>
      </c>
    </row>
    <row r="13" spans="1:3" x14ac:dyDescent="0.25">
      <c r="A13" t="s">
        <v>155</v>
      </c>
      <c r="B13" t="s">
        <v>156</v>
      </c>
      <c r="C13" t="str">
        <f>TownIDs[[#This Row],[Township]]&amp;"_"&amp;TownIDs[[#This Row],[TownName]]</f>
        <v>T32_Rich</v>
      </c>
    </row>
    <row r="14" spans="1:3" x14ac:dyDescent="0.25">
      <c r="A14" t="s">
        <v>129</v>
      </c>
      <c r="B14" t="s">
        <v>157</v>
      </c>
      <c r="C14" t="str">
        <f>TownIDs[[#This Row],[Township]]&amp;"_"&amp;TownIDs[[#This Row],[TownName]]</f>
        <v>T33_RiverForest</v>
      </c>
    </row>
    <row r="15" spans="1:3" x14ac:dyDescent="0.25">
      <c r="A15" t="s">
        <v>158</v>
      </c>
      <c r="B15" t="s">
        <v>159</v>
      </c>
      <c r="C15" t="str">
        <f>TownIDs[[#This Row],[Township]]&amp;"_"&amp;TownIDs[[#This Row],[TownName]]</f>
        <v>T34_Riverside</v>
      </c>
    </row>
    <row r="16" spans="1:3" x14ac:dyDescent="0.25">
      <c r="A16" t="s">
        <v>160</v>
      </c>
      <c r="B16" t="s">
        <v>161</v>
      </c>
      <c r="C16" t="str">
        <f>TownIDs[[#This Row],[Township]]&amp;"_"&amp;TownIDs[[#This Row],[TownName]]</f>
        <v>T36_Stickney</v>
      </c>
    </row>
    <row r="17" spans="1:3" x14ac:dyDescent="0.25">
      <c r="A17" t="s">
        <v>162</v>
      </c>
      <c r="B17" t="s">
        <v>163</v>
      </c>
      <c r="C17" t="str">
        <f>TownIDs[[#This Row],[Township]]&amp;"_"&amp;TownIDs[[#This Row],[TownName]]</f>
        <v>T37_Thornton</v>
      </c>
    </row>
    <row r="18" spans="1:3" x14ac:dyDescent="0.25">
      <c r="A18" t="s">
        <v>164</v>
      </c>
      <c r="B18" t="s">
        <v>165</v>
      </c>
      <c r="C18" t="str">
        <f>TownIDs[[#This Row],[Township]]&amp;"_"&amp;TownIDs[[#This Row],[TownName]]</f>
        <v>T39_Worth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9F5-40AC-4C7C-96CE-2C1EA0789992}">
  <dimension ref="A1:Z372"/>
  <sheetViews>
    <sheetView workbookViewId="0">
      <selection sqref="A1:Z190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50.85546875" bestFit="1" customWidth="1"/>
    <col min="4" max="4" width="36.7109375" bestFit="1" customWidth="1"/>
    <col min="5" max="5" width="15.28515625" bestFit="1" customWidth="1"/>
    <col min="6" max="6" width="17.140625" bestFit="1" customWidth="1"/>
    <col min="7" max="7" width="43.28515625" bestFit="1" customWidth="1"/>
    <col min="8" max="8" width="11.42578125" bestFit="1" customWidth="1"/>
    <col min="9" max="9" width="22" bestFit="1" customWidth="1"/>
    <col min="10" max="10" width="17.42578125" bestFit="1" customWidth="1"/>
    <col min="11" max="11" width="11.5703125" bestFit="1" customWidth="1"/>
    <col min="12" max="12" width="8.85546875" bestFit="1" customWidth="1"/>
    <col min="13" max="13" width="11.5703125" bestFit="1" customWidth="1"/>
    <col min="14" max="14" width="11.2851562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0.85546875" bestFit="1" customWidth="1"/>
    <col min="20" max="20" width="20.5703125" bestFit="1" customWidth="1"/>
    <col min="21" max="21" width="21.5703125" bestFit="1" customWidth="1"/>
    <col min="22" max="22" width="15.710937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6.285156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2" t="s">
        <v>180</v>
      </c>
      <c r="R1" s="22" t="s">
        <v>181</v>
      </c>
      <c r="S1" t="s">
        <v>48</v>
      </c>
      <c r="T1" s="2" t="s">
        <v>40</v>
      </c>
      <c r="U1" s="2" t="s">
        <v>41</v>
      </c>
      <c r="V1" t="s">
        <v>170</v>
      </c>
      <c r="W1" s="2" t="s">
        <v>42</v>
      </c>
      <c r="X1" s="2" t="s">
        <v>43</v>
      </c>
      <c r="Y1" t="s">
        <v>166</v>
      </c>
      <c r="Z1" t="s">
        <v>167</v>
      </c>
    </row>
    <row r="2" spans="1:26" x14ac:dyDescent="0.25">
      <c r="A2" s="3" t="s">
        <v>292</v>
      </c>
      <c r="B2" s="4" t="s">
        <v>293</v>
      </c>
      <c r="C2" s="4" t="s">
        <v>6</v>
      </c>
      <c r="D2" s="3" t="s">
        <v>294</v>
      </c>
      <c r="E2" s="3" t="s">
        <v>295</v>
      </c>
      <c r="F2" s="3">
        <v>8299</v>
      </c>
      <c r="G2" s="3" t="s">
        <v>13</v>
      </c>
      <c r="H2" s="3">
        <v>1900</v>
      </c>
      <c r="I2" s="5" t="s">
        <v>44</v>
      </c>
      <c r="J2" s="6">
        <v>17.82</v>
      </c>
      <c r="K2" s="7">
        <v>33858</v>
      </c>
      <c r="L2" s="8">
        <v>0.1</v>
      </c>
      <c r="M2" s="7">
        <v>30472.2</v>
      </c>
      <c r="N2" s="8">
        <v>0.2</v>
      </c>
      <c r="O2" s="7">
        <v>24377.759999999998</v>
      </c>
      <c r="P2" s="9">
        <v>8.5000000000000006E-2</v>
      </c>
      <c r="Q2" s="9">
        <v>9.2110857066561011E-2</v>
      </c>
      <c r="R2" s="9">
        <v>0.17711085706656102</v>
      </c>
      <c r="S2" s="16">
        <v>4</v>
      </c>
      <c r="T2" s="16">
        <v>699</v>
      </c>
      <c r="U2" s="7">
        <v>5242.5</v>
      </c>
      <c r="V2" s="18">
        <v>62242.5</v>
      </c>
      <c r="W2" s="7">
        <v>143000</v>
      </c>
      <c r="X2" s="6">
        <v>72.44276388532262</v>
      </c>
      <c r="Y2" s="18"/>
    </row>
    <row r="3" spans="1:26" x14ac:dyDescent="0.25">
      <c r="A3" s="3" t="s">
        <v>296</v>
      </c>
      <c r="B3" s="4" t="s">
        <v>297</v>
      </c>
      <c r="C3" s="4" t="s">
        <v>7</v>
      </c>
      <c r="D3" s="3" t="s">
        <v>298</v>
      </c>
      <c r="E3" s="3" t="s">
        <v>299</v>
      </c>
      <c r="F3" s="3">
        <v>10464</v>
      </c>
      <c r="G3" s="3" t="s">
        <v>13</v>
      </c>
      <c r="H3" s="3">
        <v>1925</v>
      </c>
      <c r="I3" s="5" t="s">
        <v>80</v>
      </c>
      <c r="J3" s="6">
        <v>12.672000000000002</v>
      </c>
      <c r="K3" s="7">
        <v>24393.600000000009</v>
      </c>
      <c r="L3" s="8">
        <v>0.1</v>
      </c>
      <c r="M3" s="7">
        <v>21954.240000000005</v>
      </c>
      <c r="N3" s="8">
        <v>0.24</v>
      </c>
      <c r="O3" s="7">
        <v>16685.222400000006</v>
      </c>
      <c r="P3" s="9">
        <v>0.1</v>
      </c>
      <c r="Q3" s="9">
        <v>7.7536055672812257E-2</v>
      </c>
      <c r="R3" s="9">
        <v>0.17753605567281228</v>
      </c>
      <c r="S3" s="16">
        <v>4</v>
      </c>
      <c r="T3" s="16">
        <v>2764</v>
      </c>
      <c r="U3" s="7">
        <v>7601</v>
      </c>
      <c r="V3" s="18">
        <v>28776</v>
      </c>
      <c r="W3" s="7">
        <v>102000</v>
      </c>
      <c r="X3" s="6">
        <v>48.821902498351825</v>
      </c>
      <c r="Y3" s="18"/>
    </row>
    <row r="4" spans="1:26" ht="30" x14ac:dyDescent="0.25">
      <c r="A4" s="3" t="s">
        <v>300</v>
      </c>
      <c r="B4" s="4" t="s">
        <v>301</v>
      </c>
      <c r="C4" s="4" t="s">
        <v>302</v>
      </c>
      <c r="D4" s="3" t="s">
        <v>303</v>
      </c>
      <c r="E4" s="3" t="s">
        <v>304</v>
      </c>
      <c r="F4" s="3">
        <v>39379</v>
      </c>
      <c r="G4" s="3" t="s">
        <v>17</v>
      </c>
      <c r="H4" s="3">
        <v>6812</v>
      </c>
      <c r="I4" s="5" t="s">
        <v>44</v>
      </c>
      <c r="J4" s="6">
        <v>11.664</v>
      </c>
      <c r="K4" s="7">
        <v>79455.168000000005</v>
      </c>
      <c r="L4" s="8">
        <v>0.1</v>
      </c>
      <c r="M4" s="7">
        <v>71509.651200000008</v>
      </c>
      <c r="N4" s="8">
        <v>0.22000000000000003</v>
      </c>
      <c r="O4" s="7">
        <v>55777.527936000006</v>
      </c>
      <c r="P4" s="9">
        <v>9.2499999999999999E-2</v>
      </c>
      <c r="Q4" s="9">
        <v>4.0736450319266725E-2</v>
      </c>
      <c r="R4" s="9">
        <v>0.13323645031926673</v>
      </c>
      <c r="S4" s="16">
        <v>4</v>
      </c>
      <c r="T4" s="16">
        <v>12131</v>
      </c>
      <c r="U4" s="7">
        <v>36393</v>
      </c>
      <c r="V4" s="18">
        <v>118137</v>
      </c>
      <c r="W4" s="7">
        <v>455000</v>
      </c>
      <c r="X4" s="6">
        <v>61.455615039122307</v>
      </c>
      <c r="Y4" s="18"/>
    </row>
    <row r="5" spans="1:26" x14ac:dyDescent="0.25">
      <c r="A5" s="3" t="s">
        <v>305</v>
      </c>
      <c r="B5" s="4" t="s">
        <v>305</v>
      </c>
      <c r="C5" s="4" t="s">
        <v>2</v>
      </c>
      <c r="D5" s="3" t="s">
        <v>306</v>
      </c>
      <c r="E5" s="3" t="s">
        <v>307</v>
      </c>
      <c r="F5" s="3">
        <v>17150</v>
      </c>
      <c r="G5" s="3" t="s">
        <v>17</v>
      </c>
      <c r="H5" s="3">
        <v>540</v>
      </c>
      <c r="I5" s="5" t="s">
        <v>44</v>
      </c>
      <c r="J5" s="6">
        <v>27.648</v>
      </c>
      <c r="K5" s="7">
        <v>14929.92</v>
      </c>
      <c r="L5" s="8">
        <v>0.1</v>
      </c>
      <c r="M5" s="7">
        <v>13436.928</v>
      </c>
      <c r="N5" s="8">
        <v>0.16000000000000003</v>
      </c>
      <c r="O5" s="7">
        <v>11287.01952</v>
      </c>
      <c r="P5" s="9">
        <v>9.2499999999999999E-2</v>
      </c>
      <c r="Q5" s="9">
        <v>6.4903235249999996E-2</v>
      </c>
      <c r="R5" s="9">
        <v>0.15740323525</v>
      </c>
      <c r="S5" s="16">
        <v>4</v>
      </c>
      <c r="T5" s="16">
        <v>14990</v>
      </c>
      <c r="U5" s="7">
        <v>44970</v>
      </c>
      <c r="V5" s="18">
        <v>51450</v>
      </c>
      <c r="W5" s="7">
        <v>117000</v>
      </c>
      <c r="X5" s="6">
        <v>132.79198465522009</v>
      </c>
      <c r="Y5" s="18"/>
    </row>
    <row r="6" spans="1:26" x14ac:dyDescent="0.25">
      <c r="A6" s="3" t="s">
        <v>308</v>
      </c>
      <c r="B6" s="4" t="s">
        <v>308</v>
      </c>
      <c r="C6" s="4" t="s">
        <v>2</v>
      </c>
      <c r="D6" s="3" t="s">
        <v>309</v>
      </c>
      <c r="E6" s="3" t="s">
        <v>307</v>
      </c>
      <c r="F6" s="3">
        <v>17173</v>
      </c>
      <c r="G6" s="3" t="s">
        <v>19</v>
      </c>
      <c r="H6" s="3">
        <v>1500</v>
      </c>
      <c r="I6" s="5" t="s">
        <v>44</v>
      </c>
      <c r="J6" s="6">
        <v>61.226000000000006</v>
      </c>
      <c r="K6" s="7">
        <v>91839.000000000015</v>
      </c>
      <c r="L6" s="8">
        <v>0.1</v>
      </c>
      <c r="M6" s="7">
        <v>82655.100000000006</v>
      </c>
      <c r="N6" s="8">
        <v>0.22500000000000001</v>
      </c>
      <c r="O6" s="7">
        <v>64057.702499999999</v>
      </c>
      <c r="P6" s="9">
        <v>0.08</v>
      </c>
      <c r="Q6" s="9">
        <v>6.4903632771698763E-2</v>
      </c>
      <c r="R6" s="9">
        <v>0.14490363277169876</v>
      </c>
      <c r="S6" s="16">
        <v>4</v>
      </c>
      <c r="T6" s="16">
        <v>11173</v>
      </c>
      <c r="U6" s="7">
        <v>33519</v>
      </c>
      <c r="V6" s="18">
        <v>51519</v>
      </c>
      <c r="W6" s="7">
        <v>476000</v>
      </c>
      <c r="X6" s="6">
        <v>294.71403982868793</v>
      </c>
      <c r="Y6" s="18"/>
    </row>
    <row r="7" spans="1:26" x14ac:dyDescent="0.25">
      <c r="A7" s="3" t="s">
        <v>310</v>
      </c>
      <c r="B7" s="4" t="s">
        <v>310</v>
      </c>
      <c r="C7" s="4" t="s">
        <v>2</v>
      </c>
      <c r="D7" s="3" t="s">
        <v>311</v>
      </c>
      <c r="E7" s="3" t="s">
        <v>295</v>
      </c>
      <c r="F7" s="3">
        <v>4172</v>
      </c>
      <c r="G7" s="3" t="s">
        <v>112</v>
      </c>
      <c r="H7" s="3">
        <v>1118</v>
      </c>
      <c r="I7" s="5" t="s">
        <v>44</v>
      </c>
      <c r="J7" s="6">
        <v>15.840000000000002</v>
      </c>
      <c r="K7" s="7">
        <v>17709.120000000003</v>
      </c>
      <c r="L7" s="8">
        <v>0.1</v>
      </c>
      <c r="M7" s="7">
        <v>15938.208000000002</v>
      </c>
      <c r="N7" s="8">
        <v>0.22000000000000003</v>
      </c>
      <c r="O7" s="7">
        <v>12431.802240000001</v>
      </c>
      <c r="P7" s="9">
        <v>8.7499999999999994E-2</v>
      </c>
      <c r="Q7" s="9">
        <v>9.2110261250000006E-2</v>
      </c>
      <c r="R7" s="9">
        <v>0.17961026124999999</v>
      </c>
      <c r="S7" s="16">
        <v>4</v>
      </c>
      <c r="T7" s="16">
        <v>0</v>
      </c>
      <c r="U7" s="7">
        <v>0</v>
      </c>
      <c r="V7" s="18">
        <v>11473</v>
      </c>
      <c r="W7" s="7">
        <v>69000</v>
      </c>
      <c r="X7" s="6">
        <v>61.910048583039959</v>
      </c>
      <c r="Y7" s="18"/>
    </row>
    <row r="8" spans="1:26" x14ac:dyDescent="0.25">
      <c r="A8" s="3" t="s">
        <v>312</v>
      </c>
      <c r="B8" s="4" t="s">
        <v>313</v>
      </c>
      <c r="C8" s="4" t="s">
        <v>6</v>
      </c>
      <c r="D8" s="3" t="s">
        <v>314</v>
      </c>
      <c r="E8" s="3" t="s">
        <v>295</v>
      </c>
      <c r="F8" s="3">
        <v>6121</v>
      </c>
      <c r="G8" s="3" t="s">
        <v>13</v>
      </c>
      <c r="H8" s="3">
        <v>2515</v>
      </c>
      <c r="I8" s="5" t="s">
        <v>44</v>
      </c>
      <c r="J8" s="6">
        <v>15.840000000000002</v>
      </c>
      <c r="K8" s="7">
        <v>39837.600000000006</v>
      </c>
      <c r="L8" s="8">
        <v>0.1</v>
      </c>
      <c r="M8" s="7">
        <v>35853.840000000004</v>
      </c>
      <c r="N8" s="8">
        <v>0.2</v>
      </c>
      <c r="O8" s="7">
        <v>28683.072000000004</v>
      </c>
      <c r="P8" s="9">
        <v>8.5000000000000006E-2</v>
      </c>
      <c r="Q8" s="9">
        <v>9.2113826657339873E-2</v>
      </c>
      <c r="R8" s="9">
        <v>0.17711382665733988</v>
      </c>
      <c r="S8" s="16">
        <v>4</v>
      </c>
      <c r="T8" s="16">
        <v>0</v>
      </c>
      <c r="U8" s="7">
        <v>0</v>
      </c>
      <c r="V8" s="18">
        <v>16832.75</v>
      </c>
      <c r="W8" s="7">
        <v>162000</v>
      </c>
      <c r="X8" s="6">
        <v>64.392488239016714</v>
      </c>
      <c r="Y8" s="18"/>
    </row>
    <row r="9" spans="1:26" x14ac:dyDescent="0.25">
      <c r="A9" s="3" t="s">
        <v>315</v>
      </c>
      <c r="B9" s="4" t="s">
        <v>316</v>
      </c>
      <c r="C9" s="4" t="s">
        <v>187</v>
      </c>
      <c r="D9" s="3" t="s">
        <v>317</v>
      </c>
      <c r="E9" s="3" t="s">
        <v>295</v>
      </c>
      <c r="F9" s="3">
        <v>9461</v>
      </c>
      <c r="G9" s="3" t="s">
        <v>17</v>
      </c>
      <c r="H9" s="3">
        <v>3621</v>
      </c>
      <c r="I9" s="5" t="s">
        <v>44</v>
      </c>
      <c r="J9" s="6">
        <v>12.8</v>
      </c>
      <c r="K9" s="7">
        <v>46348.800000000003</v>
      </c>
      <c r="L9" s="8">
        <v>0.1</v>
      </c>
      <c r="M9" s="7">
        <v>41713.920000000006</v>
      </c>
      <c r="N9" s="8">
        <v>0.2</v>
      </c>
      <c r="O9" s="7">
        <v>33371.136000000006</v>
      </c>
      <c r="P9" s="9">
        <v>9.2499999999999999E-2</v>
      </c>
      <c r="Q9" s="9">
        <v>9.2110615020874378E-2</v>
      </c>
      <c r="R9" s="9">
        <v>0.18461061502087439</v>
      </c>
      <c r="S9" s="16">
        <v>4</v>
      </c>
      <c r="T9" s="16">
        <v>0</v>
      </c>
      <c r="U9" s="7">
        <v>0</v>
      </c>
      <c r="V9" s="18">
        <v>70957.5</v>
      </c>
      <c r="W9" s="7">
        <v>181000</v>
      </c>
      <c r="X9" s="6">
        <v>49.921289731676183</v>
      </c>
      <c r="Y9" s="18"/>
    </row>
    <row r="10" spans="1:26" x14ac:dyDescent="0.25">
      <c r="A10" s="3" t="s">
        <v>318</v>
      </c>
      <c r="B10" s="4" t="s">
        <v>319</v>
      </c>
      <c r="C10" s="4" t="s">
        <v>187</v>
      </c>
      <c r="D10" s="3" t="s">
        <v>320</v>
      </c>
      <c r="E10" s="3" t="s">
        <v>295</v>
      </c>
      <c r="F10" s="3">
        <v>8541</v>
      </c>
      <c r="G10" s="3" t="s">
        <v>13</v>
      </c>
      <c r="H10" s="3">
        <v>2812</v>
      </c>
      <c r="I10" s="5" t="s">
        <v>44</v>
      </c>
      <c r="J10" s="6">
        <v>15.840000000000002</v>
      </c>
      <c r="K10" s="7">
        <v>44542.080000000002</v>
      </c>
      <c r="L10" s="8">
        <v>0.1</v>
      </c>
      <c r="M10" s="7">
        <v>40087.872000000003</v>
      </c>
      <c r="N10" s="8">
        <v>0.2</v>
      </c>
      <c r="O10" s="7">
        <v>32070.297600000002</v>
      </c>
      <c r="P10" s="9">
        <v>8.5000000000000006E-2</v>
      </c>
      <c r="Q10" s="9">
        <v>9.211067124301732E-2</v>
      </c>
      <c r="R10" s="9">
        <v>0.17711067124301733</v>
      </c>
      <c r="S10" s="16">
        <v>4</v>
      </c>
      <c r="T10" s="16">
        <v>0</v>
      </c>
      <c r="U10" s="7">
        <v>0</v>
      </c>
      <c r="V10" s="18">
        <v>64057.5</v>
      </c>
      <c r="W10" s="7">
        <v>181000</v>
      </c>
      <c r="X10" s="6">
        <v>64.393635459442365</v>
      </c>
      <c r="Y10" s="18"/>
    </row>
    <row r="11" spans="1:26" x14ac:dyDescent="0.25">
      <c r="A11" s="3" t="s">
        <v>321</v>
      </c>
      <c r="B11" s="4" t="s">
        <v>321</v>
      </c>
      <c r="C11" s="4" t="s">
        <v>2</v>
      </c>
      <c r="D11" s="3" t="s">
        <v>322</v>
      </c>
      <c r="E11" s="3" t="s">
        <v>295</v>
      </c>
      <c r="F11" s="3">
        <v>3068</v>
      </c>
      <c r="G11" s="3" t="s">
        <v>13</v>
      </c>
      <c r="H11" s="3">
        <v>1800</v>
      </c>
      <c r="I11" s="5" t="s">
        <v>44</v>
      </c>
      <c r="J11" s="6">
        <v>15.840000000000002</v>
      </c>
      <c r="K11" s="7">
        <v>28512.000000000004</v>
      </c>
      <c r="L11" s="8">
        <v>0.1</v>
      </c>
      <c r="M11" s="7">
        <v>25660.800000000003</v>
      </c>
      <c r="N11" s="8">
        <v>0.2</v>
      </c>
      <c r="O11" s="7">
        <v>20528.640000000003</v>
      </c>
      <c r="P11" s="9">
        <v>8.5000000000000006E-2</v>
      </c>
      <c r="Q11" s="9">
        <v>9.2111542249391568E-2</v>
      </c>
      <c r="R11" s="9">
        <v>0.17711154224939157</v>
      </c>
      <c r="S11" s="16">
        <v>4</v>
      </c>
      <c r="T11" s="16">
        <v>0</v>
      </c>
      <c r="U11" s="7">
        <v>0</v>
      </c>
      <c r="V11" s="18">
        <v>23010</v>
      </c>
      <c r="W11" s="7">
        <v>116000</v>
      </c>
      <c r="X11" s="6">
        <v>64.393318781792601</v>
      </c>
      <c r="Y11" s="18"/>
    </row>
    <row r="12" spans="1:26" x14ac:dyDescent="0.25">
      <c r="A12" s="3" t="s">
        <v>323</v>
      </c>
      <c r="B12" s="4" t="s">
        <v>323</v>
      </c>
      <c r="C12" s="4" t="s">
        <v>2</v>
      </c>
      <c r="D12" s="3" t="s">
        <v>324</v>
      </c>
      <c r="E12" s="3" t="s">
        <v>295</v>
      </c>
      <c r="F12" s="3">
        <v>2180</v>
      </c>
      <c r="G12" s="3" t="s">
        <v>13</v>
      </c>
      <c r="H12" s="3">
        <v>1375</v>
      </c>
      <c r="I12" s="5" t="s">
        <v>44</v>
      </c>
      <c r="J12" s="6">
        <v>15.840000000000002</v>
      </c>
      <c r="K12" s="7">
        <v>21780.000000000004</v>
      </c>
      <c r="L12" s="8">
        <v>0.1</v>
      </c>
      <c r="M12" s="7">
        <v>19602.000000000004</v>
      </c>
      <c r="N12" s="8">
        <v>0.2</v>
      </c>
      <c r="O12" s="7">
        <v>15681.600000000002</v>
      </c>
      <c r="P12" s="9">
        <v>8.5000000000000006E-2</v>
      </c>
      <c r="Q12" s="9">
        <v>9.2111099721268963E-2</v>
      </c>
      <c r="R12" s="9">
        <v>0.17711109972126898</v>
      </c>
      <c r="S12" s="16">
        <v>4</v>
      </c>
      <c r="T12" s="16">
        <v>0</v>
      </c>
      <c r="U12" s="7">
        <v>0</v>
      </c>
      <c r="V12" s="18">
        <v>16350</v>
      </c>
      <c r="W12" s="7">
        <v>89000</v>
      </c>
      <c r="X12" s="6">
        <v>64.393479674331317</v>
      </c>
      <c r="Y12" s="18"/>
    </row>
    <row r="13" spans="1:26" x14ac:dyDescent="0.25">
      <c r="A13" s="3" t="s">
        <v>325</v>
      </c>
      <c r="B13" s="4" t="s">
        <v>325</v>
      </c>
      <c r="C13" s="4" t="s">
        <v>2</v>
      </c>
      <c r="D13" s="3" t="s">
        <v>326</v>
      </c>
      <c r="E13" s="3" t="s">
        <v>295</v>
      </c>
      <c r="F13" s="3">
        <v>3260</v>
      </c>
      <c r="G13" s="3" t="s">
        <v>13</v>
      </c>
      <c r="H13" s="3">
        <v>868</v>
      </c>
      <c r="I13" s="5" t="s">
        <v>44</v>
      </c>
      <c r="J13" s="6">
        <v>17.279999999999998</v>
      </c>
      <c r="K13" s="7">
        <v>14999.039999999995</v>
      </c>
      <c r="L13" s="8">
        <v>0.1</v>
      </c>
      <c r="M13" s="7">
        <v>13499.135999999997</v>
      </c>
      <c r="N13" s="8">
        <v>0.2</v>
      </c>
      <c r="O13" s="7">
        <v>10799.308799999995</v>
      </c>
      <c r="P13" s="9">
        <v>8.5000000000000006E-2</v>
      </c>
      <c r="Q13" s="9">
        <v>9.2111602889520069E-2</v>
      </c>
      <c r="R13" s="9">
        <v>0.17711160288952008</v>
      </c>
      <c r="S13" s="16">
        <v>4</v>
      </c>
      <c r="T13" s="16">
        <v>0</v>
      </c>
      <c r="U13" s="7">
        <v>0</v>
      </c>
      <c r="V13" s="18">
        <v>24450</v>
      </c>
      <c r="W13" s="7">
        <v>61000</v>
      </c>
      <c r="X13" s="6">
        <v>70.247232801347891</v>
      </c>
      <c r="Y13" s="18"/>
    </row>
    <row r="14" spans="1:26" x14ac:dyDescent="0.25">
      <c r="A14" s="3" t="s">
        <v>327</v>
      </c>
      <c r="B14" s="4" t="s">
        <v>328</v>
      </c>
      <c r="C14" s="4" t="s">
        <v>6</v>
      </c>
      <c r="D14" s="3" t="s">
        <v>329</v>
      </c>
      <c r="E14" s="3" t="s">
        <v>295</v>
      </c>
      <c r="F14" s="3">
        <v>4965</v>
      </c>
      <c r="G14" s="3" t="s">
        <v>13</v>
      </c>
      <c r="H14" s="3">
        <v>3130</v>
      </c>
      <c r="I14" s="5" t="s">
        <v>44</v>
      </c>
      <c r="J14" s="6">
        <v>11.52</v>
      </c>
      <c r="K14" s="7">
        <v>36057.600000000006</v>
      </c>
      <c r="L14" s="8">
        <v>0.1</v>
      </c>
      <c r="M14" s="7">
        <v>32451.840000000004</v>
      </c>
      <c r="N14" s="8">
        <v>0.24</v>
      </c>
      <c r="O14" s="7">
        <v>24663.398399999998</v>
      </c>
      <c r="P14" s="9">
        <v>8.5000000000000006E-2</v>
      </c>
      <c r="Q14" s="9">
        <v>9.2119459949867186E-2</v>
      </c>
      <c r="R14" s="9">
        <v>0.17711945994986719</v>
      </c>
      <c r="S14" s="16">
        <v>4</v>
      </c>
      <c r="T14" s="16">
        <v>0</v>
      </c>
      <c r="U14" s="7">
        <v>0</v>
      </c>
      <c r="V14" s="18">
        <v>37237.5</v>
      </c>
      <c r="W14" s="7">
        <v>139000</v>
      </c>
      <c r="X14" s="6">
        <v>44.487940524605854</v>
      </c>
      <c r="Y14" s="18"/>
    </row>
    <row r="15" spans="1:26" x14ac:dyDescent="0.25">
      <c r="A15" s="3" t="s">
        <v>330</v>
      </c>
      <c r="B15" s="4" t="s">
        <v>331</v>
      </c>
      <c r="C15" s="4" t="s">
        <v>332</v>
      </c>
      <c r="D15" s="3" t="s">
        <v>333</v>
      </c>
      <c r="E15" s="3" t="s">
        <v>295</v>
      </c>
      <c r="F15" s="3">
        <v>12136</v>
      </c>
      <c r="G15" s="3" t="s">
        <v>12</v>
      </c>
      <c r="H15" s="3">
        <v>3600</v>
      </c>
      <c r="I15" s="5" t="s">
        <v>44</v>
      </c>
      <c r="J15" s="6">
        <v>12.672000000000002</v>
      </c>
      <c r="K15" s="7">
        <v>45619.200000000019</v>
      </c>
      <c r="L15" s="8">
        <v>0.1</v>
      </c>
      <c r="M15" s="7">
        <v>41057.280000000013</v>
      </c>
      <c r="N15" s="8">
        <v>0.24</v>
      </c>
      <c r="O15" s="7">
        <v>31203.532800000008</v>
      </c>
      <c r="P15" s="9">
        <v>8.7499999999999994E-2</v>
      </c>
      <c r="Q15" s="9">
        <v>3.6847344301667792E-2</v>
      </c>
      <c r="R15" s="9">
        <v>0.1243473443016678</v>
      </c>
      <c r="S15" s="16">
        <v>4</v>
      </c>
      <c r="T15" s="16">
        <v>0</v>
      </c>
      <c r="U15" s="7">
        <v>0</v>
      </c>
      <c r="V15" s="18">
        <v>91020</v>
      </c>
      <c r="W15" s="7">
        <v>251000</v>
      </c>
      <c r="X15" s="6">
        <v>69.705131610790247</v>
      </c>
      <c r="Y15" s="18"/>
    </row>
    <row r="16" spans="1:26" x14ac:dyDescent="0.25">
      <c r="A16" s="3" t="s">
        <v>334</v>
      </c>
      <c r="B16" s="4" t="s">
        <v>334</v>
      </c>
      <c r="C16" s="4" t="s">
        <v>2</v>
      </c>
      <c r="D16" s="3" t="s">
        <v>335</v>
      </c>
      <c r="E16" s="3" t="s">
        <v>295</v>
      </c>
      <c r="F16" s="3">
        <v>2850</v>
      </c>
      <c r="G16" s="3" t="s">
        <v>13</v>
      </c>
      <c r="H16" s="3">
        <v>1738</v>
      </c>
      <c r="I16" s="5" t="s">
        <v>44</v>
      </c>
      <c r="J16" s="6">
        <v>15.840000000000002</v>
      </c>
      <c r="K16" s="7">
        <v>27529.919999999998</v>
      </c>
      <c r="L16" s="8">
        <v>0.1</v>
      </c>
      <c r="M16" s="7">
        <v>24776.928</v>
      </c>
      <c r="N16" s="8">
        <v>0.2</v>
      </c>
      <c r="O16" s="7">
        <v>19821.542399999998</v>
      </c>
      <c r="P16" s="9">
        <v>8.5000000000000006E-2</v>
      </c>
      <c r="Q16" s="9">
        <v>9.2110261250000006E-2</v>
      </c>
      <c r="R16" s="9">
        <v>0.17711026125000001</v>
      </c>
      <c r="S16" s="16">
        <v>4</v>
      </c>
      <c r="T16" s="16">
        <v>0</v>
      </c>
      <c r="U16" s="7">
        <v>0</v>
      </c>
      <c r="V16" s="18">
        <v>21375</v>
      </c>
      <c r="W16" s="7">
        <v>112000</v>
      </c>
      <c r="X16" s="6">
        <v>64.393784524441259</v>
      </c>
      <c r="Y16" s="18"/>
    </row>
    <row r="17" spans="1:25" x14ac:dyDescent="0.25">
      <c r="A17" s="3" t="s">
        <v>336</v>
      </c>
      <c r="B17" s="4" t="s">
        <v>337</v>
      </c>
      <c r="C17" s="4" t="s">
        <v>6</v>
      </c>
      <c r="D17" s="3" t="s">
        <v>338</v>
      </c>
      <c r="E17" s="3" t="s">
        <v>295</v>
      </c>
      <c r="F17" s="3">
        <v>6534</v>
      </c>
      <c r="G17" s="3" t="s">
        <v>112</v>
      </c>
      <c r="H17" s="3">
        <v>2800</v>
      </c>
      <c r="I17" s="5" t="s">
        <v>44</v>
      </c>
      <c r="J17" s="6">
        <v>16</v>
      </c>
      <c r="K17" s="7">
        <v>44800</v>
      </c>
      <c r="L17" s="8">
        <v>0.1</v>
      </c>
      <c r="M17" s="7">
        <v>40320</v>
      </c>
      <c r="N17" s="8">
        <v>0.2</v>
      </c>
      <c r="O17" s="7">
        <v>32256</v>
      </c>
      <c r="P17" s="9">
        <v>8.7499999999999994E-2</v>
      </c>
      <c r="Q17" s="9">
        <v>9.2113555254979815E-2</v>
      </c>
      <c r="R17" s="9">
        <v>0.1796135552549798</v>
      </c>
      <c r="S17" s="16">
        <v>4</v>
      </c>
      <c r="T17" s="16">
        <v>0</v>
      </c>
      <c r="U17" s="7">
        <v>0</v>
      </c>
      <c r="V17" s="18">
        <v>17968.5</v>
      </c>
      <c r="W17" s="7">
        <v>180000</v>
      </c>
      <c r="X17" s="6">
        <v>64.137698202377791</v>
      </c>
      <c r="Y17" s="18"/>
    </row>
    <row r="18" spans="1:25" x14ac:dyDescent="0.25">
      <c r="A18" s="3" t="s">
        <v>339</v>
      </c>
      <c r="B18" s="4" t="s">
        <v>339</v>
      </c>
      <c r="C18" s="4" t="s">
        <v>2</v>
      </c>
      <c r="D18" s="3" t="s">
        <v>340</v>
      </c>
      <c r="E18" s="3" t="s">
        <v>295</v>
      </c>
      <c r="F18" s="3">
        <v>3782</v>
      </c>
      <c r="G18" s="3" t="s">
        <v>13</v>
      </c>
      <c r="H18" s="3">
        <v>3650</v>
      </c>
      <c r="I18" s="5" t="s">
        <v>44</v>
      </c>
      <c r="J18" s="6">
        <v>14.4</v>
      </c>
      <c r="K18" s="7">
        <v>52560</v>
      </c>
      <c r="L18" s="8">
        <v>0.1</v>
      </c>
      <c r="M18" s="7">
        <v>47304</v>
      </c>
      <c r="N18" s="8">
        <v>0.2</v>
      </c>
      <c r="O18" s="7">
        <v>37843.199999999997</v>
      </c>
      <c r="P18" s="9">
        <v>8.5000000000000006E-2</v>
      </c>
      <c r="Q18" s="9">
        <v>9.2111314127215155E-2</v>
      </c>
      <c r="R18" s="9">
        <v>0.17711131412721515</v>
      </c>
      <c r="S18" s="16">
        <v>4</v>
      </c>
      <c r="T18" s="16">
        <v>0</v>
      </c>
      <c r="U18" s="7">
        <v>0</v>
      </c>
      <c r="V18" s="18">
        <v>28365</v>
      </c>
      <c r="W18" s="7">
        <v>214000</v>
      </c>
      <c r="X18" s="6">
        <v>58.539456110369635</v>
      </c>
      <c r="Y18" s="18"/>
    </row>
    <row r="19" spans="1:25" x14ac:dyDescent="0.25">
      <c r="A19" s="3" t="s">
        <v>341</v>
      </c>
      <c r="B19" s="4" t="s">
        <v>341</v>
      </c>
      <c r="C19" s="4" t="s">
        <v>2</v>
      </c>
      <c r="D19" s="3" t="s">
        <v>342</v>
      </c>
      <c r="E19" s="3" t="s">
        <v>295</v>
      </c>
      <c r="F19" s="3">
        <v>58896</v>
      </c>
      <c r="G19" s="3" t="s">
        <v>13</v>
      </c>
      <c r="H19" s="3">
        <v>8320</v>
      </c>
      <c r="I19" s="5" t="s">
        <v>44</v>
      </c>
      <c r="J19" s="6">
        <v>14.58</v>
      </c>
      <c r="K19" s="7">
        <v>121305.60000000001</v>
      </c>
      <c r="L19" s="8">
        <v>0.1</v>
      </c>
      <c r="M19" s="7">
        <v>109175.03999999999</v>
      </c>
      <c r="N19" s="8">
        <v>0.2</v>
      </c>
      <c r="O19" s="7">
        <v>87340.032000000007</v>
      </c>
      <c r="P19" s="9">
        <v>8.5000000000000006E-2</v>
      </c>
      <c r="Q19" s="9">
        <v>9.2110261250000006E-2</v>
      </c>
      <c r="R19" s="9">
        <v>0.17711026125000001</v>
      </c>
      <c r="S19" s="16">
        <v>4</v>
      </c>
      <c r="T19" s="16">
        <v>25616</v>
      </c>
      <c r="U19" s="7">
        <v>192120</v>
      </c>
      <c r="V19" s="18">
        <v>441720</v>
      </c>
      <c r="W19" s="7">
        <v>685000</v>
      </c>
      <c r="X19" s="6">
        <v>59.271551664542528</v>
      </c>
      <c r="Y19" s="18"/>
    </row>
    <row r="20" spans="1:25" x14ac:dyDescent="0.25">
      <c r="A20" s="3" t="s">
        <v>343</v>
      </c>
      <c r="B20" s="4" t="s">
        <v>343</v>
      </c>
      <c r="C20" s="4" t="s">
        <v>2</v>
      </c>
      <c r="D20" s="3" t="s">
        <v>344</v>
      </c>
      <c r="E20" s="3" t="s">
        <v>295</v>
      </c>
      <c r="F20" s="3">
        <v>5120</v>
      </c>
      <c r="G20" s="3" t="s">
        <v>13</v>
      </c>
      <c r="H20" s="3">
        <v>960</v>
      </c>
      <c r="I20" s="5" t="s">
        <v>44</v>
      </c>
      <c r="J20" s="6">
        <v>17.279999999999998</v>
      </c>
      <c r="K20" s="7">
        <v>16588.8</v>
      </c>
      <c r="L20" s="8">
        <v>0.1</v>
      </c>
      <c r="M20" s="7">
        <v>14929.919999999998</v>
      </c>
      <c r="N20" s="8">
        <v>0.2</v>
      </c>
      <c r="O20" s="7">
        <v>11943.935999999998</v>
      </c>
      <c r="P20" s="9">
        <v>8.5000000000000006E-2</v>
      </c>
      <c r="Q20" s="9">
        <v>9.2114666542517556E-2</v>
      </c>
      <c r="R20" s="9">
        <v>0.17711466654251756</v>
      </c>
      <c r="S20" s="16">
        <v>4</v>
      </c>
      <c r="T20" s="16">
        <v>1280</v>
      </c>
      <c r="U20" s="7">
        <v>9600</v>
      </c>
      <c r="V20" s="18">
        <v>38400</v>
      </c>
      <c r="W20" s="7">
        <v>77000</v>
      </c>
      <c r="X20" s="6">
        <v>70.246017695058072</v>
      </c>
      <c r="Y20" s="18"/>
    </row>
    <row r="21" spans="1:25" x14ac:dyDescent="0.25">
      <c r="A21" s="3" t="s">
        <v>345</v>
      </c>
      <c r="B21" s="4" t="s">
        <v>346</v>
      </c>
      <c r="C21" s="4" t="s">
        <v>6</v>
      </c>
      <c r="D21" s="3" t="s">
        <v>347</v>
      </c>
      <c r="E21" s="3" t="s">
        <v>348</v>
      </c>
      <c r="F21" s="3">
        <v>66069</v>
      </c>
      <c r="G21" s="3" t="s">
        <v>18</v>
      </c>
      <c r="H21" s="3">
        <v>13325</v>
      </c>
      <c r="I21" s="5" t="s">
        <v>44</v>
      </c>
      <c r="J21" s="6">
        <v>31.2</v>
      </c>
      <c r="K21" s="7">
        <v>415740</v>
      </c>
      <c r="L21" s="8">
        <v>7.0000000000000007E-2</v>
      </c>
      <c r="M21" s="7">
        <v>386638.2</v>
      </c>
      <c r="N21" s="8">
        <v>0.2</v>
      </c>
      <c r="O21" s="7">
        <v>309310.56</v>
      </c>
      <c r="P21" s="9">
        <v>8.5000000000000006E-2</v>
      </c>
      <c r="Q21" s="9">
        <v>7.5045544000000006E-2</v>
      </c>
      <c r="R21" s="9">
        <v>0.16004554400000001</v>
      </c>
      <c r="S21" s="16">
        <v>4</v>
      </c>
      <c r="T21" s="16">
        <v>12769</v>
      </c>
      <c r="U21" s="7">
        <v>102152</v>
      </c>
      <c r="V21" s="18">
        <v>495517.5</v>
      </c>
      <c r="W21" s="7">
        <v>2035000</v>
      </c>
      <c r="X21" s="6">
        <v>145.03871472985213</v>
      </c>
      <c r="Y21" s="18"/>
    </row>
    <row r="22" spans="1:25" x14ac:dyDescent="0.25">
      <c r="A22" s="3" t="s">
        <v>349</v>
      </c>
      <c r="B22" s="4" t="s">
        <v>349</v>
      </c>
      <c r="C22" s="4" t="s">
        <v>2</v>
      </c>
      <c r="D22" s="3" t="s">
        <v>350</v>
      </c>
      <c r="E22" s="3" t="s">
        <v>348</v>
      </c>
      <c r="F22" s="3">
        <v>25301</v>
      </c>
      <c r="G22" s="3" t="s">
        <v>18</v>
      </c>
      <c r="H22" s="3">
        <v>7344</v>
      </c>
      <c r="I22" s="5" t="s">
        <v>44</v>
      </c>
      <c r="J22" s="6">
        <v>34.32</v>
      </c>
      <c r="K22" s="7">
        <v>252046.07999999999</v>
      </c>
      <c r="L22" s="8">
        <v>7.0000000000000007E-2</v>
      </c>
      <c r="M22" s="7">
        <v>234402.85440000001</v>
      </c>
      <c r="N22" s="8">
        <v>0.2</v>
      </c>
      <c r="O22" s="7">
        <v>187522.28352</v>
      </c>
      <c r="P22" s="9">
        <v>8.5000000000000006E-2</v>
      </c>
      <c r="Q22" s="9">
        <v>7.5045626696363457E-2</v>
      </c>
      <c r="R22" s="9">
        <v>0.16004562669636346</v>
      </c>
      <c r="S22" s="16">
        <v>4</v>
      </c>
      <c r="T22" s="16">
        <v>0</v>
      </c>
      <c r="U22" s="7">
        <v>0</v>
      </c>
      <c r="V22" s="18">
        <v>189757.5</v>
      </c>
      <c r="W22" s="7">
        <v>1172000</v>
      </c>
      <c r="X22" s="6">
        <v>159.54250376639737</v>
      </c>
      <c r="Y22" s="18"/>
    </row>
    <row r="23" spans="1:25" x14ac:dyDescent="0.25">
      <c r="A23" s="3" t="s">
        <v>351</v>
      </c>
      <c r="B23" s="4" t="s">
        <v>351</v>
      </c>
      <c r="C23" s="4" t="s">
        <v>2</v>
      </c>
      <c r="D23" s="3" t="s">
        <v>352</v>
      </c>
      <c r="E23" s="3" t="s">
        <v>348</v>
      </c>
      <c r="F23" s="3">
        <v>30636</v>
      </c>
      <c r="G23" s="3" t="s">
        <v>19</v>
      </c>
      <c r="H23" s="3">
        <v>2333</v>
      </c>
      <c r="I23" s="5" t="s">
        <v>45</v>
      </c>
      <c r="J23" s="6">
        <v>57.599999999999994</v>
      </c>
      <c r="K23" s="7">
        <v>134380.79999999999</v>
      </c>
      <c r="L23" s="8">
        <v>0.05</v>
      </c>
      <c r="M23" s="7">
        <v>127661.75999999999</v>
      </c>
      <c r="N23" s="8">
        <v>0.25</v>
      </c>
      <c r="O23" s="7">
        <v>95746.32</v>
      </c>
      <c r="P23" s="9">
        <v>7.0000000000000007E-2</v>
      </c>
      <c r="Q23" s="9">
        <v>7.5045544000000006E-2</v>
      </c>
      <c r="R23" s="9">
        <v>0.14504554400000003</v>
      </c>
      <c r="S23" s="16">
        <v>4</v>
      </c>
      <c r="T23" s="16">
        <v>21304</v>
      </c>
      <c r="U23" s="7">
        <v>170432</v>
      </c>
      <c r="V23" s="18">
        <v>229770</v>
      </c>
      <c r="W23" s="7">
        <v>831000</v>
      </c>
      <c r="X23" s="6">
        <v>282.94561051803146</v>
      </c>
      <c r="Y23" s="18"/>
    </row>
    <row r="24" spans="1:25" x14ac:dyDescent="0.25">
      <c r="A24" s="3" t="s">
        <v>353</v>
      </c>
      <c r="B24" s="4" t="s">
        <v>353</v>
      </c>
      <c r="C24" s="4" t="s">
        <v>2</v>
      </c>
      <c r="D24" s="3" t="s">
        <v>354</v>
      </c>
      <c r="E24" s="3" t="s">
        <v>348</v>
      </c>
      <c r="F24" s="3">
        <v>36745</v>
      </c>
      <c r="G24" s="3" t="s">
        <v>15</v>
      </c>
      <c r="H24" s="3">
        <v>8008</v>
      </c>
      <c r="I24" s="5" t="s">
        <v>44</v>
      </c>
      <c r="J24" s="6">
        <v>28.08</v>
      </c>
      <c r="K24" s="7">
        <v>224864.64000000001</v>
      </c>
      <c r="L24" s="8">
        <v>0.05</v>
      </c>
      <c r="M24" s="7">
        <v>213621.408</v>
      </c>
      <c r="N24" s="8">
        <v>0.2</v>
      </c>
      <c r="O24" s="7">
        <v>170897.12640000001</v>
      </c>
      <c r="P24" s="9">
        <v>9.2499999999999999E-2</v>
      </c>
      <c r="Q24" s="9">
        <v>7.5045738894636393E-2</v>
      </c>
      <c r="R24" s="9">
        <v>0.16754573889463639</v>
      </c>
      <c r="S24" s="16">
        <v>4</v>
      </c>
      <c r="T24" s="16">
        <v>4713</v>
      </c>
      <c r="U24" s="7">
        <v>37704</v>
      </c>
      <c r="V24" s="18">
        <v>275587.5</v>
      </c>
      <c r="W24" s="7">
        <v>1058000</v>
      </c>
      <c r="X24" s="6">
        <v>127.37297970568191</v>
      </c>
      <c r="Y24" s="18"/>
    </row>
    <row r="25" spans="1:25" x14ac:dyDescent="0.25">
      <c r="A25" s="3" t="s">
        <v>355</v>
      </c>
      <c r="B25" s="4" t="s">
        <v>355</v>
      </c>
      <c r="C25" s="4" t="s">
        <v>2</v>
      </c>
      <c r="D25" s="3" t="s">
        <v>356</v>
      </c>
      <c r="E25" s="3" t="s">
        <v>348</v>
      </c>
      <c r="F25" s="3">
        <v>40134</v>
      </c>
      <c r="G25" s="3" t="s">
        <v>18</v>
      </c>
      <c r="H25" s="3">
        <v>10855</v>
      </c>
      <c r="I25" s="5" t="s">
        <v>44</v>
      </c>
      <c r="J25" s="6">
        <v>28.08</v>
      </c>
      <c r="K25" s="7">
        <v>304808.39999999997</v>
      </c>
      <c r="L25" s="8">
        <v>7.0000000000000007E-2</v>
      </c>
      <c r="M25" s="7">
        <v>283471.81199999998</v>
      </c>
      <c r="N25" s="8">
        <v>0.22000000000000003</v>
      </c>
      <c r="O25" s="7">
        <v>221108.01336000001</v>
      </c>
      <c r="P25" s="9">
        <v>8.5000000000000006E-2</v>
      </c>
      <c r="Q25" s="9">
        <v>7.5045688920610476E-2</v>
      </c>
      <c r="R25" s="9">
        <v>0.1600456889206105</v>
      </c>
      <c r="S25" s="16">
        <v>4</v>
      </c>
      <c r="T25" s="16">
        <v>0</v>
      </c>
      <c r="U25" s="7">
        <v>0</v>
      </c>
      <c r="V25" s="18">
        <v>301005</v>
      </c>
      <c r="W25" s="7">
        <v>1382000</v>
      </c>
      <c r="X25" s="6">
        <v>127.2713569317322</v>
      </c>
      <c r="Y25" s="18"/>
    </row>
    <row r="26" spans="1:25" x14ac:dyDescent="0.25">
      <c r="A26" s="3" t="s">
        <v>357</v>
      </c>
      <c r="B26" s="4" t="s">
        <v>357</v>
      </c>
      <c r="C26" s="4" t="s">
        <v>2</v>
      </c>
      <c r="D26" s="3" t="s">
        <v>358</v>
      </c>
      <c r="E26" s="3" t="s">
        <v>348</v>
      </c>
      <c r="F26" s="3">
        <v>26827</v>
      </c>
      <c r="G26" s="3" t="s">
        <v>14</v>
      </c>
      <c r="H26" s="3">
        <v>12936</v>
      </c>
      <c r="I26" s="5" t="s">
        <v>44</v>
      </c>
      <c r="J26" s="6">
        <v>20.736000000000001</v>
      </c>
      <c r="K26" s="7">
        <v>268240.89600000001</v>
      </c>
      <c r="L26" s="8">
        <v>0.18</v>
      </c>
      <c r="M26" s="7">
        <v>219957.53472</v>
      </c>
      <c r="N26" s="8">
        <v>0.16000000000000003</v>
      </c>
      <c r="O26" s="7">
        <v>184764.3291648</v>
      </c>
      <c r="P26" s="9">
        <v>9.5000000000000001E-2</v>
      </c>
      <c r="Q26" s="9">
        <v>7.5045544000000006E-2</v>
      </c>
      <c r="R26" s="9">
        <v>0.17004554399999999</v>
      </c>
      <c r="S26" s="16">
        <v>4</v>
      </c>
      <c r="T26" s="16">
        <v>0</v>
      </c>
      <c r="U26" s="7">
        <v>0</v>
      </c>
      <c r="V26" s="18">
        <v>201202.5</v>
      </c>
      <c r="W26" s="7">
        <v>1087000</v>
      </c>
      <c r="X26" s="6">
        <v>83.994890216000016</v>
      </c>
      <c r="Y26" s="18"/>
    </row>
    <row r="27" spans="1:25" x14ac:dyDescent="0.25">
      <c r="A27" s="3" t="s">
        <v>359</v>
      </c>
      <c r="B27" s="4" t="s">
        <v>360</v>
      </c>
      <c r="C27" s="4" t="s">
        <v>7</v>
      </c>
      <c r="D27" s="3" t="s">
        <v>361</v>
      </c>
      <c r="E27" s="3" t="s">
        <v>348</v>
      </c>
      <c r="F27" s="3">
        <v>19630</v>
      </c>
      <c r="G27" s="3" t="s">
        <v>19</v>
      </c>
      <c r="H27" s="3">
        <v>1989</v>
      </c>
      <c r="I27" s="5" t="s">
        <v>45</v>
      </c>
      <c r="J27" s="6">
        <v>63.36</v>
      </c>
      <c r="K27" s="7">
        <v>126023.03999999999</v>
      </c>
      <c r="L27" s="8">
        <v>0.05</v>
      </c>
      <c r="M27" s="7">
        <v>119721.88800000001</v>
      </c>
      <c r="N27" s="8">
        <v>0.22500000000000001</v>
      </c>
      <c r="O27" s="7">
        <v>92784.463199999998</v>
      </c>
      <c r="P27" s="9">
        <v>7.0000000000000007E-2</v>
      </c>
      <c r="Q27" s="9">
        <v>7.5045544000000006E-2</v>
      </c>
      <c r="R27" s="9">
        <v>0.14504554400000003</v>
      </c>
      <c r="S27" s="16">
        <v>4</v>
      </c>
      <c r="T27" s="16">
        <v>11674</v>
      </c>
      <c r="U27" s="7">
        <v>93392</v>
      </c>
      <c r="V27" s="18">
        <v>147225</v>
      </c>
      <c r="W27" s="7">
        <v>733000</v>
      </c>
      <c r="X27" s="6">
        <v>321.61484395549576</v>
      </c>
      <c r="Y27" s="18"/>
    </row>
    <row r="28" spans="1:25" x14ac:dyDescent="0.25">
      <c r="A28" s="3" t="s">
        <v>362</v>
      </c>
      <c r="B28" s="4" t="s">
        <v>362</v>
      </c>
      <c r="C28" s="4" t="s">
        <v>363</v>
      </c>
      <c r="D28" s="3" t="s">
        <v>364</v>
      </c>
      <c r="E28" s="3" t="s">
        <v>348</v>
      </c>
      <c r="F28" s="3">
        <v>32757</v>
      </c>
      <c r="G28" s="3" t="s">
        <v>19</v>
      </c>
      <c r="H28" s="3">
        <v>2489</v>
      </c>
      <c r="I28" s="5" t="s">
        <v>45</v>
      </c>
      <c r="J28" s="6">
        <v>47.52</v>
      </c>
      <c r="K28" s="7">
        <v>118277.28</v>
      </c>
      <c r="L28" s="8">
        <v>0.05</v>
      </c>
      <c r="M28" s="7">
        <v>112363.416</v>
      </c>
      <c r="N28" s="8">
        <v>0.27500000000000002</v>
      </c>
      <c r="O28" s="7">
        <v>81463.476600000009</v>
      </c>
      <c r="P28" s="9">
        <v>7.0000000000000007E-2</v>
      </c>
      <c r="Q28" s="9">
        <v>3.0018329786601093E-2</v>
      </c>
      <c r="R28" s="9">
        <v>0.10001832978660112</v>
      </c>
      <c r="S28" s="16">
        <v>4</v>
      </c>
      <c r="T28" s="16">
        <v>22801</v>
      </c>
      <c r="U28" s="7">
        <v>182408</v>
      </c>
      <c r="V28" s="18">
        <v>245677.5</v>
      </c>
      <c r="W28" s="7">
        <v>997000</v>
      </c>
      <c r="X28" s="6">
        <v>327.2340187026856</v>
      </c>
      <c r="Y28" s="18"/>
    </row>
    <row r="29" spans="1:25" x14ac:dyDescent="0.25">
      <c r="A29" s="3" t="s">
        <v>365</v>
      </c>
      <c r="B29" s="4" t="s">
        <v>365</v>
      </c>
      <c r="C29" s="4" t="s">
        <v>2</v>
      </c>
      <c r="D29" s="3" t="s">
        <v>366</v>
      </c>
      <c r="E29" s="3" t="s">
        <v>348</v>
      </c>
      <c r="F29" s="3">
        <v>31550</v>
      </c>
      <c r="G29" s="3" t="s">
        <v>104</v>
      </c>
      <c r="H29" s="3">
        <v>3652</v>
      </c>
      <c r="I29" s="5" t="s">
        <v>44</v>
      </c>
      <c r="J29" s="6">
        <v>42.24</v>
      </c>
      <c r="K29" s="7">
        <v>154260.48000000001</v>
      </c>
      <c r="L29" s="8">
        <v>0.05</v>
      </c>
      <c r="M29" s="7">
        <v>146547.45600000001</v>
      </c>
      <c r="N29" s="8">
        <v>0.25</v>
      </c>
      <c r="O29" s="7">
        <v>109910.592</v>
      </c>
      <c r="P29" s="9">
        <v>0.09</v>
      </c>
      <c r="Q29" s="9">
        <v>7.5045544000000006E-2</v>
      </c>
      <c r="R29" s="9">
        <v>0.16504554399999999</v>
      </c>
      <c r="S29" s="16">
        <v>4</v>
      </c>
      <c r="T29" s="16">
        <v>16942</v>
      </c>
      <c r="U29" s="7">
        <v>135536</v>
      </c>
      <c r="V29" s="18">
        <v>236625</v>
      </c>
      <c r="W29" s="7">
        <v>801000</v>
      </c>
      <c r="X29" s="6">
        <v>182.34966707129036</v>
      </c>
      <c r="Y29" s="18"/>
    </row>
    <row r="30" spans="1:25" x14ac:dyDescent="0.25">
      <c r="A30" s="3" t="s">
        <v>367</v>
      </c>
      <c r="B30" s="4" t="s">
        <v>367</v>
      </c>
      <c r="C30" s="4" t="s">
        <v>2</v>
      </c>
      <c r="D30" s="3" t="s">
        <v>368</v>
      </c>
      <c r="E30" s="3" t="s">
        <v>348</v>
      </c>
      <c r="F30" s="3">
        <v>57862</v>
      </c>
      <c r="G30" s="3" t="s">
        <v>185</v>
      </c>
      <c r="H30" s="3">
        <v>13858</v>
      </c>
      <c r="I30" s="5" t="s">
        <v>45</v>
      </c>
      <c r="J30" s="6">
        <v>31.2</v>
      </c>
      <c r="K30" s="7">
        <v>432369.6</v>
      </c>
      <c r="L30" s="8">
        <v>0.05</v>
      </c>
      <c r="M30" s="7">
        <v>410751.12</v>
      </c>
      <c r="N30" s="8">
        <v>0.2</v>
      </c>
      <c r="O30" s="7">
        <v>328600.89600000001</v>
      </c>
      <c r="P30" s="9">
        <v>7.4999999999999997E-2</v>
      </c>
      <c r="Q30" s="9">
        <v>7.5045441241944219E-2</v>
      </c>
      <c r="R30" s="9">
        <v>0.15004544124194422</v>
      </c>
      <c r="S30" s="16">
        <v>4</v>
      </c>
      <c r="T30" s="16">
        <v>2430</v>
      </c>
      <c r="U30" s="7">
        <v>19440</v>
      </c>
      <c r="V30" s="18">
        <v>433965</v>
      </c>
      <c r="W30" s="7">
        <v>2209000</v>
      </c>
      <c r="X30" s="6">
        <v>158.03212549300343</v>
      </c>
      <c r="Y30" s="18"/>
    </row>
    <row r="31" spans="1:25" x14ac:dyDescent="0.25">
      <c r="A31" s="3" t="s">
        <v>369</v>
      </c>
      <c r="B31" s="4" t="s">
        <v>369</v>
      </c>
      <c r="C31" s="4" t="s">
        <v>2</v>
      </c>
      <c r="D31" s="3" t="s">
        <v>370</v>
      </c>
      <c r="E31" s="3" t="s">
        <v>348</v>
      </c>
      <c r="F31" s="3">
        <v>55790</v>
      </c>
      <c r="G31" s="3" t="s">
        <v>18</v>
      </c>
      <c r="H31" s="3">
        <v>10920</v>
      </c>
      <c r="I31" s="5" t="s">
        <v>44</v>
      </c>
      <c r="J31" s="6">
        <v>31.2</v>
      </c>
      <c r="K31" s="7">
        <v>340704</v>
      </c>
      <c r="L31" s="8">
        <v>7.0000000000000007E-2</v>
      </c>
      <c r="M31" s="7">
        <v>316854.71999999997</v>
      </c>
      <c r="N31" s="8">
        <v>0.2</v>
      </c>
      <c r="O31" s="7">
        <v>253483.77600000001</v>
      </c>
      <c r="P31" s="9">
        <v>8.5000000000000006E-2</v>
      </c>
      <c r="Q31" s="9">
        <v>7.50456162985602E-2</v>
      </c>
      <c r="R31" s="9">
        <v>0.16004561629856021</v>
      </c>
      <c r="S31" s="16">
        <v>4</v>
      </c>
      <c r="T31" s="16">
        <v>12110</v>
      </c>
      <c r="U31" s="7">
        <v>96880</v>
      </c>
      <c r="V31" s="18">
        <v>418425</v>
      </c>
      <c r="W31" s="7">
        <v>1681000</v>
      </c>
      <c r="X31" s="6">
        <v>145.03864921046778</v>
      </c>
      <c r="Y31" s="18"/>
    </row>
    <row r="32" spans="1:25" x14ac:dyDescent="0.25">
      <c r="A32" s="3" t="s">
        <v>371</v>
      </c>
      <c r="B32" s="4" t="s">
        <v>371</v>
      </c>
      <c r="C32" s="4" t="s">
        <v>2</v>
      </c>
      <c r="D32" s="3" t="s">
        <v>372</v>
      </c>
      <c r="E32" s="3" t="s">
        <v>348</v>
      </c>
      <c r="F32" s="3">
        <v>32726</v>
      </c>
      <c r="G32" s="3" t="s">
        <v>19</v>
      </c>
      <c r="H32" s="3">
        <v>2590</v>
      </c>
      <c r="I32" s="5" t="s">
        <v>45</v>
      </c>
      <c r="J32" s="6">
        <v>57.599999999999994</v>
      </c>
      <c r="K32" s="7">
        <v>149183.99999999997</v>
      </c>
      <c r="L32" s="8">
        <v>0.05</v>
      </c>
      <c r="M32" s="7">
        <v>141724.79999999996</v>
      </c>
      <c r="N32" s="8">
        <v>0.25</v>
      </c>
      <c r="O32" s="7">
        <v>106293.59999999998</v>
      </c>
      <c r="P32" s="9">
        <v>7.0000000000000007E-2</v>
      </c>
      <c r="Q32" s="9">
        <v>7.5045423348193988E-2</v>
      </c>
      <c r="R32" s="9">
        <v>0.14504542334819398</v>
      </c>
      <c r="S32" s="16">
        <v>4</v>
      </c>
      <c r="T32" s="16">
        <v>22366</v>
      </c>
      <c r="U32" s="7">
        <v>178928</v>
      </c>
      <c r="V32" s="18">
        <v>245445</v>
      </c>
      <c r="W32" s="7">
        <v>912000</v>
      </c>
      <c r="X32" s="6">
        <v>282.94584587808708</v>
      </c>
      <c r="Y32" s="18"/>
    </row>
    <row r="33" spans="1:25" x14ac:dyDescent="0.25">
      <c r="A33" s="3" t="s">
        <v>373</v>
      </c>
      <c r="B33" s="4" t="s">
        <v>373</v>
      </c>
      <c r="C33" s="4" t="s">
        <v>2</v>
      </c>
      <c r="D33" s="3" t="s">
        <v>374</v>
      </c>
      <c r="E33" s="3" t="s">
        <v>375</v>
      </c>
      <c r="F33" s="3">
        <v>1003385</v>
      </c>
      <c r="G33" s="3" t="s">
        <v>17</v>
      </c>
      <c r="H33" s="3">
        <v>54345</v>
      </c>
      <c r="I33" s="5" t="s">
        <v>44</v>
      </c>
      <c r="J33" s="6">
        <v>16.896000000000001</v>
      </c>
      <c r="K33" s="7">
        <v>918213.12</v>
      </c>
      <c r="L33" s="8">
        <v>0.1</v>
      </c>
      <c r="M33" s="7">
        <v>826391.80799999996</v>
      </c>
      <c r="N33" s="8">
        <v>0.18000000000000002</v>
      </c>
      <c r="O33" s="7">
        <v>677641.28255999996</v>
      </c>
      <c r="P33" s="9">
        <v>9.2499999999999999E-2</v>
      </c>
      <c r="Q33" s="9">
        <v>4.6027359251051336E-2</v>
      </c>
      <c r="R33" s="9">
        <v>0.13852735925105134</v>
      </c>
      <c r="S33" s="16">
        <v>4</v>
      </c>
      <c r="T33" s="16">
        <v>786005</v>
      </c>
      <c r="U33" s="7">
        <v>2358015</v>
      </c>
      <c r="V33" s="18">
        <v>3010155</v>
      </c>
      <c r="W33" s="7">
        <v>7250000</v>
      </c>
      <c r="X33" s="6">
        <v>90.01289035909609</v>
      </c>
      <c r="Y33" s="18"/>
    </row>
    <row r="34" spans="1:25" x14ac:dyDescent="0.25">
      <c r="A34" s="3" t="s">
        <v>376</v>
      </c>
      <c r="B34" s="4" t="s">
        <v>376</v>
      </c>
      <c r="C34" s="4" t="s">
        <v>2</v>
      </c>
      <c r="D34" s="3" t="s">
        <v>377</v>
      </c>
      <c r="E34" s="3" t="s">
        <v>375</v>
      </c>
      <c r="F34" s="3">
        <v>27756</v>
      </c>
      <c r="G34" s="3" t="s">
        <v>12</v>
      </c>
      <c r="H34" s="3">
        <v>6400</v>
      </c>
      <c r="I34" s="5" t="s">
        <v>44</v>
      </c>
      <c r="J34" s="6">
        <v>22.77</v>
      </c>
      <c r="K34" s="7">
        <v>145728</v>
      </c>
      <c r="L34" s="8">
        <v>0.05</v>
      </c>
      <c r="M34" s="7">
        <v>138441.60000000001</v>
      </c>
      <c r="N34" s="8">
        <v>0.22000000000000003</v>
      </c>
      <c r="O34" s="7">
        <v>107984.448</v>
      </c>
      <c r="P34" s="9">
        <v>8.7499999999999994E-2</v>
      </c>
      <c r="Q34" s="9">
        <v>6.650201954735796E-2</v>
      </c>
      <c r="R34" s="9">
        <v>0.15400201954735795</v>
      </c>
      <c r="S34" s="16">
        <v>4</v>
      </c>
      <c r="T34" s="16">
        <v>2156</v>
      </c>
      <c r="U34" s="7">
        <v>17248</v>
      </c>
      <c r="V34" s="18">
        <v>222048</v>
      </c>
      <c r="W34" s="7">
        <v>718000</v>
      </c>
      <c r="X34" s="6">
        <v>109.56070608419152</v>
      </c>
      <c r="Y34" s="18"/>
    </row>
    <row r="35" spans="1:25" x14ac:dyDescent="0.25">
      <c r="A35" s="3" t="s">
        <v>378</v>
      </c>
      <c r="B35" s="4" t="s">
        <v>379</v>
      </c>
      <c r="C35" s="4" t="s">
        <v>27</v>
      </c>
      <c r="D35" s="3" t="s">
        <v>380</v>
      </c>
      <c r="E35" s="3" t="s">
        <v>375</v>
      </c>
      <c r="F35" s="3">
        <v>19309</v>
      </c>
      <c r="G35" s="3" t="s">
        <v>20</v>
      </c>
      <c r="H35" s="3">
        <v>1288</v>
      </c>
      <c r="I35" s="5" t="s">
        <v>44</v>
      </c>
      <c r="J35" s="6">
        <v>43.56</v>
      </c>
      <c r="K35" s="7">
        <v>56105.280000000006</v>
      </c>
      <c r="L35" s="8">
        <v>0.05</v>
      </c>
      <c r="M35" s="7">
        <v>53300.016000000003</v>
      </c>
      <c r="N35" s="8">
        <v>0.25</v>
      </c>
      <c r="O35" s="7">
        <v>39975.012000000002</v>
      </c>
      <c r="P35" s="9">
        <v>8.7499999999999994E-2</v>
      </c>
      <c r="Q35" s="9">
        <v>6.6502132246199039E-2</v>
      </c>
      <c r="R35" s="9">
        <v>0.15400213224619902</v>
      </c>
      <c r="S35" s="16">
        <v>4</v>
      </c>
      <c r="T35" s="16">
        <v>14157</v>
      </c>
      <c r="U35" s="7">
        <v>113256</v>
      </c>
      <c r="V35" s="18">
        <v>154472</v>
      </c>
      <c r="W35" s="7">
        <v>373000</v>
      </c>
      <c r="X35" s="6">
        <v>201.53292391031829</v>
      </c>
      <c r="Y35" s="18"/>
    </row>
    <row r="36" spans="1:25" x14ac:dyDescent="0.25">
      <c r="A36" s="3" t="s">
        <v>381</v>
      </c>
      <c r="B36" s="4" t="s">
        <v>381</v>
      </c>
      <c r="C36" s="4" t="s">
        <v>2</v>
      </c>
      <c r="D36" s="3" t="s">
        <v>382</v>
      </c>
      <c r="E36" s="3" t="s">
        <v>375</v>
      </c>
      <c r="F36" s="3">
        <v>12790</v>
      </c>
      <c r="G36" s="3" t="s">
        <v>12</v>
      </c>
      <c r="H36" s="3">
        <v>4300</v>
      </c>
      <c r="I36" s="5" t="s">
        <v>44</v>
      </c>
      <c r="J36" s="6">
        <v>22.77</v>
      </c>
      <c r="K36" s="7">
        <v>97911</v>
      </c>
      <c r="L36" s="8">
        <v>0.05</v>
      </c>
      <c r="M36" s="7">
        <v>93015.45</v>
      </c>
      <c r="N36" s="8">
        <v>0.22000000000000003</v>
      </c>
      <c r="O36" s="7">
        <v>72552.051000000007</v>
      </c>
      <c r="P36" s="9">
        <v>8.7499999999999994E-2</v>
      </c>
      <c r="Q36" s="9">
        <v>6.6502123680355574E-2</v>
      </c>
      <c r="R36" s="9">
        <v>0.15400212368035557</v>
      </c>
      <c r="S36" s="16">
        <v>4</v>
      </c>
      <c r="T36" s="16">
        <v>0</v>
      </c>
      <c r="U36" s="7">
        <v>0</v>
      </c>
      <c r="V36" s="18">
        <v>102320</v>
      </c>
      <c r="W36" s="7">
        <v>471000</v>
      </c>
      <c r="X36" s="6">
        <v>109.56063200154593</v>
      </c>
      <c r="Y36" s="18"/>
    </row>
    <row r="37" spans="1:25" x14ac:dyDescent="0.25">
      <c r="A37" s="3" t="s">
        <v>383</v>
      </c>
      <c r="B37" s="4" t="s">
        <v>384</v>
      </c>
      <c r="C37" s="4" t="s">
        <v>6</v>
      </c>
      <c r="D37" s="3" t="s">
        <v>385</v>
      </c>
      <c r="E37" s="3" t="s">
        <v>375</v>
      </c>
      <c r="F37" s="3">
        <v>94404</v>
      </c>
      <c r="G37" s="3" t="s">
        <v>14</v>
      </c>
      <c r="H37" s="3">
        <v>23424</v>
      </c>
      <c r="I37" s="5" t="s">
        <v>44</v>
      </c>
      <c r="J37" s="6">
        <v>16.2</v>
      </c>
      <c r="K37" s="7">
        <v>379468.79999999999</v>
      </c>
      <c r="L37" s="8">
        <v>0.1</v>
      </c>
      <c r="M37" s="7">
        <v>341521.91999999998</v>
      </c>
      <c r="N37" s="8">
        <v>0.2</v>
      </c>
      <c r="O37" s="7">
        <v>273217.53599999996</v>
      </c>
      <c r="P37" s="9">
        <v>9.5000000000000001E-2</v>
      </c>
      <c r="Q37" s="9">
        <v>6.6502001817583506E-2</v>
      </c>
      <c r="R37" s="9">
        <v>0.16150200181758351</v>
      </c>
      <c r="S37" s="16">
        <v>4</v>
      </c>
      <c r="T37" s="16">
        <v>708</v>
      </c>
      <c r="U37" s="7">
        <v>5664</v>
      </c>
      <c r="V37" s="18">
        <v>755232</v>
      </c>
      <c r="W37" s="7">
        <v>1697000</v>
      </c>
      <c r="X37" s="6">
        <v>72.22201501362494</v>
      </c>
      <c r="Y37" s="18"/>
    </row>
    <row r="38" spans="1:25" x14ac:dyDescent="0.25">
      <c r="A38" s="3" t="s">
        <v>386</v>
      </c>
      <c r="B38" s="4" t="s">
        <v>387</v>
      </c>
      <c r="C38" s="4" t="s">
        <v>7</v>
      </c>
      <c r="D38" s="3" t="s">
        <v>388</v>
      </c>
      <c r="E38" s="3" t="s">
        <v>375</v>
      </c>
      <c r="F38" s="3">
        <v>27624</v>
      </c>
      <c r="G38" s="3" t="s">
        <v>16</v>
      </c>
      <c r="H38" s="3">
        <v>3108</v>
      </c>
      <c r="I38" s="5" t="s">
        <v>44</v>
      </c>
      <c r="J38" s="6">
        <v>27.72000000000001</v>
      </c>
      <c r="K38" s="7">
        <v>86153.760000000038</v>
      </c>
      <c r="L38" s="8">
        <v>0.05</v>
      </c>
      <c r="M38" s="7">
        <v>81846.072000000029</v>
      </c>
      <c r="N38" s="8">
        <v>0.27500000000000002</v>
      </c>
      <c r="O38" s="7">
        <v>59338.402200000019</v>
      </c>
      <c r="P38" s="9">
        <v>8.7499999999999994E-2</v>
      </c>
      <c r="Q38" s="9">
        <v>6.6501478011630616E-2</v>
      </c>
      <c r="R38" s="9">
        <v>0.15400147801163061</v>
      </c>
      <c r="S38" s="16">
        <v>4</v>
      </c>
      <c r="T38" s="16">
        <v>15192</v>
      </c>
      <c r="U38" s="7">
        <v>121536</v>
      </c>
      <c r="V38" s="18">
        <v>220992</v>
      </c>
      <c r="W38" s="7">
        <v>507000</v>
      </c>
      <c r="X38" s="6">
        <v>123.97381016406943</v>
      </c>
      <c r="Y38" s="18"/>
    </row>
    <row r="39" spans="1:25" x14ac:dyDescent="0.25">
      <c r="A39" s="3" t="s">
        <v>389</v>
      </c>
      <c r="B39" s="4" t="s">
        <v>390</v>
      </c>
      <c r="C39" s="4" t="s">
        <v>6</v>
      </c>
      <c r="D39" s="3" t="s">
        <v>391</v>
      </c>
      <c r="E39" s="3" t="s">
        <v>375</v>
      </c>
      <c r="F39" s="3">
        <v>57003</v>
      </c>
      <c r="G39" s="3" t="s">
        <v>18</v>
      </c>
      <c r="H39" s="3">
        <v>20580</v>
      </c>
      <c r="I39" s="5" t="s">
        <v>44</v>
      </c>
      <c r="J39" s="6">
        <v>18.954000000000004</v>
      </c>
      <c r="K39" s="7">
        <v>390073.32000000007</v>
      </c>
      <c r="L39" s="8">
        <v>7.0000000000000007E-2</v>
      </c>
      <c r="M39" s="7">
        <v>362768.18760000006</v>
      </c>
      <c r="N39" s="8">
        <v>0.22000000000000003</v>
      </c>
      <c r="O39" s="7">
        <v>282959.18632800004</v>
      </c>
      <c r="P39" s="9">
        <v>8.5000000000000006E-2</v>
      </c>
      <c r="Q39" s="9">
        <v>6.650213610819676E-2</v>
      </c>
      <c r="R39" s="9">
        <v>0.15150213610819677</v>
      </c>
      <c r="S39" s="16">
        <v>4</v>
      </c>
      <c r="T39" s="16">
        <v>0</v>
      </c>
      <c r="U39" s="7">
        <v>0</v>
      </c>
      <c r="V39" s="18">
        <v>456024</v>
      </c>
      <c r="W39" s="7">
        <v>1868000</v>
      </c>
      <c r="X39" s="6">
        <v>90.752724372023707</v>
      </c>
      <c r="Y39" s="18"/>
    </row>
    <row r="40" spans="1:25" x14ac:dyDescent="0.25">
      <c r="A40" s="3" t="s">
        <v>392</v>
      </c>
      <c r="B40" s="4" t="s">
        <v>392</v>
      </c>
      <c r="C40" s="4" t="s">
        <v>2</v>
      </c>
      <c r="D40" s="3" t="s">
        <v>393</v>
      </c>
      <c r="E40" s="3" t="s">
        <v>375</v>
      </c>
      <c r="F40" s="3">
        <v>69836</v>
      </c>
      <c r="G40" s="3" t="s">
        <v>13</v>
      </c>
      <c r="H40" s="3">
        <v>7657</v>
      </c>
      <c r="I40" s="5" t="s">
        <v>44</v>
      </c>
      <c r="J40" s="6">
        <v>22.77</v>
      </c>
      <c r="K40" s="7">
        <v>174349.88999999998</v>
      </c>
      <c r="L40" s="8">
        <v>0.05</v>
      </c>
      <c r="M40" s="7">
        <v>165632.39549999998</v>
      </c>
      <c r="N40" s="8">
        <v>0.2</v>
      </c>
      <c r="O40" s="7">
        <v>132505.91639999999</v>
      </c>
      <c r="P40" s="9">
        <v>8.5000000000000006E-2</v>
      </c>
      <c r="Q40" s="9">
        <v>6.6501957169732548E-2</v>
      </c>
      <c r="R40" s="9">
        <v>0.15150195716973255</v>
      </c>
      <c r="S40" s="16">
        <v>4</v>
      </c>
      <c r="T40" s="16">
        <v>39208</v>
      </c>
      <c r="U40" s="7">
        <v>313664</v>
      </c>
      <c r="V40" s="18">
        <v>558688</v>
      </c>
      <c r="W40" s="7">
        <v>1188000</v>
      </c>
      <c r="X40" s="6">
        <v>114.22426695526066</v>
      </c>
      <c r="Y40" s="18"/>
    </row>
    <row r="41" spans="1:25" x14ac:dyDescent="0.25">
      <c r="A41" s="3" t="s">
        <v>394</v>
      </c>
      <c r="B41" s="4" t="s">
        <v>394</v>
      </c>
      <c r="C41" s="4" t="s">
        <v>2</v>
      </c>
      <c r="D41" s="3" t="s">
        <v>395</v>
      </c>
      <c r="E41" s="3" t="s">
        <v>348</v>
      </c>
      <c r="F41" s="3">
        <v>32372</v>
      </c>
      <c r="G41" s="3" t="s">
        <v>18</v>
      </c>
      <c r="H41" s="3">
        <v>10000</v>
      </c>
      <c r="I41" s="5" t="s">
        <v>44</v>
      </c>
      <c r="J41" s="6">
        <v>28.314000000000004</v>
      </c>
      <c r="K41" s="7">
        <v>283140.00000000006</v>
      </c>
      <c r="L41" s="8">
        <v>7.0000000000000007E-2</v>
      </c>
      <c r="M41" s="7">
        <v>263320.20000000007</v>
      </c>
      <c r="N41" s="8">
        <v>0.18000000000000002</v>
      </c>
      <c r="O41" s="7">
        <v>215922.56400000004</v>
      </c>
      <c r="P41" s="9">
        <v>8.5000000000000006E-2</v>
      </c>
      <c r="Q41" s="9">
        <v>7.5045713197170946E-2</v>
      </c>
      <c r="R41" s="9">
        <v>0.16004571319717095</v>
      </c>
      <c r="S41" s="16">
        <v>4</v>
      </c>
      <c r="T41" s="16">
        <v>0</v>
      </c>
      <c r="U41" s="7">
        <v>0</v>
      </c>
      <c r="V41" s="18">
        <v>258976</v>
      </c>
      <c r="W41" s="7">
        <v>1349000</v>
      </c>
      <c r="X41" s="6">
        <v>134.91305683020121</v>
      </c>
      <c r="Y41" s="18"/>
    </row>
    <row r="42" spans="1:25" x14ac:dyDescent="0.25">
      <c r="A42" s="3" t="s">
        <v>396</v>
      </c>
      <c r="B42" s="4" t="s">
        <v>396</v>
      </c>
      <c r="C42" s="4" t="s">
        <v>2</v>
      </c>
      <c r="D42" s="3" t="s">
        <v>397</v>
      </c>
      <c r="E42" s="3" t="s">
        <v>348</v>
      </c>
      <c r="F42" s="3">
        <v>51009</v>
      </c>
      <c r="G42" s="3" t="s">
        <v>112</v>
      </c>
      <c r="H42" s="3">
        <v>2120</v>
      </c>
      <c r="I42" s="5" t="s">
        <v>44</v>
      </c>
      <c r="J42" s="6">
        <v>28.799999999999997</v>
      </c>
      <c r="K42" s="7">
        <v>61055.999999999993</v>
      </c>
      <c r="L42" s="8">
        <v>0.05</v>
      </c>
      <c r="M42" s="7">
        <v>58003.19999999999</v>
      </c>
      <c r="N42" s="8">
        <v>0.2</v>
      </c>
      <c r="O42" s="7">
        <v>46402.55999999999</v>
      </c>
      <c r="P42" s="9">
        <v>8.7499999999999994E-2</v>
      </c>
      <c r="Q42" s="9">
        <v>6.9051112662874642E-2</v>
      </c>
      <c r="R42" s="9">
        <v>0.15655111266287464</v>
      </c>
      <c r="S42" s="16">
        <v>4</v>
      </c>
      <c r="T42" s="16">
        <v>42529</v>
      </c>
      <c r="U42" s="7">
        <v>340232</v>
      </c>
      <c r="V42" s="18">
        <v>408072</v>
      </c>
      <c r="W42" s="7">
        <v>637000</v>
      </c>
      <c r="X42" s="6">
        <v>139.81376195731525</v>
      </c>
      <c r="Y42" s="18"/>
    </row>
    <row r="43" spans="1:25" x14ac:dyDescent="0.25">
      <c r="A43" s="3" t="s">
        <v>398</v>
      </c>
      <c r="B43" s="4" t="s">
        <v>398</v>
      </c>
      <c r="C43" s="4" t="s">
        <v>2</v>
      </c>
      <c r="D43" s="3" t="s">
        <v>399</v>
      </c>
      <c r="E43" s="3" t="s">
        <v>348</v>
      </c>
      <c r="F43" s="3">
        <v>47434</v>
      </c>
      <c r="G43" s="3" t="s">
        <v>19</v>
      </c>
      <c r="H43" s="3">
        <v>5770</v>
      </c>
      <c r="I43" s="5" t="s">
        <v>45</v>
      </c>
      <c r="J43" s="6">
        <v>46.080000000000005</v>
      </c>
      <c r="K43" s="7">
        <v>265881.60000000003</v>
      </c>
      <c r="L43" s="8">
        <v>0.05</v>
      </c>
      <c r="M43" s="7">
        <v>252587.51999999999</v>
      </c>
      <c r="N43" s="8">
        <v>0.25</v>
      </c>
      <c r="O43" s="7">
        <v>189440.64000000001</v>
      </c>
      <c r="P43" s="9">
        <v>7.0000000000000007E-2</v>
      </c>
      <c r="Q43" s="9">
        <v>7.5045466649488107E-2</v>
      </c>
      <c r="R43" s="9">
        <v>0.14504546664948811</v>
      </c>
      <c r="S43" s="16">
        <v>4</v>
      </c>
      <c r="T43" s="16">
        <v>24354</v>
      </c>
      <c r="U43" s="7">
        <v>194832</v>
      </c>
      <c r="V43" s="18">
        <v>379472</v>
      </c>
      <c r="W43" s="7">
        <v>1501000</v>
      </c>
      <c r="X43" s="6">
        <v>226.35660912685185</v>
      </c>
      <c r="Y43" s="18"/>
    </row>
    <row r="44" spans="1:25" x14ac:dyDescent="0.25">
      <c r="A44" s="3" t="s">
        <v>400</v>
      </c>
      <c r="B44" s="4" t="s">
        <v>400</v>
      </c>
      <c r="C44" s="4" t="s">
        <v>2</v>
      </c>
      <c r="D44" s="3" t="s">
        <v>401</v>
      </c>
      <c r="E44" s="3" t="s">
        <v>348</v>
      </c>
      <c r="F44" s="3">
        <v>20574</v>
      </c>
      <c r="G44" s="3" t="s">
        <v>18</v>
      </c>
      <c r="H44" s="3">
        <v>6250</v>
      </c>
      <c r="I44" s="5" t="s">
        <v>44</v>
      </c>
      <c r="J44" s="6">
        <v>41.183999999999997</v>
      </c>
      <c r="K44" s="7">
        <v>257399.99999999997</v>
      </c>
      <c r="L44" s="8">
        <v>7.0000000000000007E-2</v>
      </c>
      <c r="M44" s="7">
        <v>239381.99999999997</v>
      </c>
      <c r="N44" s="8">
        <v>0.16000000000000003</v>
      </c>
      <c r="O44" s="7">
        <v>201080.88</v>
      </c>
      <c r="P44" s="9">
        <v>8.5000000000000006E-2</v>
      </c>
      <c r="Q44" s="9">
        <v>7.5045391752169233E-2</v>
      </c>
      <c r="R44" s="9">
        <v>0.16004539175216925</v>
      </c>
      <c r="S44" s="16">
        <v>4</v>
      </c>
      <c r="T44" s="16">
        <v>0</v>
      </c>
      <c r="U44" s="7">
        <v>0</v>
      </c>
      <c r="V44" s="18">
        <v>164592</v>
      </c>
      <c r="W44" s="7">
        <v>1256000</v>
      </c>
      <c r="X44" s="6">
        <v>201.0238498451732</v>
      </c>
      <c r="Y44" s="18"/>
    </row>
    <row r="45" spans="1:25" x14ac:dyDescent="0.25">
      <c r="A45" s="3" t="s">
        <v>402</v>
      </c>
      <c r="B45" s="4" t="s">
        <v>402</v>
      </c>
      <c r="C45" s="4" t="s">
        <v>2</v>
      </c>
      <c r="D45" s="3" t="s">
        <v>403</v>
      </c>
      <c r="E45" s="3" t="s">
        <v>348</v>
      </c>
      <c r="F45" s="3">
        <v>18080</v>
      </c>
      <c r="G45" s="3" t="s">
        <v>14</v>
      </c>
      <c r="H45" s="3">
        <v>4922</v>
      </c>
      <c r="I45" s="5" t="s">
        <v>44</v>
      </c>
      <c r="J45" s="6">
        <v>18</v>
      </c>
      <c r="K45" s="7">
        <v>88596</v>
      </c>
      <c r="L45" s="8">
        <v>0.1</v>
      </c>
      <c r="M45" s="7">
        <v>79736.399999999994</v>
      </c>
      <c r="N45" s="8">
        <v>0.2</v>
      </c>
      <c r="O45" s="7">
        <v>63789.119999999995</v>
      </c>
      <c r="P45" s="9">
        <v>9.5000000000000001E-2</v>
      </c>
      <c r="Q45" s="9">
        <v>7.5045301530430847E-2</v>
      </c>
      <c r="R45" s="9">
        <v>0.17004530153043085</v>
      </c>
      <c r="S45" s="16">
        <v>4</v>
      </c>
      <c r="T45" s="16">
        <v>0</v>
      </c>
      <c r="U45" s="7">
        <v>0</v>
      </c>
      <c r="V45" s="18">
        <v>144640</v>
      </c>
      <c r="W45" s="7">
        <v>375000</v>
      </c>
      <c r="X45" s="6">
        <v>76.214984379799006</v>
      </c>
      <c r="Y45" s="18"/>
    </row>
    <row r="46" spans="1:25" x14ac:dyDescent="0.25">
      <c r="A46" s="3" t="s">
        <v>404</v>
      </c>
      <c r="B46" s="4" t="s">
        <v>404</v>
      </c>
      <c r="C46" s="4" t="s">
        <v>2</v>
      </c>
      <c r="D46" s="3" t="s">
        <v>405</v>
      </c>
      <c r="E46" s="3" t="s">
        <v>348</v>
      </c>
      <c r="F46" s="3">
        <v>20095</v>
      </c>
      <c r="G46" s="3" t="s">
        <v>13</v>
      </c>
      <c r="H46" s="3">
        <v>5112</v>
      </c>
      <c r="I46" s="5" t="s">
        <v>44</v>
      </c>
      <c r="J46" s="6">
        <v>30.36</v>
      </c>
      <c r="K46" s="7">
        <v>155200.32000000001</v>
      </c>
      <c r="L46" s="8">
        <v>0.05</v>
      </c>
      <c r="M46" s="7">
        <v>147440.304</v>
      </c>
      <c r="N46" s="8">
        <v>0.18000000000000002</v>
      </c>
      <c r="O46" s="7">
        <v>120901.04928000001</v>
      </c>
      <c r="P46" s="9">
        <v>8.5000000000000006E-2</v>
      </c>
      <c r="Q46" s="9">
        <v>7.5045386565208733E-2</v>
      </c>
      <c r="R46" s="9">
        <v>0.16004538656520872</v>
      </c>
      <c r="S46" s="16">
        <v>4</v>
      </c>
      <c r="T46" s="16">
        <v>0</v>
      </c>
      <c r="U46" s="7">
        <v>0</v>
      </c>
      <c r="V46" s="18">
        <v>160760</v>
      </c>
      <c r="W46" s="7">
        <v>755000</v>
      </c>
      <c r="X46" s="6">
        <v>147.77333172527213</v>
      </c>
      <c r="Y46" s="18"/>
    </row>
    <row r="47" spans="1:25" x14ac:dyDescent="0.25">
      <c r="A47" s="3" t="s">
        <v>406</v>
      </c>
      <c r="B47" s="4" t="s">
        <v>407</v>
      </c>
      <c r="C47" s="4" t="s">
        <v>168</v>
      </c>
      <c r="D47" s="3" t="s">
        <v>408</v>
      </c>
      <c r="E47" s="3" t="s">
        <v>409</v>
      </c>
      <c r="F47" s="3">
        <v>59899</v>
      </c>
      <c r="G47" s="3" t="s">
        <v>15</v>
      </c>
      <c r="H47" s="3">
        <v>10125</v>
      </c>
      <c r="I47" s="5" t="s">
        <v>45</v>
      </c>
      <c r="J47" s="6">
        <v>23.4</v>
      </c>
      <c r="K47" s="7">
        <v>236925.00000000003</v>
      </c>
      <c r="L47" s="8">
        <v>0.05</v>
      </c>
      <c r="M47" s="7">
        <v>225078.75000000003</v>
      </c>
      <c r="N47" s="8">
        <v>0.2</v>
      </c>
      <c r="O47" s="7">
        <v>180063.00000000003</v>
      </c>
      <c r="P47" s="9">
        <v>8.2500000000000004E-2</v>
      </c>
      <c r="Q47" s="9">
        <v>6.2784514173673839E-2</v>
      </c>
      <c r="R47" s="9">
        <v>0.14528451417367383</v>
      </c>
      <c r="S47" s="16">
        <v>4</v>
      </c>
      <c r="T47" s="16">
        <v>19399</v>
      </c>
      <c r="U47" s="7">
        <v>155192</v>
      </c>
      <c r="V47" s="18">
        <v>479192</v>
      </c>
      <c r="W47" s="7">
        <v>1395000</v>
      </c>
      <c r="X47" s="6">
        <v>122.4080907806934</v>
      </c>
      <c r="Y47" s="18"/>
    </row>
    <row r="48" spans="1:25" x14ac:dyDescent="0.25">
      <c r="A48" s="3" t="s">
        <v>410</v>
      </c>
      <c r="B48" s="4" t="s">
        <v>410</v>
      </c>
      <c r="C48" s="4" t="s">
        <v>2</v>
      </c>
      <c r="D48" s="3" t="s">
        <v>411</v>
      </c>
      <c r="E48" s="3" t="s">
        <v>409</v>
      </c>
      <c r="F48" s="3">
        <v>14371</v>
      </c>
      <c r="G48" s="3" t="s">
        <v>13</v>
      </c>
      <c r="H48" s="3">
        <v>3468</v>
      </c>
      <c r="I48" s="5" t="s">
        <v>44</v>
      </c>
      <c r="J48" s="6">
        <v>22.77</v>
      </c>
      <c r="K48" s="7">
        <v>78966.36</v>
      </c>
      <c r="L48" s="8">
        <v>0.05</v>
      </c>
      <c r="M48" s="7">
        <v>75018.042000000001</v>
      </c>
      <c r="N48" s="8">
        <v>0.22000000000000003</v>
      </c>
      <c r="O48" s="7">
        <v>58514.072759999995</v>
      </c>
      <c r="P48" s="9">
        <v>8.5000000000000006E-2</v>
      </c>
      <c r="Q48" s="9">
        <v>6.2784016109657212E-2</v>
      </c>
      <c r="R48" s="9">
        <v>0.14778401610965722</v>
      </c>
      <c r="S48" s="16">
        <v>4</v>
      </c>
      <c r="T48" s="16">
        <v>499</v>
      </c>
      <c r="U48" s="7">
        <v>3992</v>
      </c>
      <c r="V48" s="18">
        <v>114968</v>
      </c>
      <c r="W48" s="7">
        <v>400000</v>
      </c>
      <c r="X48" s="6">
        <v>114.17046609073329</v>
      </c>
      <c r="Y48" s="18"/>
    </row>
    <row r="49" spans="1:25" x14ac:dyDescent="0.25">
      <c r="A49" s="3" t="s">
        <v>412</v>
      </c>
      <c r="B49" s="4" t="s">
        <v>413</v>
      </c>
      <c r="C49" s="4" t="s">
        <v>7</v>
      </c>
      <c r="D49" s="3" t="s">
        <v>414</v>
      </c>
      <c r="E49" s="3" t="s">
        <v>409</v>
      </c>
      <c r="F49" s="3">
        <v>33815</v>
      </c>
      <c r="G49" s="3" t="s">
        <v>13</v>
      </c>
      <c r="H49" s="3">
        <v>2400</v>
      </c>
      <c r="I49" s="5" t="s">
        <v>44</v>
      </c>
      <c r="J49" s="6">
        <v>27.83</v>
      </c>
      <c r="K49" s="7">
        <v>66792</v>
      </c>
      <c r="L49" s="8">
        <v>0.05</v>
      </c>
      <c r="M49" s="7">
        <v>63452.4</v>
      </c>
      <c r="N49" s="8">
        <v>0.2</v>
      </c>
      <c r="O49" s="7">
        <v>50761.919999999998</v>
      </c>
      <c r="P49" s="9">
        <v>8.5000000000000006E-2</v>
      </c>
      <c r="Q49" s="9">
        <v>6.2785100399526977E-2</v>
      </c>
      <c r="R49" s="9">
        <v>0.14778510039952697</v>
      </c>
      <c r="S49" s="16">
        <v>4</v>
      </c>
      <c r="T49" s="16">
        <v>24215</v>
      </c>
      <c r="U49" s="7">
        <v>115021.25</v>
      </c>
      <c r="V49" s="18">
        <v>160621.25</v>
      </c>
      <c r="W49" s="7">
        <v>459000</v>
      </c>
      <c r="X49" s="6">
        <v>143.11862253244917</v>
      </c>
      <c r="Y49" s="18"/>
    </row>
    <row r="50" spans="1:25" x14ac:dyDescent="0.25">
      <c r="A50" s="3" t="s">
        <v>415</v>
      </c>
      <c r="B50" s="4" t="s">
        <v>415</v>
      </c>
      <c r="C50" s="4" t="s">
        <v>2</v>
      </c>
      <c r="D50" s="3" t="s">
        <v>416</v>
      </c>
      <c r="E50" s="3" t="s">
        <v>409</v>
      </c>
      <c r="F50" s="3">
        <v>17061</v>
      </c>
      <c r="G50" s="3" t="s">
        <v>13</v>
      </c>
      <c r="H50" s="3">
        <v>2520</v>
      </c>
      <c r="I50" s="5" t="s">
        <v>44</v>
      </c>
      <c r="J50" s="6">
        <v>25.047000000000001</v>
      </c>
      <c r="K50" s="7">
        <v>63118.44</v>
      </c>
      <c r="L50" s="8">
        <v>0.05</v>
      </c>
      <c r="M50" s="7">
        <v>59962.517999999996</v>
      </c>
      <c r="N50" s="8">
        <v>0.22000000000000003</v>
      </c>
      <c r="O50" s="7">
        <v>46770.764040000002</v>
      </c>
      <c r="P50" s="9">
        <v>8.5000000000000006E-2</v>
      </c>
      <c r="Q50" s="9">
        <v>6.2784812094595854E-2</v>
      </c>
      <c r="R50" s="9">
        <v>0.14778481209459587</v>
      </c>
      <c r="S50" s="16">
        <v>4</v>
      </c>
      <c r="T50" s="16">
        <v>6981</v>
      </c>
      <c r="U50" s="7">
        <v>55848</v>
      </c>
      <c r="V50" s="18">
        <v>136488</v>
      </c>
      <c r="W50" s="7">
        <v>372000</v>
      </c>
      <c r="X50" s="6">
        <v>125.58683627191679</v>
      </c>
      <c r="Y50" s="18"/>
    </row>
    <row r="51" spans="1:25" x14ac:dyDescent="0.25">
      <c r="A51" s="3" t="s">
        <v>417</v>
      </c>
      <c r="B51" s="4" t="s">
        <v>418</v>
      </c>
      <c r="C51" s="4" t="s">
        <v>116</v>
      </c>
      <c r="D51" s="3" t="s">
        <v>419</v>
      </c>
      <c r="E51" s="3" t="s">
        <v>409</v>
      </c>
      <c r="F51" s="3">
        <v>56867</v>
      </c>
      <c r="G51" s="3" t="s">
        <v>13</v>
      </c>
      <c r="H51" s="3">
        <v>7225</v>
      </c>
      <c r="I51" s="5" t="s">
        <v>44</v>
      </c>
      <c r="J51" s="6">
        <v>22.77</v>
      </c>
      <c r="K51" s="7">
        <v>164513.25</v>
      </c>
      <c r="L51" s="8">
        <v>0.05</v>
      </c>
      <c r="M51" s="7">
        <v>156287.58749999999</v>
      </c>
      <c r="N51" s="8">
        <v>0.2</v>
      </c>
      <c r="O51" s="7">
        <v>125030.07</v>
      </c>
      <c r="P51" s="9">
        <v>8.5000000000000006E-2</v>
      </c>
      <c r="Q51" s="9">
        <v>6.2784589405370697E-2</v>
      </c>
      <c r="R51" s="9">
        <v>0.1477845894053707</v>
      </c>
      <c r="S51" s="16">
        <v>4</v>
      </c>
      <c r="T51" s="16">
        <v>27967</v>
      </c>
      <c r="U51" s="7">
        <v>223736</v>
      </c>
      <c r="V51" s="18">
        <v>454936</v>
      </c>
      <c r="W51" s="7">
        <v>1070000</v>
      </c>
      <c r="X51" s="6">
        <v>117.09745968527288</v>
      </c>
      <c r="Y51" s="18"/>
    </row>
    <row r="52" spans="1:25" x14ac:dyDescent="0.25">
      <c r="A52" s="3" t="s">
        <v>420</v>
      </c>
      <c r="B52" s="4" t="s">
        <v>420</v>
      </c>
      <c r="C52" s="4" t="s">
        <v>2</v>
      </c>
      <c r="D52" s="3" t="s">
        <v>421</v>
      </c>
      <c r="E52" s="3" t="s">
        <v>409</v>
      </c>
      <c r="F52" s="3">
        <v>14104</v>
      </c>
      <c r="G52" s="3" t="s">
        <v>20</v>
      </c>
      <c r="H52" s="3">
        <v>980</v>
      </c>
      <c r="I52" s="5" t="s">
        <v>44</v>
      </c>
      <c r="J52" s="6">
        <v>43.56</v>
      </c>
      <c r="K52" s="7">
        <v>42688.800000000003</v>
      </c>
      <c r="L52" s="8">
        <v>0.05</v>
      </c>
      <c r="M52" s="7">
        <v>40554.36</v>
      </c>
      <c r="N52" s="8">
        <v>0.25</v>
      </c>
      <c r="O52" s="7">
        <v>30415.77</v>
      </c>
      <c r="P52" s="9">
        <v>8.7499999999999994E-2</v>
      </c>
      <c r="Q52" s="9">
        <v>6.2784033263372299E-2</v>
      </c>
      <c r="R52" s="9">
        <v>0.15028403326337231</v>
      </c>
      <c r="S52" s="16">
        <v>4</v>
      </c>
      <c r="T52" s="16">
        <v>10184</v>
      </c>
      <c r="U52" s="7">
        <v>81472</v>
      </c>
      <c r="V52" s="18">
        <v>112832</v>
      </c>
      <c r="W52" s="7">
        <v>284000</v>
      </c>
      <c r="X52" s="6">
        <v>206.51894500068832</v>
      </c>
      <c r="Y52" s="18"/>
    </row>
    <row r="53" spans="1:25" x14ac:dyDescent="0.25">
      <c r="A53" s="3" t="s">
        <v>422</v>
      </c>
      <c r="B53" s="4" t="s">
        <v>422</v>
      </c>
      <c r="C53" s="4" t="s">
        <v>2</v>
      </c>
      <c r="D53" s="3" t="s">
        <v>423</v>
      </c>
      <c r="E53" s="3" t="s">
        <v>424</v>
      </c>
      <c r="F53" s="3">
        <v>48595</v>
      </c>
      <c r="G53" s="3" t="s">
        <v>16</v>
      </c>
      <c r="H53" s="3">
        <v>6465</v>
      </c>
      <c r="I53" s="5" t="s">
        <v>80</v>
      </c>
      <c r="J53" s="6">
        <v>17.920000000000002</v>
      </c>
      <c r="K53" s="7">
        <v>115852.80000000002</v>
      </c>
      <c r="L53" s="8">
        <v>0.05</v>
      </c>
      <c r="M53" s="7">
        <v>110060.16000000002</v>
      </c>
      <c r="N53" s="8">
        <v>0.3</v>
      </c>
      <c r="O53" s="7">
        <v>77042.112000000023</v>
      </c>
      <c r="P53" s="9">
        <v>0.105</v>
      </c>
      <c r="Q53" s="9">
        <v>8.9493805568976986E-2</v>
      </c>
      <c r="R53" s="9">
        <v>0.194493805568977</v>
      </c>
      <c r="S53" s="16">
        <v>4</v>
      </c>
      <c r="T53" s="16">
        <v>22735</v>
      </c>
      <c r="U53" s="7">
        <v>181880</v>
      </c>
      <c r="V53" s="18">
        <v>388760</v>
      </c>
      <c r="W53" s="7">
        <v>578000</v>
      </c>
      <c r="X53" s="6">
        <v>61.270845953876531</v>
      </c>
      <c r="Y53" s="18"/>
    </row>
    <row r="54" spans="1:25" x14ac:dyDescent="0.25">
      <c r="A54" s="3" t="s">
        <v>425</v>
      </c>
      <c r="B54" s="4" t="s">
        <v>425</v>
      </c>
      <c r="C54" s="4" t="s">
        <v>2</v>
      </c>
      <c r="D54" s="3" t="s">
        <v>426</v>
      </c>
      <c r="E54" s="3" t="s">
        <v>427</v>
      </c>
      <c r="F54" s="3">
        <v>6500</v>
      </c>
      <c r="G54" s="3" t="s">
        <v>17</v>
      </c>
      <c r="H54" s="3">
        <v>1980</v>
      </c>
      <c r="I54" s="5" t="s">
        <v>44</v>
      </c>
      <c r="J54" s="6">
        <v>17.82</v>
      </c>
      <c r="K54" s="7">
        <v>35283.599999999999</v>
      </c>
      <c r="L54" s="8">
        <v>0.05</v>
      </c>
      <c r="M54" s="7">
        <v>33519.42</v>
      </c>
      <c r="N54" s="8">
        <v>0.22000000000000003</v>
      </c>
      <c r="O54" s="7">
        <v>26145.147599999997</v>
      </c>
      <c r="P54" s="9">
        <v>9.2499999999999999E-2</v>
      </c>
      <c r="Q54" s="9">
        <v>7.8220199750000011E-2</v>
      </c>
      <c r="R54" s="9">
        <v>0.17072019975000002</v>
      </c>
      <c r="S54" s="16">
        <v>4</v>
      </c>
      <c r="T54" s="16">
        <v>0</v>
      </c>
      <c r="U54" s="7">
        <v>0</v>
      </c>
      <c r="V54" s="18">
        <v>52000</v>
      </c>
      <c r="W54" s="7">
        <v>153000</v>
      </c>
      <c r="X54" s="6">
        <v>77.346558985618785</v>
      </c>
      <c r="Y54" s="18"/>
    </row>
    <row r="55" spans="1:25" x14ac:dyDescent="0.25">
      <c r="A55" s="3" t="s">
        <v>428</v>
      </c>
      <c r="B55" s="4" t="s">
        <v>428</v>
      </c>
      <c r="C55" s="4" t="s">
        <v>2</v>
      </c>
      <c r="D55" s="3" t="s">
        <v>429</v>
      </c>
      <c r="E55" s="3" t="s">
        <v>427</v>
      </c>
      <c r="F55" s="3">
        <v>107910</v>
      </c>
      <c r="G55" s="3" t="s">
        <v>14</v>
      </c>
      <c r="H55" s="3">
        <v>16200</v>
      </c>
      <c r="I55" s="5" t="s">
        <v>44</v>
      </c>
      <c r="J55" s="6">
        <v>16.2</v>
      </c>
      <c r="K55" s="7">
        <v>262440</v>
      </c>
      <c r="L55" s="8">
        <v>0.1</v>
      </c>
      <c r="M55" s="7">
        <v>236196</v>
      </c>
      <c r="N55" s="8">
        <v>0.2</v>
      </c>
      <c r="O55" s="7">
        <v>188956.79999999999</v>
      </c>
      <c r="P55" s="9">
        <v>9.5000000000000001E-2</v>
      </c>
      <c r="Q55" s="9">
        <v>7.8220199750000011E-2</v>
      </c>
      <c r="R55" s="9">
        <v>0.17322019975000005</v>
      </c>
      <c r="S55" s="16">
        <v>4</v>
      </c>
      <c r="T55" s="16">
        <v>43110</v>
      </c>
      <c r="U55" s="7">
        <v>344880</v>
      </c>
      <c r="V55" s="18">
        <v>863280</v>
      </c>
      <c r="W55" s="7">
        <v>1436000</v>
      </c>
      <c r="X55" s="6">
        <v>67.336257646822148</v>
      </c>
      <c r="Y55" s="18"/>
    </row>
    <row r="56" spans="1:25" x14ac:dyDescent="0.25">
      <c r="A56" s="3" t="s">
        <v>430</v>
      </c>
      <c r="B56" s="4" t="s">
        <v>430</v>
      </c>
      <c r="C56" s="4" t="s">
        <v>2</v>
      </c>
      <c r="D56" s="3" t="s">
        <v>431</v>
      </c>
      <c r="E56" s="3" t="s">
        <v>427</v>
      </c>
      <c r="F56" s="3">
        <v>22792</v>
      </c>
      <c r="G56" s="3" t="s">
        <v>17</v>
      </c>
      <c r="H56" s="3">
        <v>5000</v>
      </c>
      <c r="I56" s="5" t="s">
        <v>44</v>
      </c>
      <c r="J56" s="6">
        <v>22</v>
      </c>
      <c r="K56" s="7">
        <v>110000</v>
      </c>
      <c r="L56" s="8">
        <v>0.05</v>
      </c>
      <c r="M56" s="7">
        <v>104500</v>
      </c>
      <c r="N56" s="8">
        <v>0.18000000000000002</v>
      </c>
      <c r="O56" s="7">
        <v>85690</v>
      </c>
      <c r="P56" s="9">
        <v>9.2499999999999999E-2</v>
      </c>
      <c r="Q56" s="9">
        <v>7.8220400313071967E-2</v>
      </c>
      <c r="R56" s="9">
        <v>0.17072040031307195</v>
      </c>
      <c r="S56" s="16">
        <v>4</v>
      </c>
      <c r="T56" s="16">
        <v>2792</v>
      </c>
      <c r="U56" s="7">
        <v>22336</v>
      </c>
      <c r="V56" s="18">
        <v>182336</v>
      </c>
      <c r="W56" s="7">
        <v>524000</v>
      </c>
      <c r="X56" s="6">
        <v>100.3863625470175</v>
      </c>
      <c r="Y56" s="18"/>
    </row>
    <row r="57" spans="1:25" x14ac:dyDescent="0.25">
      <c r="A57" s="3" t="s">
        <v>432</v>
      </c>
      <c r="B57" s="4" t="s">
        <v>432</v>
      </c>
      <c r="C57" s="4" t="s">
        <v>363</v>
      </c>
      <c r="D57" s="3" t="s">
        <v>433</v>
      </c>
      <c r="E57" s="3" t="s">
        <v>434</v>
      </c>
      <c r="F57" s="3">
        <v>53162</v>
      </c>
      <c r="G57" s="3" t="s">
        <v>16</v>
      </c>
      <c r="H57" s="3">
        <v>4760</v>
      </c>
      <c r="I57" s="5" t="s">
        <v>44</v>
      </c>
      <c r="J57" s="6">
        <v>33.88000000000001</v>
      </c>
      <c r="K57" s="7">
        <v>161268.80000000005</v>
      </c>
      <c r="L57" s="8">
        <v>0.05</v>
      </c>
      <c r="M57" s="7">
        <v>153205.36000000004</v>
      </c>
      <c r="N57" s="8">
        <v>0.25</v>
      </c>
      <c r="O57" s="7">
        <v>114904.02000000003</v>
      </c>
      <c r="P57" s="9">
        <v>8.7499999999999994E-2</v>
      </c>
      <c r="Q57" s="9">
        <v>2.5714102081461448E-2</v>
      </c>
      <c r="R57" s="9">
        <v>0.11321410208146145</v>
      </c>
      <c r="S57" s="16">
        <v>4</v>
      </c>
      <c r="T57" s="16">
        <v>34122</v>
      </c>
      <c r="U57" s="7">
        <v>272976</v>
      </c>
      <c r="V57" s="18">
        <v>425296</v>
      </c>
      <c r="W57" s="7">
        <v>1288000</v>
      </c>
      <c r="X57" s="6">
        <v>213.21990420089895</v>
      </c>
      <c r="Y57" s="18"/>
    </row>
    <row r="58" spans="1:25" x14ac:dyDescent="0.25">
      <c r="A58" s="3" t="s">
        <v>435</v>
      </c>
      <c r="B58" s="4" t="s">
        <v>435</v>
      </c>
      <c r="C58" s="4" t="s">
        <v>363</v>
      </c>
      <c r="D58" s="3" t="s">
        <v>436</v>
      </c>
      <c r="E58" s="3" t="s">
        <v>437</v>
      </c>
      <c r="F58" s="3">
        <v>73590</v>
      </c>
      <c r="G58" s="3" t="s">
        <v>18</v>
      </c>
      <c r="H58" s="3">
        <v>10666</v>
      </c>
      <c r="I58" s="5" t="s">
        <v>44</v>
      </c>
      <c r="J58" s="6">
        <v>28.6</v>
      </c>
      <c r="K58" s="7">
        <v>305047.60000000003</v>
      </c>
      <c r="L58" s="8">
        <v>7.0000000000000007E-2</v>
      </c>
      <c r="M58" s="7">
        <v>283694.26800000004</v>
      </c>
      <c r="N58" s="8">
        <v>0.18000000000000002</v>
      </c>
      <c r="O58" s="7">
        <v>232629.29975999999</v>
      </c>
      <c r="P58" s="9">
        <v>8.5000000000000006E-2</v>
      </c>
      <c r="Q58" s="9">
        <v>3.5867002271103447E-2</v>
      </c>
      <c r="R58" s="9">
        <v>0.12086700227110345</v>
      </c>
      <c r="S58" s="16">
        <v>4</v>
      </c>
      <c r="T58" s="16">
        <v>30926</v>
      </c>
      <c r="U58" s="7">
        <v>247408</v>
      </c>
      <c r="V58" s="18">
        <v>588720</v>
      </c>
      <c r="W58" s="7">
        <v>2172000</v>
      </c>
      <c r="X58" s="6">
        <v>180.44925074818673</v>
      </c>
      <c r="Y58" s="18"/>
    </row>
    <row r="59" spans="1:25" x14ac:dyDescent="0.25">
      <c r="A59" s="3" t="s">
        <v>438</v>
      </c>
      <c r="B59" s="4" t="s">
        <v>438</v>
      </c>
      <c r="C59" s="4" t="s">
        <v>2</v>
      </c>
      <c r="D59" s="3" t="s">
        <v>439</v>
      </c>
      <c r="E59" s="3" t="s">
        <v>427</v>
      </c>
      <c r="F59" s="3">
        <v>44413</v>
      </c>
      <c r="G59" s="3" t="s">
        <v>18</v>
      </c>
      <c r="H59" s="3">
        <v>6500</v>
      </c>
      <c r="I59" s="5" t="s">
        <v>44</v>
      </c>
      <c r="J59" s="6">
        <v>18.303999999999998</v>
      </c>
      <c r="K59" s="7">
        <v>118976</v>
      </c>
      <c r="L59" s="8">
        <v>7.0000000000000007E-2</v>
      </c>
      <c r="M59" s="7">
        <v>110647.67999999999</v>
      </c>
      <c r="N59" s="8">
        <v>0.24</v>
      </c>
      <c r="O59" s="7">
        <v>84092.236800000013</v>
      </c>
      <c r="P59" s="9">
        <v>8.5000000000000006E-2</v>
      </c>
      <c r="Q59" s="9">
        <v>7.8220042724523584E-2</v>
      </c>
      <c r="R59" s="9">
        <v>0.16322004272452359</v>
      </c>
      <c r="S59" s="16">
        <v>4</v>
      </c>
      <c r="T59" s="16">
        <v>18413</v>
      </c>
      <c r="U59" s="7">
        <v>147304</v>
      </c>
      <c r="V59" s="18">
        <v>355304</v>
      </c>
      <c r="W59" s="7">
        <v>663000</v>
      </c>
      <c r="X59" s="6">
        <v>79.262736267230466</v>
      </c>
      <c r="Y59" s="18"/>
    </row>
    <row r="60" spans="1:25" x14ac:dyDescent="0.25">
      <c r="A60" s="3" t="s">
        <v>440</v>
      </c>
      <c r="B60" s="4" t="s">
        <v>440</v>
      </c>
      <c r="C60" s="4" t="s">
        <v>2</v>
      </c>
      <c r="D60" s="3" t="s">
        <v>441</v>
      </c>
      <c r="E60" s="3" t="s">
        <v>427</v>
      </c>
      <c r="F60" s="3">
        <v>25602</v>
      </c>
      <c r="G60" s="3" t="s">
        <v>16</v>
      </c>
      <c r="H60" s="3">
        <v>3546</v>
      </c>
      <c r="I60" s="5" t="s">
        <v>44</v>
      </c>
      <c r="J60" s="6">
        <v>22.176000000000005</v>
      </c>
      <c r="K60" s="7">
        <v>78636.09600000002</v>
      </c>
      <c r="L60" s="8">
        <v>0.05</v>
      </c>
      <c r="M60" s="7">
        <v>74704.291200000021</v>
      </c>
      <c r="N60" s="8">
        <v>0.3</v>
      </c>
      <c r="O60" s="7">
        <v>52293.003840000019</v>
      </c>
      <c r="P60" s="9">
        <v>8.7499999999999994E-2</v>
      </c>
      <c r="Q60" s="9">
        <v>7.8220675956187591E-2</v>
      </c>
      <c r="R60" s="9">
        <v>0.16572067595618756</v>
      </c>
      <c r="S60" s="16">
        <v>4</v>
      </c>
      <c r="T60" s="16">
        <v>11418</v>
      </c>
      <c r="U60" s="7">
        <v>91344</v>
      </c>
      <c r="V60" s="18">
        <v>204816</v>
      </c>
      <c r="W60" s="7">
        <v>407000</v>
      </c>
      <c r="X60" s="6">
        <v>88.987327108771609</v>
      </c>
      <c r="Y60" s="18"/>
    </row>
    <row r="61" spans="1:25" x14ac:dyDescent="0.25">
      <c r="A61" s="3" t="s">
        <v>442</v>
      </c>
      <c r="B61" s="4" t="s">
        <v>443</v>
      </c>
      <c r="C61" s="4" t="s">
        <v>6</v>
      </c>
      <c r="D61" s="3" t="s">
        <v>444</v>
      </c>
      <c r="E61" s="3" t="s">
        <v>437</v>
      </c>
      <c r="F61" s="3">
        <v>52921</v>
      </c>
      <c r="G61" s="3" t="s">
        <v>185</v>
      </c>
      <c r="H61" s="3">
        <v>15243</v>
      </c>
      <c r="I61" s="5" t="s">
        <v>45</v>
      </c>
      <c r="J61" s="6">
        <v>25.740000000000009</v>
      </c>
      <c r="K61" s="7">
        <v>392354.82000000007</v>
      </c>
      <c r="L61" s="8">
        <v>0.05</v>
      </c>
      <c r="M61" s="7">
        <v>372737.07900000009</v>
      </c>
      <c r="N61" s="8">
        <v>0.2</v>
      </c>
      <c r="O61" s="7">
        <v>298189.66320000007</v>
      </c>
      <c r="P61" s="9">
        <v>7.4999999999999997E-2</v>
      </c>
      <c r="Q61" s="9">
        <v>8.9667058250000001E-2</v>
      </c>
      <c r="R61" s="9">
        <v>0.16466705825</v>
      </c>
      <c r="S61" s="16">
        <v>4</v>
      </c>
      <c r="T61" s="16">
        <v>0</v>
      </c>
      <c r="U61" s="7">
        <v>0</v>
      </c>
      <c r="V61" s="18">
        <v>423368</v>
      </c>
      <c r="W61" s="7">
        <v>1811000</v>
      </c>
      <c r="X61" s="6">
        <v>118.79971748994308</v>
      </c>
      <c r="Y61" s="18"/>
    </row>
    <row r="62" spans="1:25" x14ac:dyDescent="0.25">
      <c r="A62" s="3" t="s">
        <v>445</v>
      </c>
      <c r="B62" s="4" t="s">
        <v>445</v>
      </c>
      <c r="C62" s="4" t="s">
        <v>2</v>
      </c>
      <c r="D62" s="3" t="s">
        <v>446</v>
      </c>
      <c r="E62" s="3" t="s">
        <v>437</v>
      </c>
      <c r="F62" s="3">
        <v>27782</v>
      </c>
      <c r="G62" s="3" t="s">
        <v>19</v>
      </c>
      <c r="H62" s="3">
        <v>2412</v>
      </c>
      <c r="I62" s="5" t="s">
        <v>45</v>
      </c>
      <c r="J62" s="6">
        <v>52.8</v>
      </c>
      <c r="K62" s="7">
        <v>127353.60000000001</v>
      </c>
      <c r="L62" s="8">
        <v>0.05</v>
      </c>
      <c r="M62" s="7">
        <v>120985.92</v>
      </c>
      <c r="N62" s="8">
        <v>0.25</v>
      </c>
      <c r="O62" s="7">
        <v>90739.44</v>
      </c>
      <c r="P62" s="9">
        <v>7.0000000000000007E-2</v>
      </c>
      <c r="Q62" s="9">
        <v>8.9666893026316516E-2</v>
      </c>
      <c r="R62" s="9">
        <v>0.15966689302631654</v>
      </c>
      <c r="S62" s="16">
        <v>4</v>
      </c>
      <c r="T62" s="16">
        <v>18134</v>
      </c>
      <c r="U62" s="7">
        <v>145072</v>
      </c>
      <c r="V62" s="18">
        <v>222256</v>
      </c>
      <c r="W62" s="7">
        <v>713000</v>
      </c>
      <c r="X62" s="6">
        <v>235.61553235584924</v>
      </c>
      <c r="Y62" s="18"/>
    </row>
    <row r="63" spans="1:25" x14ac:dyDescent="0.25">
      <c r="A63" s="3" t="s">
        <v>447</v>
      </c>
      <c r="B63" s="4" t="s">
        <v>448</v>
      </c>
      <c r="C63" s="4" t="s">
        <v>177</v>
      </c>
      <c r="D63" s="3" t="s">
        <v>449</v>
      </c>
      <c r="E63" s="3" t="s">
        <v>450</v>
      </c>
      <c r="F63" s="3">
        <v>24782</v>
      </c>
      <c r="G63" s="3" t="s">
        <v>13</v>
      </c>
      <c r="H63" s="3">
        <v>11200</v>
      </c>
      <c r="I63" s="5" t="s">
        <v>44</v>
      </c>
      <c r="J63" s="6">
        <v>16.766999999999999</v>
      </c>
      <c r="K63" s="7">
        <v>187790.4</v>
      </c>
      <c r="L63" s="8">
        <v>0.05</v>
      </c>
      <c r="M63" s="7">
        <v>178400.88</v>
      </c>
      <c r="N63" s="8">
        <v>0.22000000000000003</v>
      </c>
      <c r="O63" s="7">
        <v>139152.68640000001</v>
      </c>
      <c r="P63" s="9">
        <v>8.5000000000000006E-2</v>
      </c>
      <c r="Q63" s="9">
        <v>8.9667921977996681E-2</v>
      </c>
      <c r="R63" s="9">
        <v>0.17466792197799669</v>
      </c>
      <c r="S63" s="16">
        <v>4</v>
      </c>
      <c r="T63" s="16">
        <v>0</v>
      </c>
      <c r="U63" s="7">
        <v>0</v>
      </c>
      <c r="V63" s="18">
        <v>198256</v>
      </c>
      <c r="W63" s="7">
        <v>797000</v>
      </c>
      <c r="X63" s="6">
        <v>71.131246420651436</v>
      </c>
      <c r="Y63" s="18"/>
    </row>
    <row r="64" spans="1:25" x14ac:dyDescent="0.25">
      <c r="A64" s="3" t="s">
        <v>451</v>
      </c>
      <c r="B64" s="4" t="s">
        <v>452</v>
      </c>
      <c r="C64" s="4" t="s">
        <v>177</v>
      </c>
      <c r="D64" s="3" t="s">
        <v>453</v>
      </c>
      <c r="E64" s="3" t="s">
        <v>450</v>
      </c>
      <c r="F64" s="3">
        <v>24712</v>
      </c>
      <c r="G64" s="3" t="s">
        <v>12</v>
      </c>
      <c r="H64" s="3">
        <v>9440</v>
      </c>
      <c r="I64" s="5" t="s">
        <v>80</v>
      </c>
      <c r="J64" s="6">
        <v>18.399999999999999</v>
      </c>
      <c r="K64" s="7">
        <v>173696.00000000003</v>
      </c>
      <c r="L64" s="8">
        <v>0.05</v>
      </c>
      <c r="M64" s="7">
        <v>165011.20000000004</v>
      </c>
      <c r="N64" s="8">
        <v>0.24</v>
      </c>
      <c r="O64" s="7">
        <v>125408.51200000005</v>
      </c>
      <c r="P64" s="9">
        <v>0.105</v>
      </c>
      <c r="Q64" s="9">
        <v>8.6157130128097351E-2</v>
      </c>
      <c r="R64" s="9">
        <v>0.19115713012809732</v>
      </c>
      <c r="S64" s="16">
        <v>4</v>
      </c>
      <c r="T64" s="16">
        <v>0</v>
      </c>
      <c r="U64" s="7">
        <v>0</v>
      </c>
      <c r="V64" s="18">
        <v>197696</v>
      </c>
      <c r="W64" s="7">
        <v>656000</v>
      </c>
      <c r="X64" s="6">
        <v>69.4967537496386</v>
      </c>
      <c r="Y64" s="18"/>
    </row>
    <row r="65" spans="1:25" x14ac:dyDescent="0.25">
      <c r="A65" s="3" t="s">
        <v>454</v>
      </c>
      <c r="B65" s="4" t="s">
        <v>454</v>
      </c>
      <c r="C65" s="4" t="s">
        <v>363</v>
      </c>
      <c r="D65" s="3" t="s">
        <v>455</v>
      </c>
      <c r="E65" s="3" t="s">
        <v>456</v>
      </c>
      <c r="F65" s="3">
        <v>41645</v>
      </c>
      <c r="G65" s="3" t="s">
        <v>15</v>
      </c>
      <c r="H65" s="3">
        <v>3032</v>
      </c>
      <c r="I65" s="5" t="s">
        <v>44</v>
      </c>
      <c r="J65" s="6">
        <v>28.6</v>
      </c>
      <c r="K65" s="7">
        <v>86715.199999999997</v>
      </c>
      <c r="L65" s="8">
        <v>0.05</v>
      </c>
      <c r="M65" s="7">
        <v>82379.44</v>
      </c>
      <c r="N65" s="8">
        <v>0.2</v>
      </c>
      <c r="O65" s="7">
        <v>65903.551999999996</v>
      </c>
      <c r="P65" s="9">
        <v>9.2499999999999999E-2</v>
      </c>
      <c r="Q65" s="9">
        <v>2.5699228051109337E-2</v>
      </c>
      <c r="R65" s="9">
        <v>0.11819922805110931</v>
      </c>
      <c r="S65" s="16">
        <v>4</v>
      </c>
      <c r="T65" s="16">
        <v>29517</v>
      </c>
      <c r="U65" s="7">
        <v>236136</v>
      </c>
      <c r="V65" s="18">
        <v>333160</v>
      </c>
      <c r="W65" s="7">
        <v>794000</v>
      </c>
      <c r="X65" s="6">
        <v>183.89290994862807</v>
      </c>
      <c r="Y65" s="18"/>
    </row>
    <row r="66" spans="1:25" ht="30" x14ac:dyDescent="0.25">
      <c r="A66" s="3" t="s">
        <v>457</v>
      </c>
      <c r="B66" s="4" t="s">
        <v>458</v>
      </c>
      <c r="C66" s="4" t="s">
        <v>459</v>
      </c>
      <c r="D66" s="3" t="s">
        <v>460</v>
      </c>
      <c r="E66" s="3" t="s">
        <v>461</v>
      </c>
      <c r="F66" s="3">
        <v>14714</v>
      </c>
      <c r="G66" s="3" t="s">
        <v>12</v>
      </c>
      <c r="H66" s="3">
        <v>6000</v>
      </c>
      <c r="I66" s="5" t="s">
        <v>278</v>
      </c>
      <c r="J66" s="6">
        <v>22.77</v>
      </c>
      <c r="K66" s="7">
        <v>136620</v>
      </c>
      <c r="L66" s="8">
        <v>0.05</v>
      </c>
      <c r="M66" s="7">
        <v>129789</v>
      </c>
      <c r="N66" s="8">
        <v>0.22000000000000003</v>
      </c>
      <c r="O66" s="7">
        <v>101235.42</v>
      </c>
      <c r="P66" s="9">
        <v>8.7499999999999994E-2</v>
      </c>
      <c r="Q66" s="9">
        <v>8.9668638468809903E-2</v>
      </c>
      <c r="R66" s="9">
        <v>0.1771686384688099</v>
      </c>
      <c r="S66" s="16">
        <v>4</v>
      </c>
      <c r="T66" s="16">
        <v>0</v>
      </c>
      <c r="U66" s="7">
        <v>0</v>
      </c>
      <c r="V66" s="18">
        <v>117712</v>
      </c>
      <c r="W66" s="7">
        <v>571000</v>
      </c>
      <c r="X66" s="6">
        <v>95.234518624865842</v>
      </c>
      <c r="Y66" s="18"/>
    </row>
    <row r="67" spans="1:25" x14ac:dyDescent="0.25">
      <c r="A67" s="3" t="s">
        <v>462</v>
      </c>
      <c r="B67" s="4" t="s">
        <v>462</v>
      </c>
      <c r="C67" s="4" t="s">
        <v>2</v>
      </c>
      <c r="D67" s="3" t="s">
        <v>463</v>
      </c>
      <c r="E67" s="3" t="s">
        <v>461</v>
      </c>
      <c r="F67" s="3">
        <v>55028</v>
      </c>
      <c r="G67" s="3" t="s">
        <v>18</v>
      </c>
      <c r="H67" s="3">
        <v>19212</v>
      </c>
      <c r="I67" s="5" t="s">
        <v>44</v>
      </c>
      <c r="J67" s="6">
        <v>23.166000000000004</v>
      </c>
      <c r="K67" s="7">
        <v>445065.1920000001</v>
      </c>
      <c r="L67" s="8">
        <v>7.0000000000000007E-2</v>
      </c>
      <c r="M67" s="7">
        <v>413910.6285600001</v>
      </c>
      <c r="N67" s="8">
        <v>0.22000000000000003</v>
      </c>
      <c r="O67" s="7">
        <v>322850.29027680005</v>
      </c>
      <c r="P67" s="9">
        <v>8.5000000000000006E-2</v>
      </c>
      <c r="Q67" s="9">
        <v>8.966719546952362E-2</v>
      </c>
      <c r="R67" s="9">
        <v>0.17466719546952364</v>
      </c>
      <c r="S67" s="16">
        <v>4</v>
      </c>
      <c r="T67" s="16">
        <v>0</v>
      </c>
      <c r="U67" s="7">
        <v>0</v>
      </c>
      <c r="V67" s="18">
        <v>440224</v>
      </c>
      <c r="W67" s="7">
        <v>1848000</v>
      </c>
      <c r="X67" s="6">
        <v>96.20934460433422</v>
      </c>
      <c r="Y67" s="18"/>
    </row>
    <row r="68" spans="1:25" x14ac:dyDescent="0.25">
      <c r="A68" s="3" t="s">
        <v>464</v>
      </c>
      <c r="B68" s="4" t="s">
        <v>464</v>
      </c>
      <c r="C68" s="4" t="s">
        <v>2</v>
      </c>
      <c r="D68" s="3" t="s">
        <v>465</v>
      </c>
      <c r="E68" s="3" t="s">
        <v>450</v>
      </c>
      <c r="F68" s="3">
        <v>30150</v>
      </c>
      <c r="G68" s="3" t="s">
        <v>18</v>
      </c>
      <c r="H68" s="3">
        <v>11080</v>
      </c>
      <c r="I68" s="5" t="s">
        <v>44</v>
      </c>
      <c r="J68" s="6">
        <v>28.6</v>
      </c>
      <c r="K68" s="7">
        <v>316888</v>
      </c>
      <c r="L68" s="8">
        <v>7.0000000000000007E-2</v>
      </c>
      <c r="M68" s="7">
        <v>294705.83999999997</v>
      </c>
      <c r="N68" s="8">
        <v>0.2</v>
      </c>
      <c r="O68" s="7">
        <v>235764.67199999996</v>
      </c>
      <c r="P68" s="9">
        <v>8.5000000000000006E-2</v>
      </c>
      <c r="Q68" s="9">
        <v>8.9666868239980546E-2</v>
      </c>
      <c r="R68" s="9">
        <v>0.17466686823998057</v>
      </c>
      <c r="S68" s="16">
        <v>4</v>
      </c>
      <c r="T68" s="16">
        <v>0</v>
      </c>
      <c r="U68" s="7">
        <v>0</v>
      </c>
      <c r="V68" s="18">
        <v>241200</v>
      </c>
      <c r="W68" s="7">
        <v>1350000</v>
      </c>
      <c r="X68" s="6">
        <v>121.8227601743274</v>
      </c>
      <c r="Y68" s="18"/>
    </row>
    <row r="69" spans="1:25" x14ac:dyDescent="0.25">
      <c r="A69" s="3" t="s">
        <v>466</v>
      </c>
      <c r="B69" s="4" t="s">
        <v>467</v>
      </c>
      <c r="C69" s="4" t="s">
        <v>468</v>
      </c>
      <c r="D69" s="3" t="s">
        <v>469</v>
      </c>
      <c r="E69" s="3" t="s">
        <v>450</v>
      </c>
      <c r="F69" s="3">
        <v>14192</v>
      </c>
      <c r="G69" s="3" t="s">
        <v>12</v>
      </c>
      <c r="H69" s="3">
        <v>4095</v>
      </c>
      <c r="I69" s="5" t="s">
        <v>44</v>
      </c>
      <c r="J69" s="6">
        <v>20.492999999999999</v>
      </c>
      <c r="K69" s="7">
        <v>83918.835000000006</v>
      </c>
      <c r="L69" s="8">
        <v>0.05</v>
      </c>
      <c r="M69" s="7">
        <v>79722.893249999994</v>
      </c>
      <c r="N69" s="8">
        <v>0.22000000000000003</v>
      </c>
      <c r="O69" s="7">
        <v>62183.856734999994</v>
      </c>
      <c r="P69" s="9">
        <v>8.7499999999999994E-2</v>
      </c>
      <c r="Q69" s="9">
        <v>8.9668963945528535E-2</v>
      </c>
      <c r="R69" s="9">
        <v>0.1771689639455285</v>
      </c>
      <c r="S69" s="16">
        <v>4</v>
      </c>
      <c r="T69" s="16">
        <v>0</v>
      </c>
      <c r="U69" s="7">
        <v>0</v>
      </c>
      <c r="V69" s="18">
        <v>113536</v>
      </c>
      <c r="W69" s="7">
        <v>351000</v>
      </c>
      <c r="X69" s="6">
        <v>85.71090930276479</v>
      </c>
      <c r="Y69" s="18"/>
    </row>
    <row r="70" spans="1:25" x14ac:dyDescent="0.25">
      <c r="A70" s="3" t="s">
        <v>470</v>
      </c>
      <c r="B70" s="4" t="s">
        <v>470</v>
      </c>
      <c r="C70" s="4" t="s">
        <v>2</v>
      </c>
      <c r="D70" s="3" t="s">
        <v>471</v>
      </c>
      <c r="E70" s="3" t="s">
        <v>450</v>
      </c>
      <c r="F70" s="3">
        <v>9757</v>
      </c>
      <c r="G70" s="3" t="s">
        <v>17</v>
      </c>
      <c r="H70" s="3">
        <v>1328</v>
      </c>
      <c r="I70" s="5" t="s">
        <v>44</v>
      </c>
      <c r="J70" s="6">
        <v>15.840000000000002</v>
      </c>
      <c r="K70" s="7">
        <v>21035.52</v>
      </c>
      <c r="L70" s="8">
        <v>0.05</v>
      </c>
      <c r="M70" s="7">
        <v>19983.743999999999</v>
      </c>
      <c r="N70" s="8">
        <v>0.24</v>
      </c>
      <c r="O70" s="7">
        <v>15187.64544</v>
      </c>
      <c r="P70" s="9">
        <v>9.2499999999999999E-2</v>
      </c>
      <c r="Q70" s="9">
        <v>8.9666139840668624E-2</v>
      </c>
      <c r="R70" s="9">
        <v>0.18216613984066865</v>
      </c>
      <c r="S70" s="16">
        <v>4</v>
      </c>
      <c r="T70" s="16">
        <v>4445</v>
      </c>
      <c r="U70" s="7">
        <v>35560</v>
      </c>
      <c r="V70" s="18">
        <v>78056</v>
      </c>
      <c r="W70" s="7">
        <v>119000</v>
      </c>
      <c r="X70" s="6">
        <v>62.78049263163232</v>
      </c>
      <c r="Y70" s="18"/>
    </row>
    <row r="71" spans="1:25" x14ac:dyDescent="0.25">
      <c r="A71" s="3" t="s">
        <v>472</v>
      </c>
      <c r="B71" s="4" t="s">
        <v>473</v>
      </c>
      <c r="C71" s="4" t="s">
        <v>187</v>
      </c>
      <c r="D71" s="3" t="s">
        <v>474</v>
      </c>
      <c r="E71" s="3" t="s">
        <v>475</v>
      </c>
      <c r="F71" s="3">
        <v>10515</v>
      </c>
      <c r="G71" s="3" t="s">
        <v>14</v>
      </c>
      <c r="H71" s="3">
        <v>2987</v>
      </c>
      <c r="I71" s="5" t="s">
        <v>44</v>
      </c>
      <c r="J71" s="6">
        <v>19.8</v>
      </c>
      <c r="K71" s="7">
        <v>59142.6</v>
      </c>
      <c r="L71" s="8">
        <v>0.1</v>
      </c>
      <c r="M71" s="7">
        <v>53228.34</v>
      </c>
      <c r="N71" s="8">
        <v>0.18000000000000002</v>
      </c>
      <c r="O71" s="7">
        <v>43647.238799999992</v>
      </c>
      <c r="P71" s="9">
        <v>9.5000000000000001E-2</v>
      </c>
      <c r="Q71" s="9">
        <v>9.4616003248267216E-2</v>
      </c>
      <c r="R71" s="9">
        <v>0.18961600324826719</v>
      </c>
      <c r="S71" s="16">
        <v>4</v>
      </c>
      <c r="T71" s="16">
        <v>0</v>
      </c>
      <c r="U71" s="7">
        <v>0</v>
      </c>
      <c r="V71" s="18">
        <v>84120</v>
      </c>
      <c r="W71" s="7">
        <v>230000</v>
      </c>
      <c r="X71" s="6">
        <v>77.063115716386818</v>
      </c>
      <c r="Y71" s="18"/>
    </row>
    <row r="72" spans="1:25" x14ac:dyDescent="0.25">
      <c r="A72" s="3" t="s">
        <v>476</v>
      </c>
      <c r="B72" s="4" t="s">
        <v>476</v>
      </c>
      <c r="C72" s="4" t="s">
        <v>2</v>
      </c>
      <c r="D72" s="3" t="s">
        <v>477</v>
      </c>
      <c r="E72" s="3" t="s">
        <v>475</v>
      </c>
      <c r="F72" s="3">
        <v>5550</v>
      </c>
      <c r="G72" s="3" t="s">
        <v>20</v>
      </c>
      <c r="H72" s="3">
        <v>1519</v>
      </c>
      <c r="I72" s="5" t="s">
        <v>44</v>
      </c>
      <c r="J72" s="6">
        <v>29.16</v>
      </c>
      <c r="K72" s="7">
        <v>44294.04</v>
      </c>
      <c r="L72" s="8">
        <v>0.05</v>
      </c>
      <c r="M72" s="7">
        <v>42079.338000000003</v>
      </c>
      <c r="N72" s="8">
        <v>0.27500000000000002</v>
      </c>
      <c r="O72" s="7">
        <v>30507.520049999999</v>
      </c>
      <c r="P72" s="9">
        <v>8.7499999999999994E-2</v>
      </c>
      <c r="Q72" s="9">
        <v>9.4613081643936156E-2</v>
      </c>
      <c r="R72" s="9">
        <v>0.18211308164393616</v>
      </c>
      <c r="S72" s="16">
        <v>4</v>
      </c>
      <c r="T72" s="16">
        <v>0</v>
      </c>
      <c r="U72" s="7">
        <v>0</v>
      </c>
      <c r="V72" s="18">
        <v>44400</v>
      </c>
      <c r="W72" s="7">
        <v>168000</v>
      </c>
      <c r="X72" s="6">
        <v>110.2828518341573</v>
      </c>
      <c r="Y72" s="18"/>
    </row>
    <row r="73" spans="1:25" x14ac:dyDescent="0.25">
      <c r="A73" s="3" t="s">
        <v>478</v>
      </c>
      <c r="B73" s="4" t="s">
        <v>478</v>
      </c>
      <c r="C73" s="4" t="s">
        <v>2</v>
      </c>
      <c r="D73" s="3" t="s">
        <v>479</v>
      </c>
      <c r="E73" s="3" t="s">
        <v>475</v>
      </c>
      <c r="F73" s="3">
        <v>21967</v>
      </c>
      <c r="G73" s="3" t="s">
        <v>19</v>
      </c>
      <c r="H73" s="3">
        <v>2285</v>
      </c>
      <c r="I73" s="5" t="s">
        <v>45</v>
      </c>
      <c r="J73" s="6">
        <v>47.52000000000001</v>
      </c>
      <c r="K73" s="7">
        <v>108583.20000000004</v>
      </c>
      <c r="L73" s="8">
        <v>0.05</v>
      </c>
      <c r="M73" s="7">
        <v>103154.04000000002</v>
      </c>
      <c r="N73" s="8">
        <v>0.22500000000000001</v>
      </c>
      <c r="O73" s="7">
        <v>79944.381000000023</v>
      </c>
      <c r="P73" s="9">
        <v>7.0000000000000007E-2</v>
      </c>
      <c r="Q73" s="9">
        <v>9.4613979706823254E-2</v>
      </c>
      <c r="R73" s="9">
        <v>0.16461397970682326</v>
      </c>
      <c r="S73" s="16">
        <v>4</v>
      </c>
      <c r="T73" s="16">
        <v>12827</v>
      </c>
      <c r="U73" s="7">
        <v>102616</v>
      </c>
      <c r="V73" s="18">
        <v>175736</v>
      </c>
      <c r="W73" s="7">
        <v>588000</v>
      </c>
      <c r="X73" s="6">
        <v>212.53723445791775</v>
      </c>
      <c r="Y73" s="18"/>
    </row>
    <row r="74" spans="1:25" x14ac:dyDescent="0.25">
      <c r="A74" s="3" t="s">
        <v>480</v>
      </c>
      <c r="B74" s="4" t="s">
        <v>480</v>
      </c>
      <c r="C74" s="4" t="s">
        <v>2</v>
      </c>
      <c r="D74" s="3" t="s">
        <v>481</v>
      </c>
      <c r="E74" s="3" t="s">
        <v>475</v>
      </c>
      <c r="F74" s="3">
        <v>2708</v>
      </c>
      <c r="G74" s="3" t="s">
        <v>12</v>
      </c>
      <c r="H74" s="3">
        <v>1500</v>
      </c>
      <c r="I74" s="5" t="s">
        <v>44</v>
      </c>
      <c r="J74" s="6">
        <v>22.356000000000002</v>
      </c>
      <c r="K74" s="7">
        <v>33534</v>
      </c>
      <c r="L74" s="8">
        <v>0.05</v>
      </c>
      <c r="M74" s="7">
        <v>31857.3</v>
      </c>
      <c r="N74" s="8">
        <v>0.22000000000000003</v>
      </c>
      <c r="O74" s="7">
        <v>24848.694</v>
      </c>
      <c r="P74" s="9">
        <v>8.7499999999999994E-2</v>
      </c>
      <c r="Q74" s="9">
        <v>9.4613096585254797E-2</v>
      </c>
      <c r="R74" s="9">
        <v>0.18211309658525479</v>
      </c>
      <c r="S74" s="16">
        <v>4</v>
      </c>
      <c r="T74" s="16">
        <v>0</v>
      </c>
      <c r="U74" s="7">
        <v>0</v>
      </c>
      <c r="V74" s="18">
        <v>21664</v>
      </c>
      <c r="W74" s="7">
        <v>136000</v>
      </c>
      <c r="X74" s="6">
        <v>90.964331015286731</v>
      </c>
      <c r="Y74" s="18"/>
    </row>
    <row r="75" spans="1:25" ht="45" x14ac:dyDescent="0.25">
      <c r="A75" s="3" t="s">
        <v>482</v>
      </c>
      <c r="B75" s="4" t="s">
        <v>483</v>
      </c>
      <c r="C75" s="4" t="s">
        <v>484</v>
      </c>
      <c r="D75" s="3" t="s">
        <v>485</v>
      </c>
      <c r="E75" s="3" t="s">
        <v>475</v>
      </c>
      <c r="F75" s="3">
        <v>29305</v>
      </c>
      <c r="G75" s="3" t="s">
        <v>12</v>
      </c>
      <c r="H75" s="3">
        <v>3795</v>
      </c>
      <c r="I75" s="5" t="s">
        <v>44</v>
      </c>
      <c r="J75" s="6">
        <v>25.047000000000001</v>
      </c>
      <c r="K75" s="7">
        <v>95053.365000000005</v>
      </c>
      <c r="L75" s="8">
        <v>0.05</v>
      </c>
      <c r="M75" s="7">
        <v>90300.696750000003</v>
      </c>
      <c r="N75" s="8">
        <v>0.18000000000000002</v>
      </c>
      <c r="O75" s="7">
        <v>74046.571335000001</v>
      </c>
      <c r="P75" s="9">
        <v>8.7499999999999994E-2</v>
      </c>
      <c r="Q75" s="9">
        <v>9.4619145095427487E-2</v>
      </c>
      <c r="R75" s="9">
        <v>0.18211914509542748</v>
      </c>
      <c r="S75" s="16">
        <v>4</v>
      </c>
      <c r="T75" s="16">
        <v>14125</v>
      </c>
      <c r="U75" s="7">
        <v>113000</v>
      </c>
      <c r="V75" s="18">
        <v>234440</v>
      </c>
      <c r="W75" s="7">
        <v>520000</v>
      </c>
      <c r="X75" s="6">
        <v>107.13652861579288</v>
      </c>
      <c r="Y75" s="18"/>
    </row>
    <row r="76" spans="1:25" x14ac:dyDescent="0.25">
      <c r="A76" s="3" t="s">
        <v>486</v>
      </c>
      <c r="B76" s="4" t="s">
        <v>486</v>
      </c>
      <c r="C76" s="4" t="s">
        <v>2</v>
      </c>
      <c r="D76" s="3" t="s">
        <v>487</v>
      </c>
      <c r="E76" s="3" t="s">
        <v>475</v>
      </c>
      <c r="F76" s="3">
        <v>13625</v>
      </c>
      <c r="G76" s="3" t="s">
        <v>169</v>
      </c>
      <c r="H76" s="3">
        <v>4500</v>
      </c>
      <c r="I76" s="5" t="s">
        <v>44</v>
      </c>
      <c r="J76" s="6">
        <v>24</v>
      </c>
      <c r="K76" s="7">
        <v>108000</v>
      </c>
      <c r="L76" s="8">
        <v>0.05</v>
      </c>
      <c r="M76" s="7">
        <v>102600</v>
      </c>
      <c r="N76" s="8">
        <v>0.25</v>
      </c>
      <c r="O76" s="7">
        <v>76950</v>
      </c>
      <c r="P76" s="9">
        <v>0.08</v>
      </c>
      <c r="Q76" s="9">
        <v>9.4613790249999996E-2</v>
      </c>
      <c r="R76" s="9">
        <v>0.17461379025000001</v>
      </c>
      <c r="S76" s="16">
        <v>4</v>
      </c>
      <c r="T76" s="16">
        <v>0</v>
      </c>
      <c r="U76" s="7">
        <v>0</v>
      </c>
      <c r="V76" s="18">
        <v>109000</v>
      </c>
      <c r="W76" s="7">
        <v>441000</v>
      </c>
      <c r="X76" s="6">
        <v>97.930409594324686</v>
      </c>
      <c r="Y76" s="18"/>
    </row>
    <row r="77" spans="1:25" x14ac:dyDescent="0.25">
      <c r="A77" s="3" t="s">
        <v>488</v>
      </c>
      <c r="B77" s="4" t="s">
        <v>488</v>
      </c>
      <c r="C77" s="4" t="s">
        <v>2</v>
      </c>
      <c r="D77" s="3" t="s">
        <v>489</v>
      </c>
      <c r="E77" s="3" t="s">
        <v>450</v>
      </c>
      <c r="F77" s="3">
        <v>12904</v>
      </c>
      <c r="G77" s="3" t="s">
        <v>13</v>
      </c>
      <c r="H77" s="3">
        <v>2478</v>
      </c>
      <c r="I77" s="5" t="s">
        <v>44</v>
      </c>
      <c r="J77" s="6">
        <v>30.613000000000003</v>
      </c>
      <c r="K77" s="7">
        <v>75859.01400000001</v>
      </c>
      <c r="L77" s="8">
        <v>0.05</v>
      </c>
      <c r="M77" s="7">
        <v>72066.063300000009</v>
      </c>
      <c r="N77" s="8">
        <v>0.18000000000000002</v>
      </c>
      <c r="O77" s="7">
        <v>59094.171906000003</v>
      </c>
      <c r="P77" s="9">
        <v>8.5000000000000006E-2</v>
      </c>
      <c r="Q77" s="9">
        <v>8.9667058250000001E-2</v>
      </c>
      <c r="R77" s="9">
        <v>0.17466705825000001</v>
      </c>
      <c r="S77" s="16">
        <v>4</v>
      </c>
      <c r="T77" s="16">
        <v>2992</v>
      </c>
      <c r="U77" s="7">
        <v>23936</v>
      </c>
      <c r="V77" s="18">
        <v>103232</v>
      </c>
      <c r="W77" s="7">
        <v>362000</v>
      </c>
      <c r="X77" s="6">
        <v>136.53133704162559</v>
      </c>
      <c r="Y77" s="18"/>
    </row>
    <row r="78" spans="1:25" x14ac:dyDescent="0.25">
      <c r="A78" s="3" t="s">
        <v>490</v>
      </c>
      <c r="B78" s="4" t="s">
        <v>490</v>
      </c>
      <c r="C78" s="4" t="s">
        <v>2</v>
      </c>
      <c r="D78" s="3" t="s">
        <v>491</v>
      </c>
      <c r="E78" s="3" t="s">
        <v>450</v>
      </c>
      <c r="F78" s="3">
        <v>30056</v>
      </c>
      <c r="G78" s="3" t="s">
        <v>16</v>
      </c>
      <c r="H78" s="3">
        <v>5144</v>
      </c>
      <c r="I78" s="5" t="s">
        <v>44</v>
      </c>
      <c r="J78" s="6">
        <v>28</v>
      </c>
      <c r="K78" s="7">
        <v>144032</v>
      </c>
      <c r="L78" s="8">
        <v>0.05</v>
      </c>
      <c r="M78" s="7">
        <v>136830.39999999999</v>
      </c>
      <c r="N78" s="8">
        <v>0.25</v>
      </c>
      <c r="O78" s="7">
        <v>102622.8</v>
      </c>
      <c r="P78" s="9">
        <v>8.7499999999999994E-2</v>
      </c>
      <c r="Q78" s="9">
        <v>8.9666855958647013E-2</v>
      </c>
      <c r="R78" s="9">
        <v>0.17716685595864701</v>
      </c>
      <c r="S78" s="16">
        <v>4</v>
      </c>
      <c r="T78" s="16">
        <v>9480</v>
      </c>
      <c r="U78" s="7">
        <v>75840</v>
      </c>
      <c r="V78" s="18">
        <v>240448</v>
      </c>
      <c r="W78" s="7">
        <v>655000</v>
      </c>
      <c r="X78" s="6">
        <v>112.60571223692416</v>
      </c>
      <c r="Y78" s="18"/>
    </row>
    <row r="79" spans="1:25" x14ac:dyDescent="0.25">
      <c r="A79" s="3" t="s">
        <v>492</v>
      </c>
      <c r="B79" s="4" t="s">
        <v>492</v>
      </c>
      <c r="C79" s="4" t="s">
        <v>2</v>
      </c>
      <c r="D79" s="3" t="s">
        <v>493</v>
      </c>
      <c r="E79" s="3" t="s">
        <v>450</v>
      </c>
      <c r="F79" s="3">
        <v>12697</v>
      </c>
      <c r="G79" s="3" t="s">
        <v>20</v>
      </c>
      <c r="H79" s="3">
        <v>1880</v>
      </c>
      <c r="I79" s="5" t="s">
        <v>44</v>
      </c>
      <c r="J79" s="6">
        <v>36</v>
      </c>
      <c r="K79" s="7">
        <v>67680</v>
      </c>
      <c r="L79" s="8">
        <v>0.05</v>
      </c>
      <c r="M79" s="7">
        <v>64296</v>
      </c>
      <c r="N79" s="8">
        <v>0.25</v>
      </c>
      <c r="O79" s="7">
        <v>48222</v>
      </c>
      <c r="P79" s="9">
        <v>8.7499999999999994E-2</v>
      </c>
      <c r="Q79" s="9">
        <v>8.9667058250000001E-2</v>
      </c>
      <c r="R79" s="9">
        <v>0.17716705825000001</v>
      </c>
      <c r="S79" s="16">
        <v>4</v>
      </c>
      <c r="T79" s="16">
        <v>5177</v>
      </c>
      <c r="U79" s="7">
        <v>41416</v>
      </c>
      <c r="V79" s="18">
        <v>101576</v>
      </c>
      <c r="W79" s="7">
        <v>314000</v>
      </c>
      <c r="X79" s="6">
        <v>144.7786075660033</v>
      </c>
      <c r="Y79" s="18"/>
    </row>
    <row r="80" spans="1:25" x14ac:dyDescent="0.25">
      <c r="A80" s="3" t="s">
        <v>494</v>
      </c>
      <c r="B80" s="4" t="s">
        <v>494</v>
      </c>
      <c r="C80" s="4" t="s">
        <v>2</v>
      </c>
      <c r="D80" s="3" t="s">
        <v>495</v>
      </c>
      <c r="E80" s="3" t="s">
        <v>450</v>
      </c>
      <c r="F80" s="3">
        <v>35558</v>
      </c>
      <c r="G80" s="3" t="s">
        <v>13</v>
      </c>
      <c r="H80" s="3">
        <v>3000</v>
      </c>
      <c r="I80" s="5" t="s">
        <v>44</v>
      </c>
      <c r="J80" s="6">
        <v>25.3</v>
      </c>
      <c r="K80" s="7">
        <v>75900</v>
      </c>
      <c r="L80" s="8">
        <v>0.05</v>
      </c>
      <c r="M80" s="7">
        <v>72105</v>
      </c>
      <c r="N80" s="8">
        <v>0.2</v>
      </c>
      <c r="O80" s="7">
        <v>57684</v>
      </c>
      <c r="P80" s="9">
        <v>8.5000000000000006E-2</v>
      </c>
      <c r="Q80" s="9">
        <v>8.9667058250000001E-2</v>
      </c>
      <c r="R80" s="9">
        <v>0.17466705825000001</v>
      </c>
      <c r="S80" s="16">
        <v>4</v>
      </c>
      <c r="T80" s="16">
        <v>23558</v>
      </c>
      <c r="U80" s="7">
        <v>188464</v>
      </c>
      <c r="V80" s="18">
        <v>284464</v>
      </c>
      <c r="W80" s="7">
        <v>519000</v>
      </c>
      <c r="X80" s="6">
        <v>110.08372267012746</v>
      </c>
      <c r="Y80" s="18"/>
    </row>
    <row r="81" spans="1:25" x14ac:dyDescent="0.25">
      <c r="A81" s="3" t="s">
        <v>496</v>
      </c>
      <c r="B81" s="4" t="s">
        <v>496</v>
      </c>
      <c r="C81" s="4" t="s">
        <v>2</v>
      </c>
      <c r="D81" s="3" t="s">
        <v>497</v>
      </c>
      <c r="E81" s="3" t="s">
        <v>450</v>
      </c>
      <c r="F81" s="3">
        <v>34785</v>
      </c>
      <c r="G81" s="3" t="s">
        <v>18</v>
      </c>
      <c r="H81" s="3">
        <v>10000</v>
      </c>
      <c r="I81" s="5" t="s">
        <v>44</v>
      </c>
      <c r="J81" s="6">
        <v>28.6</v>
      </c>
      <c r="K81" s="7">
        <v>286000</v>
      </c>
      <c r="L81" s="8">
        <v>7.0000000000000007E-2</v>
      </c>
      <c r="M81" s="7">
        <v>265980</v>
      </c>
      <c r="N81" s="8">
        <v>0.2</v>
      </c>
      <c r="O81" s="7">
        <v>212784</v>
      </c>
      <c r="P81" s="9">
        <v>8.5000000000000006E-2</v>
      </c>
      <c r="Q81" s="9">
        <v>8.9667058250000001E-2</v>
      </c>
      <c r="R81" s="9">
        <v>0.17466705825000001</v>
      </c>
      <c r="S81" s="16">
        <v>4</v>
      </c>
      <c r="T81" s="16">
        <v>0</v>
      </c>
      <c r="U81" s="7">
        <v>0</v>
      </c>
      <c r="V81" s="18">
        <v>278280</v>
      </c>
      <c r="W81" s="7">
        <v>1218000</v>
      </c>
      <c r="X81" s="6">
        <v>121.82262765051176</v>
      </c>
      <c r="Y81" s="18"/>
    </row>
    <row r="82" spans="1:25" x14ac:dyDescent="0.25">
      <c r="A82" s="3" t="s">
        <v>498</v>
      </c>
      <c r="B82" s="4" t="s">
        <v>498</v>
      </c>
      <c r="C82" s="4" t="s">
        <v>2</v>
      </c>
      <c r="D82" s="3" t="s">
        <v>499</v>
      </c>
      <c r="E82" s="3" t="s">
        <v>450</v>
      </c>
      <c r="F82" s="3">
        <v>10317</v>
      </c>
      <c r="G82" s="3" t="s">
        <v>14</v>
      </c>
      <c r="H82" s="3">
        <v>1344</v>
      </c>
      <c r="I82" s="5" t="s">
        <v>44</v>
      </c>
      <c r="J82" s="6">
        <v>19.8</v>
      </c>
      <c r="K82" s="7">
        <v>26611.200000000001</v>
      </c>
      <c r="L82" s="8">
        <v>0.1</v>
      </c>
      <c r="M82" s="7">
        <v>23950.080000000002</v>
      </c>
      <c r="N82" s="8">
        <v>0.2</v>
      </c>
      <c r="O82" s="7">
        <v>19160.063999999998</v>
      </c>
      <c r="P82" s="9">
        <v>9.5000000000000001E-2</v>
      </c>
      <c r="Q82" s="9">
        <v>8.9669392114087726E-2</v>
      </c>
      <c r="R82" s="9">
        <v>0.18466939211408773</v>
      </c>
      <c r="S82" s="16">
        <v>4</v>
      </c>
      <c r="T82" s="16">
        <v>4941</v>
      </c>
      <c r="U82" s="7">
        <v>39528</v>
      </c>
      <c r="V82" s="18">
        <v>82536</v>
      </c>
      <c r="W82" s="7">
        <v>143000</v>
      </c>
      <c r="X82" s="6">
        <v>77.197416620035881</v>
      </c>
      <c r="Y82" s="18"/>
    </row>
    <row r="83" spans="1:25" x14ac:dyDescent="0.25">
      <c r="A83" s="3" t="s">
        <v>500</v>
      </c>
      <c r="B83" s="4" t="s">
        <v>500</v>
      </c>
      <c r="C83" s="4" t="s">
        <v>2</v>
      </c>
      <c r="D83" s="3" t="s">
        <v>501</v>
      </c>
      <c r="E83" s="3" t="s">
        <v>450</v>
      </c>
      <c r="F83" s="3">
        <v>50938</v>
      </c>
      <c r="G83" s="3" t="s">
        <v>13</v>
      </c>
      <c r="H83" s="3">
        <v>4200</v>
      </c>
      <c r="I83" s="5" t="s">
        <v>44</v>
      </c>
      <c r="J83" s="6">
        <v>23</v>
      </c>
      <c r="K83" s="7">
        <v>96600</v>
      </c>
      <c r="L83" s="8">
        <v>0.05</v>
      </c>
      <c r="M83" s="7">
        <v>91770</v>
      </c>
      <c r="N83" s="8">
        <v>0.2</v>
      </c>
      <c r="O83" s="7">
        <v>73416</v>
      </c>
      <c r="P83" s="9">
        <v>8.5000000000000006E-2</v>
      </c>
      <c r="Q83" s="9">
        <v>8.9667180245499675E-2</v>
      </c>
      <c r="R83" s="9">
        <v>0.17466718024549968</v>
      </c>
      <c r="S83" s="16">
        <v>4</v>
      </c>
      <c r="T83" s="16">
        <v>34138</v>
      </c>
      <c r="U83" s="7">
        <v>273104</v>
      </c>
      <c r="V83" s="18">
        <v>407504</v>
      </c>
      <c r="W83" s="7">
        <v>693000</v>
      </c>
      <c r="X83" s="6">
        <v>100.0760416205916</v>
      </c>
      <c r="Y83" s="18"/>
    </row>
    <row r="84" spans="1:25" x14ac:dyDescent="0.25">
      <c r="A84" s="3" t="s">
        <v>502</v>
      </c>
      <c r="B84" s="4" t="s">
        <v>502</v>
      </c>
      <c r="C84" s="4" t="s">
        <v>2</v>
      </c>
      <c r="D84" s="3" t="s">
        <v>503</v>
      </c>
      <c r="E84" s="3" t="s">
        <v>475</v>
      </c>
      <c r="F84" s="3">
        <v>29916</v>
      </c>
      <c r="G84" s="3" t="s">
        <v>13</v>
      </c>
      <c r="H84" s="3">
        <v>4635</v>
      </c>
      <c r="I84" s="5" t="s">
        <v>44</v>
      </c>
      <c r="J84" s="6">
        <v>18.63</v>
      </c>
      <c r="K84" s="7">
        <v>86350.049999999988</v>
      </c>
      <c r="L84" s="8">
        <v>0.05</v>
      </c>
      <c r="M84" s="7">
        <v>82032.547499999986</v>
      </c>
      <c r="N84" s="8">
        <v>0.22000000000000003</v>
      </c>
      <c r="O84" s="7">
        <v>63985.38704999999</v>
      </c>
      <c r="P84" s="9">
        <v>8.5000000000000006E-2</v>
      </c>
      <c r="Q84" s="9">
        <v>9.4613510622889446E-2</v>
      </c>
      <c r="R84" s="9">
        <v>0.17961351062288944</v>
      </c>
      <c r="S84" s="16">
        <v>4</v>
      </c>
      <c r="T84" s="16">
        <v>11376</v>
      </c>
      <c r="U84" s="7">
        <v>91008</v>
      </c>
      <c r="V84" s="18">
        <v>239328</v>
      </c>
      <c r="W84" s="7">
        <v>447000</v>
      </c>
      <c r="X84" s="6">
        <v>76.858527802978912</v>
      </c>
      <c r="Y84" s="18"/>
    </row>
    <row r="85" spans="1:25" x14ac:dyDescent="0.25">
      <c r="A85" s="3" t="s">
        <v>504</v>
      </c>
      <c r="B85" s="4" t="s">
        <v>504</v>
      </c>
      <c r="C85" s="4" t="s">
        <v>2</v>
      </c>
      <c r="D85" s="3" t="s">
        <v>505</v>
      </c>
      <c r="E85" s="3" t="s">
        <v>506</v>
      </c>
      <c r="F85" s="3">
        <v>7654</v>
      </c>
      <c r="G85" s="3" t="s">
        <v>17</v>
      </c>
      <c r="H85" s="3">
        <v>912</v>
      </c>
      <c r="I85" s="5" t="s">
        <v>44</v>
      </c>
      <c r="J85" s="6">
        <v>23.760000000000005</v>
      </c>
      <c r="K85" s="7">
        <v>21669.120000000006</v>
      </c>
      <c r="L85" s="8">
        <v>0.05</v>
      </c>
      <c r="M85" s="7">
        <v>20585.664000000004</v>
      </c>
      <c r="N85" s="8">
        <v>0.18000000000000002</v>
      </c>
      <c r="O85" s="7">
        <v>16880.244480000001</v>
      </c>
      <c r="P85" s="9">
        <v>9.2499999999999999E-2</v>
      </c>
      <c r="Q85" s="9">
        <v>9.4614749092566508E-2</v>
      </c>
      <c r="R85" s="9">
        <v>0.18711474909256651</v>
      </c>
      <c r="S85" s="16">
        <v>4</v>
      </c>
      <c r="T85" s="16">
        <v>4006</v>
      </c>
      <c r="U85" s="7">
        <v>32048</v>
      </c>
      <c r="V85" s="18">
        <v>61232</v>
      </c>
      <c r="W85" s="7">
        <v>122000</v>
      </c>
      <c r="X85" s="6">
        <v>98.918124251357099</v>
      </c>
      <c r="Y85" s="18"/>
    </row>
    <row r="86" spans="1:25" x14ac:dyDescent="0.25">
      <c r="A86" s="3" t="s">
        <v>507</v>
      </c>
      <c r="B86" s="4" t="s">
        <v>507</v>
      </c>
      <c r="C86" s="4" t="s">
        <v>2</v>
      </c>
      <c r="D86" s="3" t="s">
        <v>508</v>
      </c>
      <c r="E86" s="3" t="s">
        <v>475</v>
      </c>
      <c r="F86" s="3">
        <v>14786</v>
      </c>
      <c r="G86" s="3" t="s">
        <v>18</v>
      </c>
      <c r="H86" s="3">
        <v>5000</v>
      </c>
      <c r="I86" s="5" t="s">
        <v>44</v>
      </c>
      <c r="J86" s="6">
        <v>25.271999999999998</v>
      </c>
      <c r="K86" s="7">
        <v>126360</v>
      </c>
      <c r="L86" s="8">
        <v>7.0000000000000007E-2</v>
      </c>
      <c r="M86" s="7">
        <v>117514.8</v>
      </c>
      <c r="N86" s="8">
        <v>0.22000000000000003</v>
      </c>
      <c r="O86" s="7">
        <v>91661.543999999994</v>
      </c>
      <c r="P86" s="9">
        <v>8.5000000000000006E-2</v>
      </c>
      <c r="Q86" s="9">
        <v>9.4614279895913658E-2</v>
      </c>
      <c r="R86" s="9">
        <v>0.17961427989591366</v>
      </c>
      <c r="S86" s="16">
        <v>4</v>
      </c>
      <c r="T86" s="16">
        <v>0</v>
      </c>
      <c r="U86" s="7">
        <v>0</v>
      </c>
      <c r="V86" s="18">
        <v>118288</v>
      </c>
      <c r="W86" s="7">
        <v>510000</v>
      </c>
      <c r="X86" s="6">
        <v>102.06487374290928</v>
      </c>
      <c r="Y86" s="18"/>
    </row>
    <row r="87" spans="1:25" x14ac:dyDescent="0.25">
      <c r="A87" s="3" t="s">
        <v>509</v>
      </c>
      <c r="B87" s="4"/>
      <c r="C87" s="4"/>
      <c r="D87" s="3"/>
      <c r="E87" s="3"/>
      <c r="F87" s="3"/>
      <c r="G87" s="3"/>
      <c r="H87" s="3"/>
      <c r="I87" s="5" t="s">
        <v>44</v>
      </c>
      <c r="J87" s="6"/>
      <c r="K87" s="7"/>
      <c r="L87" s="8"/>
      <c r="M87" s="7"/>
      <c r="N87" s="8"/>
      <c r="O87" s="7"/>
      <c r="P87" s="9"/>
      <c r="Q87" s="9"/>
      <c r="R87" s="9"/>
      <c r="S87" s="16"/>
      <c r="T87" s="16"/>
      <c r="U87" s="7"/>
      <c r="V87" s="18"/>
      <c r="W87" s="7"/>
      <c r="X87" s="6"/>
      <c r="Y87" s="18"/>
    </row>
    <row r="88" spans="1:25" x14ac:dyDescent="0.25">
      <c r="A88" s="3" t="s">
        <v>510</v>
      </c>
      <c r="B88" s="4" t="s">
        <v>510</v>
      </c>
      <c r="C88" s="4" t="s">
        <v>2</v>
      </c>
      <c r="D88" s="3" t="s">
        <v>511</v>
      </c>
      <c r="E88" s="3" t="s">
        <v>475</v>
      </c>
      <c r="F88" s="3">
        <v>25723</v>
      </c>
      <c r="G88" s="3" t="s">
        <v>13</v>
      </c>
      <c r="H88" s="3">
        <v>4568</v>
      </c>
      <c r="I88" s="5" t="s">
        <v>44</v>
      </c>
      <c r="J88" s="6">
        <v>18.63</v>
      </c>
      <c r="K88" s="7">
        <v>85101.84</v>
      </c>
      <c r="L88" s="8">
        <v>0.05</v>
      </c>
      <c r="M88" s="7">
        <v>80846.748000000007</v>
      </c>
      <c r="N88" s="8">
        <v>0.22000000000000003</v>
      </c>
      <c r="O88" s="7">
        <v>63060.463439999992</v>
      </c>
      <c r="P88" s="9">
        <v>8.5000000000000006E-2</v>
      </c>
      <c r="Q88" s="9">
        <v>9.4614390572262938E-2</v>
      </c>
      <c r="R88" s="9">
        <v>0.17961439057226294</v>
      </c>
      <c r="S88" s="16">
        <v>4</v>
      </c>
      <c r="T88" s="16">
        <v>7451</v>
      </c>
      <c r="U88" s="7">
        <v>59608</v>
      </c>
      <c r="V88" s="18">
        <v>205784</v>
      </c>
      <c r="W88" s="7">
        <v>411000</v>
      </c>
      <c r="X88" s="6">
        <v>76.858151265145978</v>
      </c>
      <c r="Y88" s="18"/>
    </row>
    <row r="89" spans="1:25" x14ac:dyDescent="0.25">
      <c r="A89" s="3" t="s">
        <v>512</v>
      </c>
      <c r="B89" s="4" t="s">
        <v>512</v>
      </c>
      <c r="C89" s="4" t="s">
        <v>2</v>
      </c>
      <c r="D89" s="3" t="s">
        <v>513</v>
      </c>
      <c r="E89" s="3" t="s">
        <v>475</v>
      </c>
      <c r="F89" s="3">
        <v>13197</v>
      </c>
      <c r="G89" s="3" t="s">
        <v>19</v>
      </c>
      <c r="H89" s="3">
        <v>1926</v>
      </c>
      <c r="I89" s="5" t="s">
        <v>44</v>
      </c>
      <c r="J89" s="6">
        <v>30.72000000000001</v>
      </c>
      <c r="K89" s="7">
        <v>59166.720000000008</v>
      </c>
      <c r="L89" s="8">
        <v>0.05</v>
      </c>
      <c r="M89" s="7">
        <v>56208.384000000005</v>
      </c>
      <c r="N89" s="8">
        <v>0.3</v>
      </c>
      <c r="O89" s="7">
        <v>39345.868799999997</v>
      </c>
      <c r="P89" s="9">
        <v>0.08</v>
      </c>
      <c r="Q89" s="9">
        <v>9.4613790249999996E-2</v>
      </c>
      <c r="R89" s="9">
        <v>0.17461379025000001</v>
      </c>
      <c r="S89" s="16">
        <v>4</v>
      </c>
      <c r="T89" s="16">
        <v>5493</v>
      </c>
      <c r="U89" s="7">
        <v>43944</v>
      </c>
      <c r="V89" s="18">
        <v>105576</v>
      </c>
      <c r="W89" s="7">
        <v>269000</v>
      </c>
      <c r="X89" s="6">
        <v>116.99419599535324</v>
      </c>
      <c r="Y89" s="18"/>
    </row>
    <row r="90" spans="1:25" x14ac:dyDescent="0.25">
      <c r="A90" s="3" t="s">
        <v>514</v>
      </c>
      <c r="B90" s="4" t="s">
        <v>514</v>
      </c>
      <c r="C90" s="4" t="s">
        <v>2</v>
      </c>
      <c r="D90" s="3" t="s">
        <v>515</v>
      </c>
      <c r="E90" s="3" t="s">
        <v>475</v>
      </c>
      <c r="F90" s="3">
        <v>12314</v>
      </c>
      <c r="G90" s="3" t="s">
        <v>13</v>
      </c>
      <c r="H90" s="3">
        <v>3832</v>
      </c>
      <c r="I90" s="5" t="s">
        <v>44</v>
      </c>
      <c r="J90" s="6">
        <v>18.63</v>
      </c>
      <c r="K90" s="7">
        <v>71390.159999999989</v>
      </c>
      <c r="L90" s="8">
        <v>0.05</v>
      </c>
      <c r="M90" s="7">
        <v>67820.651999999987</v>
      </c>
      <c r="N90" s="8">
        <v>0.22000000000000003</v>
      </c>
      <c r="O90" s="7">
        <v>52900.108559999986</v>
      </c>
      <c r="P90" s="9">
        <v>8.5000000000000006E-2</v>
      </c>
      <c r="Q90" s="9">
        <v>9.4614604835120783E-2</v>
      </c>
      <c r="R90" s="9">
        <v>0.17961460483512079</v>
      </c>
      <c r="S90" s="16">
        <v>4</v>
      </c>
      <c r="T90" s="16">
        <v>0</v>
      </c>
      <c r="U90" s="7">
        <v>0</v>
      </c>
      <c r="V90" s="18">
        <v>98512</v>
      </c>
      <c r="W90" s="7">
        <v>295000</v>
      </c>
      <c r="X90" s="6">
        <v>76.858059580802433</v>
      </c>
      <c r="Y90" s="18"/>
    </row>
    <row r="91" spans="1:25" x14ac:dyDescent="0.25">
      <c r="A91" s="3" t="s">
        <v>516</v>
      </c>
      <c r="B91" s="4" t="s">
        <v>516</v>
      </c>
      <c r="C91" s="4" t="s">
        <v>2</v>
      </c>
      <c r="D91" s="3" t="s">
        <v>517</v>
      </c>
      <c r="E91" s="3" t="s">
        <v>475</v>
      </c>
      <c r="F91" s="3">
        <v>12599</v>
      </c>
      <c r="G91" s="3" t="s">
        <v>14</v>
      </c>
      <c r="H91" s="3">
        <v>2203</v>
      </c>
      <c r="I91" s="5" t="s">
        <v>44</v>
      </c>
      <c r="J91" s="6">
        <v>18</v>
      </c>
      <c r="K91" s="7">
        <v>39654</v>
      </c>
      <c r="L91" s="8">
        <v>0.1</v>
      </c>
      <c r="M91" s="7">
        <v>35688.6</v>
      </c>
      <c r="N91" s="8">
        <v>0.2</v>
      </c>
      <c r="O91" s="7">
        <v>28550.879999999997</v>
      </c>
      <c r="P91" s="9">
        <v>9.5000000000000001E-2</v>
      </c>
      <c r="Q91" s="9">
        <v>9.4613253406755526E-2</v>
      </c>
      <c r="R91" s="9">
        <v>0.18961325340675553</v>
      </c>
      <c r="S91" s="16">
        <v>4</v>
      </c>
      <c r="T91" s="16">
        <v>3787</v>
      </c>
      <c r="U91" s="7">
        <v>30296</v>
      </c>
      <c r="V91" s="18">
        <v>100792</v>
      </c>
      <c r="W91" s="7">
        <v>181000</v>
      </c>
      <c r="X91" s="6">
        <v>68.349652606816463</v>
      </c>
      <c r="Y91" s="18"/>
    </row>
    <row r="92" spans="1:25" x14ac:dyDescent="0.25">
      <c r="A92" s="3" t="s">
        <v>518</v>
      </c>
      <c r="B92" s="4" t="s">
        <v>518</v>
      </c>
      <c r="C92" s="4" t="s">
        <v>2</v>
      </c>
      <c r="D92" s="3" t="s">
        <v>519</v>
      </c>
      <c r="E92" s="3" t="s">
        <v>475</v>
      </c>
      <c r="F92" s="3">
        <v>6134</v>
      </c>
      <c r="G92" s="3" t="s">
        <v>112</v>
      </c>
      <c r="H92" s="3">
        <v>3534</v>
      </c>
      <c r="I92" s="5" t="s">
        <v>44</v>
      </c>
      <c r="J92" s="6">
        <v>21.6</v>
      </c>
      <c r="K92" s="7">
        <v>76334.400000000009</v>
      </c>
      <c r="L92" s="8">
        <v>0.05</v>
      </c>
      <c r="M92" s="7">
        <v>72517.679999999993</v>
      </c>
      <c r="N92" s="8">
        <v>0.2</v>
      </c>
      <c r="O92" s="7">
        <v>58014.144000000008</v>
      </c>
      <c r="P92" s="9">
        <v>8.7499999999999994E-2</v>
      </c>
      <c r="Q92" s="9">
        <v>9.4613790249999996E-2</v>
      </c>
      <c r="R92" s="9">
        <v>0.18211379024999999</v>
      </c>
      <c r="S92" s="16">
        <v>4</v>
      </c>
      <c r="T92" s="16">
        <v>0</v>
      </c>
      <c r="U92" s="7">
        <v>0</v>
      </c>
      <c r="V92" s="18">
        <v>49072</v>
      </c>
      <c r="W92" s="7">
        <v>319000</v>
      </c>
      <c r="X92" s="6">
        <v>90.141443860262541</v>
      </c>
      <c r="Y92" s="18"/>
    </row>
    <row r="93" spans="1:25" x14ac:dyDescent="0.25">
      <c r="A93" s="3" t="s">
        <v>520</v>
      </c>
      <c r="B93" s="4" t="s">
        <v>520</v>
      </c>
      <c r="C93" s="4" t="s">
        <v>2</v>
      </c>
      <c r="D93" s="3" t="s">
        <v>521</v>
      </c>
      <c r="E93" s="3" t="s">
        <v>475</v>
      </c>
      <c r="F93" s="3">
        <v>2714</v>
      </c>
      <c r="G93" s="3" t="s">
        <v>13</v>
      </c>
      <c r="H93" s="3">
        <v>1300</v>
      </c>
      <c r="I93" s="5" t="s">
        <v>44</v>
      </c>
      <c r="J93" s="6">
        <v>22.77</v>
      </c>
      <c r="K93" s="7">
        <v>29601</v>
      </c>
      <c r="L93" s="8">
        <v>0.05</v>
      </c>
      <c r="M93" s="7">
        <v>28120.95</v>
      </c>
      <c r="N93" s="8">
        <v>0.2</v>
      </c>
      <c r="O93" s="7">
        <v>22496.76</v>
      </c>
      <c r="P93" s="9">
        <v>8.5000000000000006E-2</v>
      </c>
      <c r="Q93" s="9">
        <v>9.4614637717286343E-2</v>
      </c>
      <c r="R93" s="9">
        <v>0.17961463771728636</v>
      </c>
      <c r="S93" s="16">
        <v>4</v>
      </c>
      <c r="T93" s="16">
        <v>0</v>
      </c>
      <c r="U93" s="7">
        <v>0</v>
      </c>
      <c r="V93" s="18">
        <v>21712</v>
      </c>
      <c r="W93" s="7">
        <v>125000</v>
      </c>
      <c r="X93" s="6">
        <v>96.346267876220665</v>
      </c>
      <c r="Y93" s="18"/>
    </row>
    <row r="94" spans="1:25" x14ac:dyDescent="0.25">
      <c r="A94" s="3" t="s">
        <v>522</v>
      </c>
      <c r="B94" s="4" t="s">
        <v>522</v>
      </c>
      <c r="C94" s="4" t="s">
        <v>2</v>
      </c>
      <c r="D94" s="3" t="s">
        <v>523</v>
      </c>
      <c r="E94" s="3" t="s">
        <v>475</v>
      </c>
      <c r="F94" s="3">
        <v>33140</v>
      </c>
      <c r="G94" s="3" t="s">
        <v>13</v>
      </c>
      <c r="H94" s="3">
        <v>10950</v>
      </c>
      <c r="I94" s="5" t="s">
        <v>44</v>
      </c>
      <c r="J94" s="6">
        <v>18.63</v>
      </c>
      <c r="K94" s="7">
        <v>203998.5</v>
      </c>
      <c r="L94" s="8">
        <v>0.05</v>
      </c>
      <c r="M94" s="7">
        <v>193798.57500000001</v>
      </c>
      <c r="N94" s="8">
        <v>0.2</v>
      </c>
      <c r="O94" s="7">
        <v>155038.86000000002</v>
      </c>
      <c r="P94" s="9">
        <v>8.5000000000000006E-2</v>
      </c>
      <c r="Q94" s="9">
        <v>9.4614063303307613E-2</v>
      </c>
      <c r="R94" s="9">
        <v>0.17961406330330762</v>
      </c>
      <c r="S94" s="16">
        <v>4</v>
      </c>
      <c r="T94" s="16">
        <v>0</v>
      </c>
      <c r="U94" s="7">
        <v>0</v>
      </c>
      <c r="V94" s="18">
        <v>265120</v>
      </c>
      <c r="W94" s="7">
        <v>863000</v>
      </c>
      <c r="X94" s="6">
        <v>78.829016723988701</v>
      </c>
      <c r="Y94" s="18"/>
    </row>
    <row r="95" spans="1:25" x14ac:dyDescent="0.25">
      <c r="A95" s="3" t="s">
        <v>524</v>
      </c>
      <c r="B95" s="4" t="s">
        <v>524</v>
      </c>
      <c r="C95" s="4" t="s">
        <v>2</v>
      </c>
      <c r="D95" s="3" t="s">
        <v>525</v>
      </c>
      <c r="E95" s="3" t="s">
        <v>475</v>
      </c>
      <c r="F95" s="3">
        <v>33008</v>
      </c>
      <c r="G95" s="3" t="s">
        <v>13</v>
      </c>
      <c r="H95" s="3">
        <v>9900</v>
      </c>
      <c r="I95" s="5" t="s">
        <v>44</v>
      </c>
      <c r="J95" s="6">
        <v>18.63</v>
      </c>
      <c r="K95" s="7">
        <v>184437</v>
      </c>
      <c r="L95" s="8">
        <v>0.05</v>
      </c>
      <c r="M95" s="7">
        <v>175215.15</v>
      </c>
      <c r="N95" s="8">
        <v>0.2</v>
      </c>
      <c r="O95" s="7">
        <v>140172.12</v>
      </c>
      <c r="P95" s="9">
        <v>8.5000000000000006E-2</v>
      </c>
      <c r="Q95" s="9">
        <v>9.4614327163313347E-2</v>
      </c>
      <c r="R95" s="9">
        <v>0.17961432716331335</v>
      </c>
      <c r="S95" s="16">
        <v>4</v>
      </c>
      <c r="T95" s="16">
        <v>0</v>
      </c>
      <c r="U95" s="7">
        <v>0</v>
      </c>
      <c r="V95" s="18">
        <v>264064</v>
      </c>
      <c r="W95" s="7">
        <v>780000</v>
      </c>
      <c r="X95" s="6">
        <v>78.828900921284458</v>
      </c>
      <c r="Y95" s="18"/>
    </row>
    <row r="96" spans="1:25" x14ac:dyDescent="0.25">
      <c r="A96" s="3" t="s">
        <v>526</v>
      </c>
      <c r="B96" s="4" t="s">
        <v>527</v>
      </c>
      <c r="C96" s="4" t="s">
        <v>7</v>
      </c>
      <c r="D96" s="3" t="s">
        <v>528</v>
      </c>
      <c r="E96" s="3" t="s">
        <v>475</v>
      </c>
      <c r="F96" s="3">
        <v>13668</v>
      </c>
      <c r="G96" s="3" t="s">
        <v>19</v>
      </c>
      <c r="H96" s="3">
        <v>1736</v>
      </c>
      <c r="I96" s="5" t="s">
        <v>45</v>
      </c>
      <c r="J96" s="6">
        <v>48</v>
      </c>
      <c r="K96" s="7">
        <v>83328</v>
      </c>
      <c r="L96" s="8">
        <v>0.05</v>
      </c>
      <c r="M96" s="7">
        <v>79161.600000000006</v>
      </c>
      <c r="N96" s="8">
        <v>0.25</v>
      </c>
      <c r="O96" s="7">
        <v>59371.199999999997</v>
      </c>
      <c r="P96" s="9">
        <v>7.0000000000000007E-2</v>
      </c>
      <c r="Q96" s="9">
        <v>9.4614755598334349E-2</v>
      </c>
      <c r="R96" s="9">
        <v>0.16461475559833436</v>
      </c>
      <c r="S96" s="16">
        <v>4</v>
      </c>
      <c r="T96" s="16">
        <v>6724</v>
      </c>
      <c r="U96" s="7">
        <v>53792</v>
      </c>
      <c r="V96" s="18">
        <v>109344</v>
      </c>
      <c r="W96" s="7">
        <v>414000</v>
      </c>
      <c r="X96" s="6">
        <v>207.75780321570423</v>
      </c>
      <c r="Y96" s="18"/>
    </row>
    <row r="97" spans="1:25" x14ac:dyDescent="0.25">
      <c r="A97" s="3" t="s">
        <v>529</v>
      </c>
      <c r="B97" s="4" t="s">
        <v>530</v>
      </c>
      <c r="C97" s="4" t="s">
        <v>7</v>
      </c>
      <c r="D97" s="3" t="s">
        <v>531</v>
      </c>
      <c r="E97" s="3" t="s">
        <v>506</v>
      </c>
      <c r="F97" s="3">
        <v>17708</v>
      </c>
      <c r="G97" s="3" t="s">
        <v>13</v>
      </c>
      <c r="H97" s="3">
        <v>3919</v>
      </c>
      <c r="I97" s="5" t="s">
        <v>44</v>
      </c>
      <c r="J97" s="6">
        <v>14.720000000000002</v>
      </c>
      <c r="K97" s="7">
        <v>57687.680000000008</v>
      </c>
      <c r="L97" s="8">
        <v>0.05</v>
      </c>
      <c r="M97" s="7">
        <v>54803.296000000009</v>
      </c>
      <c r="N97" s="8">
        <v>0.24</v>
      </c>
      <c r="O97" s="7">
        <v>41650.504960000006</v>
      </c>
      <c r="P97" s="9">
        <v>8.5000000000000006E-2</v>
      </c>
      <c r="Q97" s="9">
        <v>9.4612912351173306E-2</v>
      </c>
      <c r="R97" s="9">
        <v>0.17961291235117333</v>
      </c>
      <c r="S97" s="16">
        <v>4</v>
      </c>
      <c r="T97" s="16">
        <v>2032</v>
      </c>
      <c r="U97" s="7">
        <v>16256</v>
      </c>
      <c r="V97" s="18">
        <v>141664</v>
      </c>
      <c r="W97" s="7">
        <v>248000</v>
      </c>
      <c r="X97" s="6">
        <v>59.170801591484654</v>
      </c>
      <c r="Y97" s="18"/>
    </row>
    <row r="98" spans="1:25" x14ac:dyDescent="0.25">
      <c r="A98" s="3" t="s">
        <v>532</v>
      </c>
      <c r="B98" s="4" t="s">
        <v>532</v>
      </c>
      <c r="C98" s="4" t="s">
        <v>2</v>
      </c>
      <c r="D98" s="3" t="s">
        <v>533</v>
      </c>
      <c r="E98" s="3" t="s">
        <v>475</v>
      </c>
      <c r="F98" s="3">
        <v>26898</v>
      </c>
      <c r="G98" s="3" t="s">
        <v>19</v>
      </c>
      <c r="H98" s="3">
        <v>4066</v>
      </c>
      <c r="I98" s="5" t="s">
        <v>45</v>
      </c>
      <c r="J98" s="6">
        <v>43.2</v>
      </c>
      <c r="K98" s="7">
        <v>175651.20000000001</v>
      </c>
      <c r="L98" s="8">
        <v>0.05</v>
      </c>
      <c r="M98" s="7">
        <v>166868.64000000001</v>
      </c>
      <c r="N98" s="8">
        <v>0.25</v>
      </c>
      <c r="O98" s="7">
        <v>125151.48</v>
      </c>
      <c r="P98" s="9">
        <v>7.0000000000000007E-2</v>
      </c>
      <c r="Q98" s="9">
        <v>9.4614006119799393E-2</v>
      </c>
      <c r="R98" s="9">
        <v>0.1646140061197994</v>
      </c>
      <c r="S98" s="16">
        <v>4</v>
      </c>
      <c r="T98" s="16">
        <v>10634</v>
      </c>
      <c r="U98" s="7">
        <v>85072</v>
      </c>
      <c r="V98" s="18">
        <v>215184</v>
      </c>
      <c r="W98" s="7">
        <v>845000</v>
      </c>
      <c r="X98" s="6">
        <v>186.98287421302152</v>
      </c>
      <c r="Y98" s="18"/>
    </row>
    <row r="99" spans="1:25" x14ac:dyDescent="0.25">
      <c r="A99" s="3" t="s">
        <v>534</v>
      </c>
      <c r="B99" s="4" t="s">
        <v>534</v>
      </c>
      <c r="C99" s="4" t="s">
        <v>2</v>
      </c>
      <c r="D99" s="3" t="s">
        <v>535</v>
      </c>
      <c r="E99" s="3" t="s">
        <v>475</v>
      </c>
      <c r="F99" s="3">
        <v>17220</v>
      </c>
      <c r="G99" s="3" t="s">
        <v>13</v>
      </c>
      <c r="H99" s="3">
        <v>2990</v>
      </c>
      <c r="I99" s="5" t="s">
        <v>44</v>
      </c>
      <c r="J99" s="6">
        <v>25.3</v>
      </c>
      <c r="K99" s="7">
        <v>75647</v>
      </c>
      <c r="L99" s="8">
        <v>0.05</v>
      </c>
      <c r="M99" s="7">
        <v>71864.649999999994</v>
      </c>
      <c r="N99" s="8">
        <v>0.2</v>
      </c>
      <c r="O99" s="7">
        <v>57491.719999999994</v>
      </c>
      <c r="P99" s="9">
        <v>8.5000000000000006E-2</v>
      </c>
      <c r="Q99" s="9">
        <v>9.4614717287833008E-2</v>
      </c>
      <c r="R99" s="9">
        <v>0.17961471728783299</v>
      </c>
      <c r="S99" s="16">
        <v>4</v>
      </c>
      <c r="T99" s="16">
        <v>5260</v>
      </c>
      <c r="U99" s="7">
        <v>42080</v>
      </c>
      <c r="V99" s="18">
        <v>137760</v>
      </c>
      <c r="W99" s="7">
        <v>362000</v>
      </c>
      <c r="X99" s="6">
        <v>107.05136132685098</v>
      </c>
      <c r="Y99" s="18"/>
    </row>
    <row r="100" spans="1:25" x14ac:dyDescent="0.25">
      <c r="A100" s="3" t="s">
        <v>536</v>
      </c>
      <c r="B100" s="4" t="s">
        <v>536</v>
      </c>
      <c r="C100" s="4" t="s">
        <v>2</v>
      </c>
      <c r="D100" s="3" t="s">
        <v>537</v>
      </c>
      <c r="E100" s="3" t="s">
        <v>475</v>
      </c>
      <c r="F100" s="3">
        <v>7138</v>
      </c>
      <c r="G100" s="3" t="s">
        <v>19</v>
      </c>
      <c r="H100" s="3">
        <v>1380</v>
      </c>
      <c r="I100" s="5" t="s">
        <v>45</v>
      </c>
      <c r="J100" s="6">
        <v>52.8</v>
      </c>
      <c r="K100" s="7">
        <v>72864</v>
      </c>
      <c r="L100" s="8">
        <v>0.05</v>
      </c>
      <c r="M100" s="7">
        <v>69220.800000000003</v>
      </c>
      <c r="N100" s="8">
        <v>0.25</v>
      </c>
      <c r="O100" s="7">
        <v>51915.600000000006</v>
      </c>
      <c r="P100" s="9">
        <v>7.0000000000000007E-2</v>
      </c>
      <c r="Q100" s="9">
        <v>9.461408177210362E-2</v>
      </c>
      <c r="R100" s="9">
        <v>0.16461408177210363</v>
      </c>
      <c r="S100" s="16">
        <v>4</v>
      </c>
      <c r="T100" s="16">
        <v>1618</v>
      </c>
      <c r="U100" s="7">
        <v>12944</v>
      </c>
      <c r="V100" s="18">
        <v>57104</v>
      </c>
      <c r="W100" s="7">
        <v>328000</v>
      </c>
      <c r="X100" s="6">
        <v>228.53451900963239</v>
      </c>
      <c r="Y100" s="18"/>
    </row>
    <row r="101" spans="1:25" x14ac:dyDescent="0.25">
      <c r="A101" s="3" t="s">
        <v>538</v>
      </c>
      <c r="B101" s="4" t="s">
        <v>539</v>
      </c>
      <c r="C101" s="4" t="s">
        <v>187</v>
      </c>
      <c r="D101" s="3" t="s">
        <v>540</v>
      </c>
      <c r="E101" s="3" t="s">
        <v>475</v>
      </c>
      <c r="F101" s="3">
        <v>10427</v>
      </c>
      <c r="G101" s="3" t="s">
        <v>13</v>
      </c>
      <c r="H101" s="3">
        <v>3710</v>
      </c>
      <c r="I101" s="5" t="s">
        <v>44</v>
      </c>
      <c r="J101" s="6">
        <v>20.7</v>
      </c>
      <c r="K101" s="7">
        <v>76797</v>
      </c>
      <c r="L101" s="8">
        <v>0.05</v>
      </c>
      <c r="M101" s="7">
        <v>72957.149999999994</v>
      </c>
      <c r="N101" s="8">
        <v>0.2</v>
      </c>
      <c r="O101" s="7">
        <v>58365.719999999994</v>
      </c>
      <c r="P101" s="9">
        <v>8.5000000000000006E-2</v>
      </c>
      <c r="Q101" s="9">
        <v>9.4613790249999996E-2</v>
      </c>
      <c r="R101" s="9">
        <v>0.17961379025000002</v>
      </c>
      <c r="S101" s="16">
        <v>4</v>
      </c>
      <c r="T101" s="16">
        <v>0</v>
      </c>
      <c r="U101" s="7">
        <v>0</v>
      </c>
      <c r="V101" s="18">
        <v>83416</v>
      </c>
      <c r="W101" s="7">
        <v>325000</v>
      </c>
      <c r="X101" s="6">
        <v>87.587929513112641</v>
      </c>
      <c r="Y101" s="18"/>
    </row>
    <row r="102" spans="1:25" x14ac:dyDescent="0.25">
      <c r="A102" s="3" t="s">
        <v>541</v>
      </c>
      <c r="B102" s="4" t="s">
        <v>541</v>
      </c>
      <c r="C102" s="4" t="s">
        <v>2</v>
      </c>
      <c r="D102" s="3" t="s">
        <v>542</v>
      </c>
      <c r="E102" s="3" t="s">
        <v>475</v>
      </c>
      <c r="F102" s="3">
        <v>3766</v>
      </c>
      <c r="G102" s="3" t="s">
        <v>13</v>
      </c>
      <c r="H102" s="3">
        <v>3240</v>
      </c>
      <c r="I102" s="5" t="s">
        <v>44</v>
      </c>
      <c r="J102" s="6">
        <v>14.720000000000002</v>
      </c>
      <c r="K102" s="7">
        <v>47692.80000000001</v>
      </c>
      <c r="L102" s="8">
        <v>0.05</v>
      </c>
      <c r="M102" s="7">
        <v>45308.160000000011</v>
      </c>
      <c r="N102" s="8">
        <v>0.24</v>
      </c>
      <c r="O102" s="7">
        <v>34434.201600000008</v>
      </c>
      <c r="P102" s="9">
        <v>8.5000000000000006E-2</v>
      </c>
      <c r="Q102" s="9">
        <v>9.4613195706994599E-2</v>
      </c>
      <c r="R102" s="9">
        <v>0.17961319570699461</v>
      </c>
      <c r="S102" s="16">
        <v>4</v>
      </c>
      <c r="T102" s="16">
        <v>0</v>
      </c>
      <c r="U102" s="7">
        <v>0</v>
      </c>
      <c r="V102" s="18">
        <v>30128</v>
      </c>
      <c r="W102" s="7">
        <v>192000</v>
      </c>
      <c r="X102" s="6">
        <v>59.170708244272539</v>
      </c>
      <c r="Y102" s="18"/>
    </row>
    <row r="103" spans="1:25" x14ac:dyDescent="0.25">
      <c r="A103" s="3" t="s">
        <v>543</v>
      </c>
      <c r="B103" s="4" t="s">
        <v>544</v>
      </c>
      <c r="C103" s="4" t="s">
        <v>6</v>
      </c>
      <c r="D103" s="3" t="s">
        <v>545</v>
      </c>
      <c r="E103" s="3" t="s">
        <v>475</v>
      </c>
      <c r="F103" s="3">
        <v>9138</v>
      </c>
      <c r="G103" s="3" t="s">
        <v>12</v>
      </c>
      <c r="H103" s="3">
        <v>4600</v>
      </c>
      <c r="I103" s="5" t="s">
        <v>44</v>
      </c>
      <c r="J103" s="6">
        <v>16.192000000000004</v>
      </c>
      <c r="K103" s="7">
        <v>74483.200000000012</v>
      </c>
      <c r="L103" s="8">
        <v>0.05</v>
      </c>
      <c r="M103" s="7">
        <v>70759.040000000008</v>
      </c>
      <c r="N103" s="8">
        <v>0.24</v>
      </c>
      <c r="O103" s="7">
        <v>53776.870400000007</v>
      </c>
      <c r="P103" s="9">
        <v>8.7499999999999994E-2</v>
      </c>
      <c r="Q103" s="9">
        <v>9.4612978414108942E-2</v>
      </c>
      <c r="R103" s="9">
        <v>0.18211297841410895</v>
      </c>
      <c r="S103" s="16">
        <v>4</v>
      </c>
      <c r="T103" s="16">
        <v>0</v>
      </c>
      <c r="U103" s="7">
        <v>0</v>
      </c>
      <c r="V103" s="18">
        <v>73104</v>
      </c>
      <c r="W103" s="7">
        <v>295000</v>
      </c>
      <c r="X103" s="6">
        <v>64.194348485238365</v>
      </c>
      <c r="Y103" s="18"/>
    </row>
    <row r="104" spans="1:25" x14ac:dyDescent="0.25">
      <c r="A104" s="3" t="s">
        <v>546</v>
      </c>
      <c r="B104" s="4" t="s">
        <v>547</v>
      </c>
      <c r="C104" s="4" t="s">
        <v>187</v>
      </c>
      <c r="D104" s="3" t="s">
        <v>548</v>
      </c>
      <c r="E104" s="3" t="s">
        <v>475</v>
      </c>
      <c r="F104" s="3">
        <v>9040</v>
      </c>
      <c r="G104" s="3" t="s">
        <v>112</v>
      </c>
      <c r="H104" s="3">
        <v>2806</v>
      </c>
      <c r="I104" s="5" t="s">
        <v>44</v>
      </c>
      <c r="J104" s="6">
        <v>21.6</v>
      </c>
      <c r="K104" s="7">
        <v>60609.600000000006</v>
      </c>
      <c r="L104" s="8">
        <v>0.05</v>
      </c>
      <c r="M104" s="7">
        <v>57579.12</v>
      </c>
      <c r="N104" s="8">
        <v>0.2</v>
      </c>
      <c r="O104" s="7">
        <v>46063.296000000002</v>
      </c>
      <c r="P104" s="9">
        <v>8.7499999999999994E-2</v>
      </c>
      <c r="Q104" s="9">
        <v>9.4614173850004257E-2</v>
      </c>
      <c r="R104" s="9">
        <v>0.18211417385000425</v>
      </c>
      <c r="S104" s="16">
        <v>4</v>
      </c>
      <c r="T104" s="16">
        <v>0</v>
      </c>
      <c r="U104" s="7">
        <v>0</v>
      </c>
      <c r="V104" s="18">
        <v>72320</v>
      </c>
      <c r="W104" s="7">
        <v>253000</v>
      </c>
      <c r="X104" s="6">
        <v>90.141253988944342</v>
      </c>
      <c r="Y104" s="18"/>
    </row>
    <row r="105" spans="1:25" x14ac:dyDescent="0.25">
      <c r="A105" s="3" t="s">
        <v>549</v>
      </c>
      <c r="B105" s="4" t="s">
        <v>549</v>
      </c>
      <c r="C105" s="4" t="s">
        <v>2</v>
      </c>
      <c r="D105" s="3" t="s">
        <v>550</v>
      </c>
      <c r="E105" s="3" t="s">
        <v>506</v>
      </c>
      <c r="F105" s="3">
        <v>3852</v>
      </c>
      <c r="G105" s="3" t="s">
        <v>13</v>
      </c>
      <c r="H105" s="3">
        <v>1428</v>
      </c>
      <c r="I105" s="5" t="s">
        <v>44</v>
      </c>
      <c r="J105" s="6">
        <v>25.3</v>
      </c>
      <c r="K105" s="7">
        <v>36128.400000000001</v>
      </c>
      <c r="L105" s="8">
        <v>0.05</v>
      </c>
      <c r="M105" s="7">
        <v>34321.980000000003</v>
      </c>
      <c r="N105" s="8">
        <v>0.2</v>
      </c>
      <c r="O105" s="7">
        <v>27457.584000000003</v>
      </c>
      <c r="P105" s="9">
        <v>8.5000000000000006E-2</v>
      </c>
      <c r="Q105" s="9">
        <v>9.4612980650973344E-2</v>
      </c>
      <c r="R105" s="9">
        <v>0.17961298065097336</v>
      </c>
      <c r="S105" s="16">
        <v>4</v>
      </c>
      <c r="T105" s="16">
        <v>0</v>
      </c>
      <c r="U105" s="7">
        <v>0</v>
      </c>
      <c r="V105" s="18">
        <v>30816</v>
      </c>
      <c r="W105" s="7">
        <v>153000</v>
      </c>
      <c r="X105" s="6">
        <v>107.05239638199724</v>
      </c>
      <c r="Y105" s="18"/>
    </row>
    <row r="106" spans="1:25" x14ac:dyDescent="0.25">
      <c r="A106" s="3" t="s">
        <v>551</v>
      </c>
      <c r="B106" s="4" t="s">
        <v>551</v>
      </c>
      <c r="C106" s="4" t="s">
        <v>2</v>
      </c>
      <c r="D106" s="3" t="s">
        <v>552</v>
      </c>
      <c r="E106" s="3" t="s">
        <v>506</v>
      </c>
      <c r="F106" s="3">
        <v>3632</v>
      </c>
      <c r="G106" s="3" t="s">
        <v>169</v>
      </c>
      <c r="H106" s="3">
        <v>1470</v>
      </c>
      <c r="I106" s="5" t="s">
        <v>44</v>
      </c>
      <c r="J106" s="6">
        <v>21.384</v>
      </c>
      <c r="K106" s="7">
        <v>31434.48</v>
      </c>
      <c r="L106" s="8">
        <v>0.05</v>
      </c>
      <c r="M106" s="7">
        <v>29862.756000000001</v>
      </c>
      <c r="N106" s="8">
        <v>0.27500000000000002</v>
      </c>
      <c r="O106" s="7">
        <v>21650.498100000001</v>
      </c>
      <c r="P106" s="9">
        <v>0.08</v>
      </c>
      <c r="Q106" s="9">
        <v>9.4614694235078289E-2</v>
      </c>
      <c r="R106" s="9">
        <v>0.1746146942350783</v>
      </c>
      <c r="S106" s="16">
        <v>4</v>
      </c>
      <c r="T106" s="16">
        <v>0</v>
      </c>
      <c r="U106" s="7">
        <v>0</v>
      </c>
      <c r="V106" s="18">
        <v>29056</v>
      </c>
      <c r="W106" s="7">
        <v>124000</v>
      </c>
      <c r="X106" s="6">
        <v>84.34702511446055</v>
      </c>
      <c r="Y106" s="18"/>
    </row>
    <row r="107" spans="1:25" x14ac:dyDescent="0.25">
      <c r="A107" s="3" t="s">
        <v>553</v>
      </c>
      <c r="B107" s="4" t="s">
        <v>553</v>
      </c>
      <c r="C107" s="4" t="s">
        <v>2</v>
      </c>
      <c r="D107" s="3" t="s">
        <v>554</v>
      </c>
      <c r="E107" s="3" t="s">
        <v>506</v>
      </c>
      <c r="F107" s="3">
        <v>3699</v>
      </c>
      <c r="G107" s="3" t="s">
        <v>13</v>
      </c>
      <c r="H107" s="3">
        <v>3100</v>
      </c>
      <c r="I107" s="5" t="s">
        <v>44</v>
      </c>
      <c r="J107" s="6">
        <v>16.559999999999999</v>
      </c>
      <c r="K107" s="7">
        <v>51335.999999999993</v>
      </c>
      <c r="L107" s="8">
        <v>0.05</v>
      </c>
      <c r="M107" s="7">
        <v>48769.19999999999</v>
      </c>
      <c r="N107" s="8">
        <v>0.24</v>
      </c>
      <c r="O107" s="7">
        <v>37064.59199999999</v>
      </c>
      <c r="P107" s="9">
        <v>8.5000000000000006E-2</v>
      </c>
      <c r="Q107" s="9">
        <v>9.4613186972690694E-2</v>
      </c>
      <c r="R107" s="9">
        <v>0.17961318697269069</v>
      </c>
      <c r="S107" s="16">
        <v>4</v>
      </c>
      <c r="T107" s="16">
        <v>0</v>
      </c>
      <c r="U107" s="7">
        <v>0</v>
      </c>
      <c r="V107" s="18">
        <v>29592</v>
      </c>
      <c r="W107" s="7">
        <v>206000</v>
      </c>
      <c r="X107" s="6">
        <v>66.567050011856296</v>
      </c>
      <c r="Y107" s="18"/>
    </row>
    <row r="108" spans="1:25" x14ac:dyDescent="0.25">
      <c r="A108" s="3" t="s">
        <v>555</v>
      </c>
      <c r="B108" s="4" t="s">
        <v>556</v>
      </c>
      <c r="C108" s="4" t="s">
        <v>557</v>
      </c>
      <c r="D108" s="3" t="s">
        <v>558</v>
      </c>
      <c r="E108" s="3" t="s">
        <v>506</v>
      </c>
      <c r="F108" s="3">
        <v>11377</v>
      </c>
      <c r="G108" s="3" t="s">
        <v>12</v>
      </c>
      <c r="H108" s="3">
        <v>2973</v>
      </c>
      <c r="I108" s="5" t="s">
        <v>44</v>
      </c>
      <c r="J108" s="6">
        <v>20.492999999999999</v>
      </c>
      <c r="K108" s="7">
        <v>60925.688999999998</v>
      </c>
      <c r="L108" s="8">
        <v>0.05</v>
      </c>
      <c r="M108" s="7">
        <v>57879.404549999999</v>
      </c>
      <c r="N108" s="8">
        <v>0.22000000000000003</v>
      </c>
      <c r="O108" s="7">
        <v>45145.935549000002</v>
      </c>
      <c r="P108" s="9">
        <v>8.7499999999999994E-2</v>
      </c>
      <c r="Q108" s="9">
        <v>3.7847925465878653E-2</v>
      </c>
      <c r="R108" s="9">
        <v>0.12534792546587864</v>
      </c>
      <c r="S108" s="16">
        <v>4</v>
      </c>
      <c r="T108" s="16">
        <v>0</v>
      </c>
      <c r="U108" s="7">
        <v>0</v>
      </c>
      <c r="V108" s="18">
        <v>91016</v>
      </c>
      <c r="W108" s="7">
        <v>360000</v>
      </c>
      <c r="X108" s="6">
        <v>121.1453076990384</v>
      </c>
      <c r="Y108" s="18"/>
    </row>
    <row r="109" spans="1:25" x14ac:dyDescent="0.25">
      <c r="A109" s="3" t="s">
        <v>559</v>
      </c>
      <c r="B109" s="4" t="s">
        <v>559</v>
      </c>
      <c r="C109" s="4" t="s">
        <v>2</v>
      </c>
      <c r="D109" s="3" t="s">
        <v>560</v>
      </c>
      <c r="E109" s="3" t="s">
        <v>506</v>
      </c>
      <c r="F109" s="3">
        <v>7448</v>
      </c>
      <c r="G109" s="3" t="s">
        <v>13</v>
      </c>
      <c r="H109" s="3">
        <v>1350</v>
      </c>
      <c r="I109" s="5" t="s">
        <v>44</v>
      </c>
      <c r="J109" s="6">
        <v>22.77</v>
      </c>
      <c r="K109" s="7">
        <v>30739.5</v>
      </c>
      <c r="L109" s="8">
        <v>0.05</v>
      </c>
      <c r="M109" s="7">
        <v>29202.525000000001</v>
      </c>
      <c r="N109" s="8">
        <v>0.2</v>
      </c>
      <c r="O109" s="7">
        <v>23362.02</v>
      </c>
      <c r="P109" s="9">
        <v>8.5000000000000006E-2</v>
      </c>
      <c r="Q109" s="9">
        <v>9.461545613238842E-2</v>
      </c>
      <c r="R109" s="9">
        <v>0.17961545613238844</v>
      </c>
      <c r="S109" s="16">
        <v>4</v>
      </c>
      <c r="T109" s="16">
        <v>2048</v>
      </c>
      <c r="U109" s="7">
        <v>16384</v>
      </c>
      <c r="V109" s="18">
        <v>59584</v>
      </c>
      <c r="W109" s="7">
        <v>146000</v>
      </c>
      <c r="X109" s="6">
        <v>96.345828875912147</v>
      </c>
      <c r="Y109" s="18"/>
    </row>
    <row r="110" spans="1:25" x14ac:dyDescent="0.25">
      <c r="A110" s="3" t="s">
        <v>561</v>
      </c>
      <c r="B110" s="4" t="s">
        <v>561</v>
      </c>
      <c r="C110" s="4" t="s">
        <v>2</v>
      </c>
      <c r="D110" s="3" t="s">
        <v>562</v>
      </c>
      <c r="E110" s="3" t="s">
        <v>506</v>
      </c>
      <c r="F110" s="3">
        <v>6660</v>
      </c>
      <c r="G110" s="3" t="s">
        <v>17</v>
      </c>
      <c r="H110" s="3">
        <v>4691</v>
      </c>
      <c r="I110" s="5" t="s">
        <v>44</v>
      </c>
      <c r="J110" s="6">
        <v>14.4</v>
      </c>
      <c r="K110" s="7">
        <v>67550.400000000009</v>
      </c>
      <c r="L110" s="8">
        <v>0.05</v>
      </c>
      <c r="M110" s="7">
        <v>64172.880000000005</v>
      </c>
      <c r="N110" s="8">
        <v>0.22000000000000003</v>
      </c>
      <c r="O110" s="7">
        <v>50054.846400000002</v>
      </c>
      <c r="P110" s="9">
        <v>9.2499999999999999E-2</v>
      </c>
      <c r="Q110" s="9">
        <v>9.4614594864294285E-2</v>
      </c>
      <c r="R110" s="9">
        <v>0.18711459486429427</v>
      </c>
      <c r="S110" s="16">
        <v>4</v>
      </c>
      <c r="T110" s="16">
        <v>0</v>
      </c>
      <c r="U110" s="7">
        <v>0</v>
      </c>
      <c r="V110" s="18">
        <v>28305</v>
      </c>
      <c r="W110" s="7">
        <v>268000</v>
      </c>
      <c r="X110" s="6">
        <v>57.026016638299957</v>
      </c>
      <c r="Y110" s="18"/>
    </row>
    <row r="111" spans="1:25" x14ac:dyDescent="0.25">
      <c r="A111" s="3" t="s">
        <v>563</v>
      </c>
      <c r="B111" s="4" t="s">
        <v>563</v>
      </c>
      <c r="C111" s="4" t="s">
        <v>2</v>
      </c>
      <c r="D111" s="3" t="s">
        <v>564</v>
      </c>
      <c r="E111" s="3" t="s">
        <v>506</v>
      </c>
      <c r="F111" s="3">
        <v>5365</v>
      </c>
      <c r="G111" s="3" t="s">
        <v>13</v>
      </c>
      <c r="H111" s="3">
        <v>2912</v>
      </c>
      <c r="I111" s="5" t="s">
        <v>44</v>
      </c>
      <c r="J111" s="6">
        <v>18.216000000000001</v>
      </c>
      <c r="K111" s="7">
        <v>53044.992000000006</v>
      </c>
      <c r="L111" s="8">
        <v>0.05</v>
      </c>
      <c r="M111" s="7">
        <v>50392.742400000003</v>
      </c>
      <c r="N111" s="8">
        <v>0.24</v>
      </c>
      <c r="O111" s="7">
        <v>38298.484224</v>
      </c>
      <c r="P111" s="9">
        <v>8.5000000000000006E-2</v>
      </c>
      <c r="Q111" s="9">
        <v>9.4614536986780101E-2</v>
      </c>
      <c r="R111" s="9">
        <v>0.17961453698678009</v>
      </c>
      <c r="S111" s="16">
        <v>4</v>
      </c>
      <c r="T111" s="16">
        <v>0</v>
      </c>
      <c r="U111" s="7">
        <v>0</v>
      </c>
      <c r="V111" s="18">
        <v>42920</v>
      </c>
      <c r="W111" s="7">
        <v>213000</v>
      </c>
      <c r="X111" s="6">
        <v>73.223204650567922</v>
      </c>
      <c r="Y111" s="18"/>
    </row>
    <row r="112" spans="1:25" x14ac:dyDescent="0.25">
      <c r="A112" s="3" t="s">
        <v>565</v>
      </c>
      <c r="B112" s="4" t="s">
        <v>565</v>
      </c>
      <c r="C112" s="4" t="s">
        <v>2</v>
      </c>
      <c r="D112" s="3" t="s">
        <v>566</v>
      </c>
      <c r="E112" s="3" t="s">
        <v>506</v>
      </c>
      <c r="F112" s="3">
        <v>3740</v>
      </c>
      <c r="G112" s="3" t="s">
        <v>12</v>
      </c>
      <c r="H112" s="3">
        <v>1500</v>
      </c>
      <c r="I112" s="5" t="s">
        <v>44</v>
      </c>
      <c r="J112" s="6">
        <v>19.872</v>
      </c>
      <c r="K112" s="7">
        <v>29808</v>
      </c>
      <c r="L112" s="8">
        <v>0.05</v>
      </c>
      <c r="M112" s="7">
        <v>28317.599999999999</v>
      </c>
      <c r="N112" s="8">
        <v>0.24</v>
      </c>
      <c r="O112" s="7">
        <v>21521.376</v>
      </c>
      <c r="P112" s="9">
        <v>8.7499999999999994E-2</v>
      </c>
      <c r="Q112" s="9">
        <v>9.4615892731950396E-2</v>
      </c>
      <c r="R112" s="9">
        <v>0.18211589273195039</v>
      </c>
      <c r="S112" s="16">
        <v>4</v>
      </c>
      <c r="T112" s="16">
        <v>0</v>
      </c>
      <c r="U112" s="7">
        <v>0</v>
      </c>
      <c r="V112" s="18">
        <v>29920</v>
      </c>
      <c r="W112" s="7">
        <v>118000</v>
      </c>
      <c r="X112" s="6">
        <v>78.782712396867396</v>
      </c>
      <c r="Y112" s="18"/>
    </row>
    <row r="113" spans="1:25" ht="30" x14ac:dyDescent="0.25">
      <c r="A113" s="3" t="s">
        <v>567</v>
      </c>
      <c r="B113" s="4" t="s">
        <v>568</v>
      </c>
      <c r="C113" s="4" t="s">
        <v>569</v>
      </c>
      <c r="D113" s="3" t="s">
        <v>570</v>
      </c>
      <c r="E113" s="3" t="s">
        <v>506</v>
      </c>
      <c r="F113" s="3">
        <v>20507</v>
      </c>
      <c r="G113" s="3" t="s">
        <v>18</v>
      </c>
      <c r="H113" s="3">
        <v>9278</v>
      </c>
      <c r="I113" s="5" t="s">
        <v>44</v>
      </c>
      <c r="J113" s="6">
        <v>23.166000000000004</v>
      </c>
      <c r="K113" s="7">
        <v>214934.14800000004</v>
      </c>
      <c r="L113" s="8">
        <v>7.0000000000000007E-2</v>
      </c>
      <c r="M113" s="7">
        <v>199888.75764000005</v>
      </c>
      <c r="N113" s="8">
        <v>0.22000000000000003</v>
      </c>
      <c r="O113" s="7">
        <v>155913.23095920001</v>
      </c>
      <c r="P113" s="9">
        <v>8.5000000000000006E-2</v>
      </c>
      <c r="Q113" s="9">
        <v>9.4614097950131218E-2</v>
      </c>
      <c r="R113" s="9">
        <v>0.17961409795013122</v>
      </c>
      <c r="S113" s="16">
        <v>4</v>
      </c>
      <c r="T113" s="16">
        <v>0</v>
      </c>
      <c r="U113" s="7">
        <v>0</v>
      </c>
      <c r="V113" s="18">
        <v>164056</v>
      </c>
      <c r="W113" s="7">
        <v>868000</v>
      </c>
      <c r="X113" s="6">
        <v>93.559562371689239</v>
      </c>
      <c r="Y113" s="18"/>
    </row>
    <row r="114" spans="1:25" x14ac:dyDescent="0.25">
      <c r="A114" s="3" t="s">
        <v>571</v>
      </c>
      <c r="B114" s="4" t="s">
        <v>572</v>
      </c>
      <c r="C114" s="4" t="s">
        <v>7</v>
      </c>
      <c r="D114" s="3" t="s">
        <v>573</v>
      </c>
      <c r="E114" s="3" t="s">
        <v>506</v>
      </c>
      <c r="F114" s="3">
        <v>9052</v>
      </c>
      <c r="G114" s="3" t="s">
        <v>12</v>
      </c>
      <c r="H114" s="3">
        <v>5510</v>
      </c>
      <c r="I114" s="5" t="s">
        <v>44</v>
      </c>
      <c r="J114" s="6">
        <v>18.63</v>
      </c>
      <c r="K114" s="7">
        <v>102651.3</v>
      </c>
      <c r="L114" s="8">
        <v>0.05</v>
      </c>
      <c r="M114" s="7">
        <v>97518.734999999986</v>
      </c>
      <c r="N114" s="8">
        <v>0.22000000000000003</v>
      </c>
      <c r="O114" s="7">
        <v>76064.613299999983</v>
      </c>
      <c r="P114" s="9">
        <v>8.7499999999999994E-2</v>
      </c>
      <c r="Q114" s="9">
        <v>9.4614224359769947E-2</v>
      </c>
      <c r="R114" s="9">
        <v>0.18211422435976993</v>
      </c>
      <c r="S114" s="16">
        <v>4</v>
      </c>
      <c r="T114" s="16">
        <v>0</v>
      </c>
      <c r="U114" s="7">
        <v>0</v>
      </c>
      <c r="V114" s="18">
        <v>72416</v>
      </c>
      <c r="W114" s="7">
        <v>418000</v>
      </c>
      <c r="X114" s="6">
        <v>75.803139752160746</v>
      </c>
      <c r="Y114" s="18"/>
    </row>
    <row r="115" spans="1:25" x14ac:dyDescent="0.25">
      <c r="A115" s="3" t="s">
        <v>574</v>
      </c>
      <c r="B115" s="4" t="s">
        <v>575</v>
      </c>
      <c r="C115" s="4" t="s">
        <v>187</v>
      </c>
      <c r="D115" s="3" t="s">
        <v>576</v>
      </c>
      <c r="E115" s="3" t="s">
        <v>475</v>
      </c>
      <c r="F115" s="3">
        <v>19768</v>
      </c>
      <c r="G115" s="3" t="s">
        <v>185</v>
      </c>
      <c r="H115" s="3">
        <v>10986</v>
      </c>
      <c r="I115" s="5" t="s">
        <v>45</v>
      </c>
      <c r="J115" s="6">
        <v>21.06</v>
      </c>
      <c r="K115" s="7">
        <v>231365.16000000003</v>
      </c>
      <c r="L115" s="8">
        <v>0.05</v>
      </c>
      <c r="M115" s="7">
        <v>219796.90200000003</v>
      </c>
      <c r="N115" s="8">
        <v>0.22000000000000003</v>
      </c>
      <c r="O115" s="7">
        <v>171441.58356000003</v>
      </c>
      <c r="P115" s="9">
        <v>7.4999999999999997E-2</v>
      </c>
      <c r="Q115" s="9">
        <v>9.461397739688146E-2</v>
      </c>
      <c r="R115" s="9">
        <v>0.16961397739688144</v>
      </c>
      <c r="S115" s="16">
        <v>4</v>
      </c>
      <c r="T115" s="16">
        <v>0</v>
      </c>
      <c r="U115" s="7">
        <v>0</v>
      </c>
      <c r="V115" s="18">
        <v>158144</v>
      </c>
      <c r="W115" s="7">
        <v>1011000</v>
      </c>
      <c r="X115" s="6">
        <v>92.005742919904705</v>
      </c>
      <c r="Y115" s="18"/>
    </row>
    <row r="116" spans="1:25" x14ac:dyDescent="0.25">
      <c r="A116" s="3" t="s">
        <v>577</v>
      </c>
      <c r="B116" s="4" t="s">
        <v>577</v>
      </c>
      <c r="C116" s="4" t="s">
        <v>2</v>
      </c>
      <c r="D116" s="3" t="s">
        <v>578</v>
      </c>
      <c r="E116" s="3" t="s">
        <v>475</v>
      </c>
      <c r="F116" s="3">
        <v>5520</v>
      </c>
      <c r="G116" s="3" t="s">
        <v>12</v>
      </c>
      <c r="H116" s="3">
        <v>3250</v>
      </c>
      <c r="I116" s="5" t="s">
        <v>44</v>
      </c>
      <c r="J116" s="6">
        <v>18.216000000000001</v>
      </c>
      <c r="K116" s="7">
        <v>59202</v>
      </c>
      <c r="L116" s="8">
        <v>0.05</v>
      </c>
      <c r="M116" s="7">
        <v>56241.9</v>
      </c>
      <c r="N116" s="8">
        <v>0.24</v>
      </c>
      <c r="O116" s="7">
        <v>42743.843999999997</v>
      </c>
      <c r="P116" s="9">
        <v>8.7499999999999994E-2</v>
      </c>
      <c r="Q116" s="9">
        <v>9.4614899867909039E-2</v>
      </c>
      <c r="R116" s="9">
        <v>0.18211489986790905</v>
      </c>
      <c r="S116" s="16">
        <v>4</v>
      </c>
      <c r="T116" s="16">
        <v>0</v>
      </c>
      <c r="U116" s="7">
        <v>0</v>
      </c>
      <c r="V116" s="18">
        <v>44160</v>
      </c>
      <c r="W116" s="7">
        <v>235000</v>
      </c>
      <c r="X116" s="6">
        <v>72.217880083064756</v>
      </c>
      <c r="Y116" s="18"/>
    </row>
    <row r="117" spans="1:25" x14ac:dyDescent="0.25">
      <c r="A117" s="3" t="s">
        <v>579</v>
      </c>
      <c r="B117" s="4" t="s">
        <v>579</v>
      </c>
      <c r="C117" s="4" t="s">
        <v>2</v>
      </c>
      <c r="D117" s="3" t="s">
        <v>580</v>
      </c>
      <c r="E117" s="3" t="s">
        <v>475</v>
      </c>
      <c r="F117" s="3">
        <v>4368</v>
      </c>
      <c r="G117" s="3" t="s">
        <v>12</v>
      </c>
      <c r="H117" s="3">
        <v>2942</v>
      </c>
      <c r="I117" s="5" t="s">
        <v>44</v>
      </c>
      <c r="J117" s="6">
        <v>20.492999999999999</v>
      </c>
      <c r="K117" s="7">
        <v>60290.405999999995</v>
      </c>
      <c r="L117" s="8">
        <v>0.05</v>
      </c>
      <c r="M117" s="7">
        <v>57275.885699999999</v>
      </c>
      <c r="N117" s="8">
        <v>0.22000000000000003</v>
      </c>
      <c r="O117" s="7">
        <v>44675.190845999998</v>
      </c>
      <c r="P117" s="9">
        <v>8.7499999999999994E-2</v>
      </c>
      <c r="Q117" s="9">
        <v>9.4614539197512046E-2</v>
      </c>
      <c r="R117" s="9">
        <v>0.18211453919751203</v>
      </c>
      <c r="S117" s="16">
        <v>4</v>
      </c>
      <c r="T117" s="16">
        <v>0</v>
      </c>
      <c r="U117" s="7">
        <v>0</v>
      </c>
      <c r="V117" s="18">
        <v>34944</v>
      </c>
      <c r="W117" s="7">
        <v>245000</v>
      </c>
      <c r="X117" s="6">
        <v>83.383309574919721</v>
      </c>
      <c r="Y117" s="18"/>
    </row>
    <row r="118" spans="1:25" x14ac:dyDescent="0.25">
      <c r="A118" s="3" t="s">
        <v>581</v>
      </c>
      <c r="B118" s="4" t="s">
        <v>581</v>
      </c>
      <c r="C118" s="4" t="s">
        <v>2</v>
      </c>
      <c r="D118" s="3" t="s">
        <v>582</v>
      </c>
      <c r="E118" s="3" t="s">
        <v>475</v>
      </c>
      <c r="F118" s="3">
        <v>4885</v>
      </c>
      <c r="G118" s="3" t="s">
        <v>13</v>
      </c>
      <c r="H118" s="3">
        <v>2300</v>
      </c>
      <c r="I118" s="5" t="s">
        <v>44</v>
      </c>
      <c r="J118" s="6">
        <v>20.492999999999999</v>
      </c>
      <c r="K118" s="7">
        <v>47133.899999999994</v>
      </c>
      <c r="L118" s="8">
        <v>0.05</v>
      </c>
      <c r="M118" s="7">
        <v>44777.204999999994</v>
      </c>
      <c r="N118" s="8">
        <v>0.22000000000000003</v>
      </c>
      <c r="O118" s="7">
        <v>34926.219899999996</v>
      </c>
      <c r="P118" s="9">
        <v>8.5000000000000006E-2</v>
      </c>
      <c r="Q118" s="9">
        <v>9.4613188844019563E-2</v>
      </c>
      <c r="R118" s="9">
        <v>0.17961318884401956</v>
      </c>
      <c r="S118" s="16">
        <v>4</v>
      </c>
      <c r="T118" s="16">
        <v>0</v>
      </c>
      <c r="U118" s="7">
        <v>0</v>
      </c>
      <c r="V118" s="18">
        <v>39080</v>
      </c>
      <c r="W118" s="7">
        <v>194000</v>
      </c>
      <c r="X118" s="6">
        <v>84.544532045401695</v>
      </c>
      <c r="Y118" s="18"/>
    </row>
    <row r="119" spans="1:25" x14ac:dyDescent="0.25">
      <c r="A119" s="3" t="s">
        <v>583</v>
      </c>
      <c r="B119" s="4" t="s">
        <v>584</v>
      </c>
      <c r="C119" s="4" t="s">
        <v>585</v>
      </c>
      <c r="D119" s="3" t="s">
        <v>586</v>
      </c>
      <c r="E119" s="3" t="s">
        <v>475</v>
      </c>
      <c r="F119" s="3">
        <v>9335</v>
      </c>
      <c r="G119" s="3" t="s">
        <v>20</v>
      </c>
      <c r="H119" s="3">
        <v>520</v>
      </c>
      <c r="I119" s="5" t="s">
        <v>44</v>
      </c>
      <c r="J119" s="6">
        <v>39.204000000000001</v>
      </c>
      <c r="K119" s="7">
        <v>20386.080000000002</v>
      </c>
      <c r="L119" s="8">
        <v>0.05</v>
      </c>
      <c r="M119" s="7">
        <v>19366.776000000002</v>
      </c>
      <c r="N119" s="8">
        <v>0.22500000000000001</v>
      </c>
      <c r="O119" s="7">
        <v>15009.251399999999</v>
      </c>
      <c r="P119" s="9">
        <v>8.7499999999999994E-2</v>
      </c>
      <c r="Q119" s="9">
        <v>9.4616092400719012E-2</v>
      </c>
      <c r="R119" s="9">
        <v>0.18211609240071905</v>
      </c>
      <c r="S119" s="16">
        <v>4</v>
      </c>
      <c r="T119" s="16">
        <v>7255</v>
      </c>
      <c r="U119" s="7">
        <v>58040</v>
      </c>
      <c r="V119" s="18">
        <v>74680</v>
      </c>
      <c r="W119" s="7">
        <v>140000</v>
      </c>
      <c r="X119" s="6">
        <v>158.49200704619358</v>
      </c>
      <c r="Y119" s="18"/>
    </row>
    <row r="120" spans="1:25" x14ac:dyDescent="0.25">
      <c r="A120" s="3" t="s">
        <v>587</v>
      </c>
      <c r="B120" s="4" t="s">
        <v>588</v>
      </c>
      <c r="C120" s="4" t="s">
        <v>589</v>
      </c>
      <c r="D120" s="3" t="s">
        <v>590</v>
      </c>
      <c r="E120" s="3" t="s">
        <v>475</v>
      </c>
      <c r="F120" s="3">
        <v>27559</v>
      </c>
      <c r="G120" s="3" t="s">
        <v>20</v>
      </c>
      <c r="H120" s="3">
        <v>2028</v>
      </c>
      <c r="I120" s="5" t="s">
        <v>44</v>
      </c>
      <c r="J120" s="6">
        <v>29.16</v>
      </c>
      <c r="K120" s="7">
        <v>59136.480000000003</v>
      </c>
      <c r="L120" s="8">
        <v>0.05</v>
      </c>
      <c r="M120" s="7">
        <v>56179.656000000003</v>
      </c>
      <c r="N120" s="8">
        <v>0.27500000000000002</v>
      </c>
      <c r="O120" s="7">
        <v>40730.250599999999</v>
      </c>
      <c r="P120" s="9">
        <v>8.7499999999999994E-2</v>
      </c>
      <c r="Q120" s="9">
        <v>9.4613292295786938E-2</v>
      </c>
      <c r="R120" s="9">
        <v>0.18211329229578693</v>
      </c>
      <c r="S120" s="16">
        <v>4</v>
      </c>
      <c r="T120" s="16">
        <v>19447</v>
      </c>
      <c r="U120" s="7">
        <v>155576</v>
      </c>
      <c r="V120" s="18">
        <v>220472</v>
      </c>
      <c r="W120" s="7">
        <v>379000</v>
      </c>
      <c r="X120" s="6">
        <v>110.28272426913141</v>
      </c>
      <c r="Y120" s="18"/>
    </row>
    <row r="121" spans="1:25" x14ac:dyDescent="0.25">
      <c r="A121" s="3" t="s">
        <v>591</v>
      </c>
      <c r="B121" s="4" t="s">
        <v>591</v>
      </c>
      <c r="C121" s="4" t="s">
        <v>2</v>
      </c>
      <c r="D121" s="3" t="s">
        <v>592</v>
      </c>
      <c r="E121" s="3" t="s">
        <v>506</v>
      </c>
      <c r="F121" s="3">
        <v>15289</v>
      </c>
      <c r="G121" s="3" t="s">
        <v>109</v>
      </c>
      <c r="H121" s="3">
        <v>2696</v>
      </c>
      <c r="I121" s="5" t="s">
        <v>44</v>
      </c>
      <c r="J121" s="6">
        <v>15.840000000000002</v>
      </c>
      <c r="K121" s="7">
        <v>42704.640000000007</v>
      </c>
      <c r="L121" s="8">
        <v>0.05</v>
      </c>
      <c r="M121" s="7">
        <v>40569.408000000003</v>
      </c>
      <c r="N121" s="8">
        <v>0.2</v>
      </c>
      <c r="O121" s="7">
        <v>32455.526399999999</v>
      </c>
      <c r="P121" s="9">
        <v>0.08</v>
      </c>
      <c r="Q121" s="9">
        <v>9.4614690519187403E-2</v>
      </c>
      <c r="R121" s="9">
        <v>0.1746146905191874</v>
      </c>
      <c r="S121" s="16">
        <v>4</v>
      </c>
      <c r="T121" s="16">
        <v>4505</v>
      </c>
      <c r="U121" s="7">
        <v>19146.25</v>
      </c>
      <c r="V121" s="18">
        <v>64978.25</v>
      </c>
      <c r="W121" s="7">
        <v>205000</v>
      </c>
      <c r="X121" s="6">
        <v>68.942652901687964</v>
      </c>
      <c r="Y121" s="18"/>
    </row>
    <row r="122" spans="1:25" x14ac:dyDescent="0.25">
      <c r="A122" s="3" t="s">
        <v>593</v>
      </c>
      <c r="B122" s="4" t="s">
        <v>593</v>
      </c>
      <c r="C122" s="4" t="s">
        <v>2</v>
      </c>
      <c r="D122" s="3" t="s">
        <v>594</v>
      </c>
      <c r="E122" s="3" t="s">
        <v>506</v>
      </c>
      <c r="F122" s="3">
        <v>27062</v>
      </c>
      <c r="G122" s="3" t="s">
        <v>13</v>
      </c>
      <c r="H122" s="3">
        <v>5860</v>
      </c>
      <c r="I122" s="5" t="s">
        <v>44</v>
      </c>
      <c r="J122" s="6">
        <v>25.3</v>
      </c>
      <c r="K122" s="7">
        <v>148258</v>
      </c>
      <c r="L122" s="8">
        <v>0.05</v>
      </c>
      <c r="M122" s="7">
        <v>140845.1</v>
      </c>
      <c r="N122" s="8">
        <v>0.18000000000000002</v>
      </c>
      <c r="O122" s="7">
        <v>115492.982</v>
      </c>
      <c r="P122" s="9">
        <v>8.5000000000000006E-2</v>
      </c>
      <c r="Q122" s="9">
        <v>9.461394724390576E-2</v>
      </c>
      <c r="R122" s="9">
        <v>0.17961394724390578</v>
      </c>
      <c r="S122" s="16">
        <v>4</v>
      </c>
      <c r="T122" s="16">
        <v>3622</v>
      </c>
      <c r="U122" s="7">
        <v>28976</v>
      </c>
      <c r="V122" s="18">
        <v>216496</v>
      </c>
      <c r="W122" s="7">
        <v>672000</v>
      </c>
      <c r="X122" s="6">
        <v>109.72811578622388</v>
      </c>
      <c r="Y122" s="18"/>
    </row>
    <row r="123" spans="1:25" x14ac:dyDescent="0.25">
      <c r="A123" s="3" t="s">
        <v>595</v>
      </c>
      <c r="B123" s="4" t="s">
        <v>596</v>
      </c>
      <c r="C123" s="4" t="s">
        <v>6</v>
      </c>
      <c r="D123" s="3" t="s">
        <v>597</v>
      </c>
      <c r="E123" s="3" t="s">
        <v>506</v>
      </c>
      <c r="F123" s="3">
        <v>6509</v>
      </c>
      <c r="G123" s="3" t="s">
        <v>17</v>
      </c>
      <c r="H123" s="3">
        <v>1382</v>
      </c>
      <c r="I123" s="5" t="s">
        <v>44</v>
      </c>
      <c r="J123" s="6">
        <v>26.4</v>
      </c>
      <c r="K123" s="7">
        <v>36484.800000000003</v>
      </c>
      <c r="L123" s="8">
        <v>0.05</v>
      </c>
      <c r="M123" s="7">
        <v>34660.559999999998</v>
      </c>
      <c r="N123" s="8">
        <v>0.16000000000000003</v>
      </c>
      <c r="O123" s="7">
        <v>29114.870399999996</v>
      </c>
      <c r="P123" s="9">
        <v>9.2499999999999999E-2</v>
      </c>
      <c r="Q123" s="9">
        <v>9.4616514752267691E-2</v>
      </c>
      <c r="R123" s="9">
        <v>0.1871165147522677</v>
      </c>
      <c r="S123" s="16">
        <v>4</v>
      </c>
      <c r="T123" s="16">
        <v>981</v>
      </c>
      <c r="U123" s="7">
        <v>4169.25</v>
      </c>
      <c r="V123" s="18">
        <v>27663.25</v>
      </c>
      <c r="W123" s="7">
        <v>160000</v>
      </c>
      <c r="X123" s="6">
        <v>112.588672506496</v>
      </c>
      <c r="Y123" s="18"/>
    </row>
    <row r="124" spans="1:25" x14ac:dyDescent="0.25">
      <c r="A124" s="3" t="s">
        <v>598</v>
      </c>
      <c r="B124" s="4" t="s">
        <v>599</v>
      </c>
      <c r="C124" s="4" t="s">
        <v>187</v>
      </c>
      <c r="D124" s="3" t="s">
        <v>600</v>
      </c>
      <c r="E124" s="3" t="s">
        <v>506</v>
      </c>
      <c r="F124" s="3">
        <v>9202</v>
      </c>
      <c r="G124" s="3" t="s">
        <v>109</v>
      </c>
      <c r="H124" s="3">
        <v>4365</v>
      </c>
      <c r="I124" s="5" t="s">
        <v>44</v>
      </c>
      <c r="J124" s="6">
        <v>17.82</v>
      </c>
      <c r="K124" s="7">
        <v>77784.3</v>
      </c>
      <c r="L124" s="8">
        <v>0.05</v>
      </c>
      <c r="M124" s="7">
        <v>73895.085000000006</v>
      </c>
      <c r="N124" s="8">
        <v>0.2</v>
      </c>
      <c r="O124" s="7">
        <v>59116.068000000007</v>
      </c>
      <c r="P124" s="9">
        <v>0.08</v>
      </c>
      <c r="Q124" s="9">
        <v>9.4615616853326714E-2</v>
      </c>
      <c r="R124" s="9">
        <v>0.17461561685332672</v>
      </c>
      <c r="S124" s="16">
        <v>4</v>
      </c>
      <c r="T124" s="16">
        <v>0</v>
      </c>
      <c r="U124" s="7">
        <v>0</v>
      </c>
      <c r="V124" s="18">
        <v>73616</v>
      </c>
      <c r="W124" s="7">
        <v>339000</v>
      </c>
      <c r="X124" s="6">
        <v>77.560073056787303</v>
      </c>
      <c r="Y124" s="18"/>
    </row>
    <row r="125" spans="1:25" ht="30" x14ac:dyDescent="0.25">
      <c r="A125" s="3" t="s">
        <v>601</v>
      </c>
      <c r="B125" s="4" t="s">
        <v>602</v>
      </c>
      <c r="C125" s="4" t="s">
        <v>603</v>
      </c>
      <c r="D125" s="3" t="s">
        <v>604</v>
      </c>
      <c r="E125" s="3" t="s">
        <v>506</v>
      </c>
      <c r="F125" s="3">
        <v>21164</v>
      </c>
      <c r="G125" s="3" t="s">
        <v>16</v>
      </c>
      <c r="H125" s="3">
        <v>2500</v>
      </c>
      <c r="I125" s="5" t="s">
        <v>44</v>
      </c>
      <c r="J125" s="6">
        <v>33.88000000000001</v>
      </c>
      <c r="K125" s="7">
        <v>84700.000000000029</v>
      </c>
      <c r="L125" s="8">
        <v>0.05</v>
      </c>
      <c r="M125" s="7">
        <v>80465.000000000029</v>
      </c>
      <c r="N125" s="8">
        <v>0.25</v>
      </c>
      <c r="O125" s="7">
        <v>60348.750000000022</v>
      </c>
      <c r="P125" s="9">
        <v>8.7499999999999994E-2</v>
      </c>
      <c r="Q125" s="9">
        <v>9.4612579193484786E-2</v>
      </c>
      <c r="R125" s="9">
        <v>0.18211257919348481</v>
      </c>
      <c r="S125" s="16">
        <v>4</v>
      </c>
      <c r="T125" s="16">
        <v>11164</v>
      </c>
      <c r="U125" s="7">
        <v>89312</v>
      </c>
      <c r="V125" s="18">
        <v>169312</v>
      </c>
      <c r="W125" s="7">
        <v>421000</v>
      </c>
      <c r="X125" s="6">
        <v>132.55262270682078</v>
      </c>
      <c r="Y125" s="18"/>
    </row>
    <row r="126" spans="1:25" ht="45" x14ac:dyDescent="0.25">
      <c r="A126" s="3" t="s">
        <v>605</v>
      </c>
      <c r="B126" s="4" t="s">
        <v>606</v>
      </c>
      <c r="C126" s="4" t="s">
        <v>607</v>
      </c>
      <c r="D126" s="3" t="s">
        <v>608</v>
      </c>
      <c r="E126" s="3" t="s">
        <v>609</v>
      </c>
      <c r="F126" s="3">
        <v>26567</v>
      </c>
      <c r="G126" s="3" t="s">
        <v>16</v>
      </c>
      <c r="H126" s="3">
        <v>2100</v>
      </c>
      <c r="I126" s="5" t="s">
        <v>44</v>
      </c>
      <c r="J126" s="6">
        <v>26.620000000000005</v>
      </c>
      <c r="K126" s="7">
        <v>55902.000000000007</v>
      </c>
      <c r="L126" s="8">
        <v>0.1</v>
      </c>
      <c r="M126" s="7">
        <v>50311.8</v>
      </c>
      <c r="N126" s="8">
        <v>0.22500000000000001</v>
      </c>
      <c r="O126" s="7">
        <v>38991.644999999997</v>
      </c>
      <c r="P126" s="9">
        <v>8.7499999999999994E-2</v>
      </c>
      <c r="Q126" s="9">
        <v>7.3807533072206194E-2</v>
      </c>
      <c r="R126" s="9">
        <v>0.16130753307220619</v>
      </c>
      <c r="S126" s="16">
        <v>4</v>
      </c>
      <c r="T126" s="16">
        <v>18167</v>
      </c>
      <c r="U126" s="7">
        <v>136252.5</v>
      </c>
      <c r="V126" s="18">
        <v>199252.5</v>
      </c>
      <c r="W126" s="7">
        <v>378000</v>
      </c>
      <c r="X126" s="6">
        <v>115.10590761863952</v>
      </c>
      <c r="Y126" s="18"/>
    </row>
    <row r="127" spans="1:25" x14ac:dyDescent="0.25">
      <c r="A127" s="3" t="s">
        <v>610</v>
      </c>
      <c r="B127" s="4" t="s">
        <v>610</v>
      </c>
      <c r="C127" s="4" t="s">
        <v>2</v>
      </c>
      <c r="D127" s="3" t="s">
        <v>611</v>
      </c>
      <c r="E127" s="3" t="s">
        <v>609</v>
      </c>
      <c r="F127" s="3">
        <v>18703</v>
      </c>
      <c r="G127" s="3" t="s">
        <v>13</v>
      </c>
      <c r="H127" s="3">
        <v>9198</v>
      </c>
      <c r="I127" s="5" t="s">
        <v>44</v>
      </c>
      <c r="J127" s="6">
        <v>13.122</v>
      </c>
      <c r="K127" s="7">
        <v>120696.156</v>
      </c>
      <c r="L127" s="8">
        <v>0.1</v>
      </c>
      <c r="M127" s="7">
        <v>108626.5404</v>
      </c>
      <c r="N127" s="8">
        <v>0.22000000000000003</v>
      </c>
      <c r="O127" s="7">
        <v>84728.701512</v>
      </c>
      <c r="P127" s="9">
        <v>8.5000000000000006E-2</v>
      </c>
      <c r="Q127" s="9">
        <v>8.2179437280850878E-2</v>
      </c>
      <c r="R127" s="9">
        <v>0.16717943728085088</v>
      </c>
      <c r="S127" s="16">
        <v>4</v>
      </c>
      <c r="T127" s="16">
        <v>0</v>
      </c>
      <c r="U127" s="7">
        <v>0</v>
      </c>
      <c r="V127" s="18">
        <v>140272.5</v>
      </c>
      <c r="W127" s="7">
        <v>507000</v>
      </c>
      <c r="X127" s="6">
        <v>55.100340985865508</v>
      </c>
      <c r="Y127" s="18"/>
    </row>
    <row r="128" spans="1:25" x14ac:dyDescent="0.25">
      <c r="A128" s="3" t="s">
        <v>612</v>
      </c>
      <c r="B128" s="4" t="s">
        <v>612</v>
      </c>
      <c r="C128" s="4" t="s">
        <v>2</v>
      </c>
      <c r="D128" s="3" t="s">
        <v>613</v>
      </c>
      <c r="E128" s="3" t="s">
        <v>609</v>
      </c>
      <c r="F128" s="3">
        <v>13091</v>
      </c>
      <c r="G128" s="3" t="s">
        <v>13</v>
      </c>
      <c r="H128" s="3">
        <v>4340</v>
      </c>
      <c r="I128" s="5" t="s">
        <v>44</v>
      </c>
      <c r="J128" s="6">
        <v>14.58</v>
      </c>
      <c r="K128" s="7">
        <v>63277.2</v>
      </c>
      <c r="L128" s="8">
        <v>0.1</v>
      </c>
      <c r="M128" s="7">
        <v>56949.48</v>
      </c>
      <c r="N128" s="8">
        <v>0.22000000000000003</v>
      </c>
      <c r="O128" s="7">
        <v>44420.594399999994</v>
      </c>
      <c r="P128" s="9">
        <v>8.5000000000000006E-2</v>
      </c>
      <c r="Q128" s="9">
        <v>8.2179488586097318E-2</v>
      </c>
      <c r="R128" s="9">
        <v>0.16717948858609732</v>
      </c>
      <c r="S128" s="16">
        <v>4</v>
      </c>
      <c r="T128" s="16">
        <v>0</v>
      </c>
      <c r="U128" s="7">
        <v>0</v>
      </c>
      <c r="V128" s="18">
        <v>98182.5</v>
      </c>
      <c r="W128" s="7">
        <v>266000</v>
      </c>
      <c r="X128" s="6">
        <v>61.222582306973017</v>
      </c>
      <c r="Y128" s="18"/>
    </row>
    <row r="129" spans="1:25" x14ac:dyDescent="0.25">
      <c r="A129" s="3" t="s">
        <v>614</v>
      </c>
      <c r="B129" s="4" t="s">
        <v>614</v>
      </c>
      <c r="C129" s="4" t="s">
        <v>2</v>
      </c>
      <c r="D129" s="3" t="s">
        <v>615</v>
      </c>
      <c r="E129" s="3" t="s">
        <v>616</v>
      </c>
      <c r="F129" s="3">
        <v>6259</v>
      </c>
      <c r="G129" s="3" t="s">
        <v>112</v>
      </c>
      <c r="H129" s="3">
        <v>1971</v>
      </c>
      <c r="I129" s="5" t="s">
        <v>44</v>
      </c>
      <c r="J129" s="6">
        <v>19.8</v>
      </c>
      <c r="K129" s="7">
        <v>39025.800000000003</v>
      </c>
      <c r="L129" s="8">
        <v>0.1</v>
      </c>
      <c r="M129" s="7">
        <v>35123.22</v>
      </c>
      <c r="N129" s="8">
        <v>0.2</v>
      </c>
      <c r="O129" s="7">
        <v>28098.576000000001</v>
      </c>
      <c r="P129" s="9">
        <v>8.7499999999999994E-2</v>
      </c>
      <c r="Q129" s="9">
        <v>8.217966465221048E-2</v>
      </c>
      <c r="R129" s="9">
        <v>0.16967966465221046</v>
      </c>
      <c r="S129" s="16">
        <v>4</v>
      </c>
      <c r="T129" s="16">
        <v>0</v>
      </c>
      <c r="U129" s="7">
        <v>0</v>
      </c>
      <c r="V129" s="18">
        <v>21906.5</v>
      </c>
      <c r="W129" s="7">
        <v>166000</v>
      </c>
      <c r="X129" s="6">
        <v>84.017139173514295</v>
      </c>
      <c r="Y129" s="18"/>
    </row>
    <row r="130" spans="1:25" x14ac:dyDescent="0.25">
      <c r="A130" s="3" t="s">
        <v>617</v>
      </c>
      <c r="B130" s="4" t="s">
        <v>617</v>
      </c>
      <c r="C130" s="4" t="s">
        <v>2</v>
      </c>
      <c r="D130" s="3" t="s">
        <v>618</v>
      </c>
      <c r="E130" s="3" t="s">
        <v>609</v>
      </c>
      <c r="F130" s="3">
        <v>8354</v>
      </c>
      <c r="G130" s="3" t="s">
        <v>13</v>
      </c>
      <c r="H130" s="3">
        <v>2355</v>
      </c>
      <c r="I130" s="5" t="s">
        <v>44</v>
      </c>
      <c r="J130" s="6">
        <v>21.78</v>
      </c>
      <c r="K130" s="7">
        <v>51291.9</v>
      </c>
      <c r="L130" s="8">
        <v>0.1</v>
      </c>
      <c r="M130" s="7">
        <v>46162.71</v>
      </c>
      <c r="N130" s="8">
        <v>0.18000000000000002</v>
      </c>
      <c r="O130" s="7">
        <v>37853.422200000001</v>
      </c>
      <c r="P130" s="9">
        <v>8.5000000000000006E-2</v>
      </c>
      <c r="Q130" s="9">
        <v>8.2179093499999994E-2</v>
      </c>
      <c r="R130" s="9">
        <v>0.16717909349999999</v>
      </c>
      <c r="S130" s="16">
        <v>4</v>
      </c>
      <c r="T130" s="16">
        <v>0</v>
      </c>
      <c r="U130" s="7">
        <v>0</v>
      </c>
      <c r="V130" s="18">
        <v>62655</v>
      </c>
      <c r="W130" s="7">
        <v>226000</v>
      </c>
      <c r="X130" s="6">
        <v>96.14623254312599</v>
      </c>
      <c r="Y130" s="18"/>
    </row>
    <row r="131" spans="1:25" x14ac:dyDescent="0.25">
      <c r="A131" s="3" t="s">
        <v>619</v>
      </c>
      <c r="B131" s="4" t="s">
        <v>619</v>
      </c>
      <c r="C131" s="4" t="s">
        <v>2</v>
      </c>
      <c r="D131" s="3" t="s">
        <v>620</v>
      </c>
      <c r="E131" s="3" t="s">
        <v>609</v>
      </c>
      <c r="F131" s="3">
        <v>5243</v>
      </c>
      <c r="G131" s="3" t="s">
        <v>12</v>
      </c>
      <c r="H131" s="3">
        <v>1377</v>
      </c>
      <c r="I131" s="5" t="s">
        <v>44</v>
      </c>
      <c r="J131" s="6">
        <v>21.384</v>
      </c>
      <c r="K131" s="7">
        <v>29445.768</v>
      </c>
      <c r="L131" s="8">
        <v>0.1</v>
      </c>
      <c r="M131" s="7">
        <v>26501.191200000001</v>
      </c>
      <c r="N131" s="8">
        <v>0.18000000000000002</v>
      </c>
      <c r="O131" s="7">
        <v>21730.976783999999</v>
      </c>
      <c r="P131" s="9">
        <v>8.7499999999999994E-2</v>
      </c>
      <c r="Q131" s="9">
        <v>8.2179662422120214E-2</v>
      </c>
      <c r="R131" s="9">
        <v>0.16967966242212021</v>
      </c>
      <c r="S131" s="16">
        <v>4</v>
      </c>
      <c r="T131" s="16">
        <v>0</v>
      </c>
      <c r="U131" s="7">
        <v>0</v>
      </c>
      <c r="V131" s="18">
        <v>39322.5</v>
      </c>
      <c r="W131" s="7">
        <v>128000</v>
      </c>
      <c r="X131" s="6">
        <v>93.006974287465724</v>
      </c>
      <c r="Y131" s="18"/>
    </row>
    <row r="132" spans="1:25" ht="30" x14ac:dyDescent="0.25">
      <c r="A132" s="3" t="s">
        <v>621</v>
      </c>
      <c r="B132" s="4" t="s">
        <v>622</v>
      </c>
      <c r="C132" s="4" t="s">
        <v>623</v>
      </c>
      <c r="D132" s="3" t="s">
        <v>624</v>
      </c>
      <c r="E132" s="3" t="s">
        <v>609</v>
      </c>
      <c r="F132" s="3">
        <v>47149</v>
      </c>
      <c r="G132" s="3" t="s">
        <v>185</v>
      </c>
      <c r="H132" s="3">
        <v>14062</v>
      </c>
      <c r="I132" s="5" t="s">
        <v>45</v>
      </c>
      <c r="J132" s="6">
        <v>23</v>
      </c>
      <c r="K132" s="7">
        <v>323426</v>
      </c>
      <c r="L132" s="8">
        <v>0.1</v>
      </c>
      <c r="M132" s="7">
        <v>291083.40000000002</v>
      </c>
      <c r="N132" s="8">
        <v>0.2</v>
      </c>
      <c r="O132" s="7">
        <v>232866.72000000003</v>
      </c>
      <c r="P132" s="9">
        <v>7.4999999999999997E-2</v>
      </c>
      <c r="Q132" s="9">
        <v>8.2179520688117152E-2</v>
      </c>
      <c r="R132" s="9">
        <v>0.15717952068811714</v>
      </c>
      <c r="S132" s="16">
        <v>4</v>
      </c>
      <c r="T132" s="16">
        <v>0</v>
      </c>
      <c r="U132" s="7">
        <v>0</v>
      </c>
      <c r="V132" s="18">
        <v>353617.5</v>
      </c>
      <c r="W132" s="7">
        <v>1482000</v>
      </c>
      <c r="X132" s="6">
        <v>105.35723691930021</v>
      </c>
      <c r="Y132" s="18"/>
    </row>
    <row r="133" spans="1:25" ht="60" x14ac:dyDescent="0.25">
      <c r="A133" s="3" t="s">
        <v>625</v>
      </c>
      <c r="B133" s="4" t="s">
        <v>626</v>
      </c>
      <c r="C133" s="4" t="s">
        <v>627</v>
      </c>
      <c r="D133" s="3" t="s">
        <v>628</v>
      </c>
      <c r="E133" s="3" t="s">
        <v>609</v>
      </c>
      <c r="F133" s="3">
        <v>35037</v>
      </c>
      <c r="G133" s="3" t="s">
        <v>18</v>
      </c>
      <c r="H133" s="3">
        <v>15100</v>
      </c>
      <c r="I133" s="5" t="s">
        <v>44</v>
      </c>
      <c r="J133" s="6">
        <v>14.256</v>
      </c>
      <c r="K133" s="7">
        <v>215265.6</v>
      </c>
      <c r="L133" s="8">
        <v>0.15</v>
      </c>
      <c r="M133" s="7">
        <v>182975.76</v>
      </c>
      <c r="N133" s="8">
        <v>0.24</v>
      </c>
      <c r="O133" s="7">
        <v>139061.57760000002</v>
      </c>
      <c r="P133" s="9">
        <v>8.5000000000000006E-2</v>
      </c>
      <c r="Q133" s="9">
        <v>3.2648033440541284E-2</v>
      </c>
      <c r="R133" s="9">
        <v>0.11764803344054128</v>
      </c>
      <c r="S133" s="16">
        <v>4</v>
      </c>
      <c r="T133" s="16">
        <v>0</v>
      </c>
      <c r="U133" s="7">
        <v>0</v>
      </c>
      <c r="V133" s="18">
        <v>262777.5</v>
      </c>
      <c r="W133" s="7">
        <v>1182000</v>
      </c>
      <c r="X133" s="6">
        <v>78.279047517223248</v>
      </c>
      <c r="Y133" s="18"/>
    </row>
    <row r="134" spans="1:25" x14ac:dyDescent="0.25">
      <c r="A134" s="3" t="s">
        <v>629</v>
      </c>
      <c r="B134" s="4" t="s">
        <v>630</v>
      </c>
      <c r="C134" s="4" t="s">
        <v>6</v>
      </c>
      <c r="D134" s="3" t="s">
        <v>631</v>
      </c>
      <c r="E134" s="3" t="s">
        <v>609</v>
      </c>
      <c r="F134" s="3">
        <v>5706</v>
      </c>
      <c r="G134" s="3" t="s">
        <v>19</v>
      </c>
      <c r="H134" s="3">
        <v>1355</v>
      </c>
      <c r="I134" s="5" t="s">
        <v>45</v>
      </c>
      <c r="J134" s="6">
        <v>55.66</v>
      </c>
      <c r="K134" s="7">
        <v>75419.3</v>
      </c>
      <c r="L134" s="8">
        <v>0.1</v>
      </c>
      <c r="M134" s="7">
        <v>67877.37</v>
      </c>
      <c r="N134" s="8">
        <v>0.25</v>
      </c>
      <c r="O134" s="7">
        <v>50908.027499999997</v>
      </c>
      <c r="P134" s="9">
        <v>7.0000000000000007E-2</v>
      </c>
      <c r="Q134" s="9">
        <v>8.2179632425242802E-2</v>
      </c>
      <c r="R134" s="9">
        <v>0.15217963242524279</v>
      </c>
      <c r="S134" s="16">
        <v>4</v>
      </c>
      <c r="T134" s="16">
        <v>286</v>
      </c>
      <c r="U134" s="7">
        <v>2145</v>
      </c>
      <c r="V134" s="18">
        <v>42795</v>
      </c>
      <c r="W134" s="7">
        <v>337000</v>
      </c>
      <c r="X134" s="6">
        <v>246.88257818244008</v>
      </c>
      <c r="Y134" s="18"/>
    </row>
    <row r="135" spans="1:25" x14ac:dyDescent="0.25">
      <c r="A135" s="3" t="s">
        <v>632</v>
      </c>
      <c r="B135" s="4" t="s">
        <v>632</v>
      </c>
      <c r="C135" s="4" t="s">
        <v>2</v>
      </c>
      <c r="D135" s="3" t="s">
        <v>633</v>
      </c>
      <c r="E135" s="3" t="s">
        <v>304</v>
      </c>
      <c r="F135" s="3">
        <v>15408</v>
      </c>
      <c r="G135" s="3" t="s">
        <v>19</v>
      </c>
      <c r="H135" s="3">
        <v>1850</v>
      </c>
      <c r="I135" s="5" t="s">
        <v>44</v>
      </c>
      <c r="J135" s="6">
        <v>55.66</v>
      </c>
      <c r="K135" s="7">
        <v>102971</v>
      </c>
      <c r="L135" s="8">
        <v>0.1</v>
      </c>
      <c r="M135" s="7">
        <v>92673.9</v>
      </c>
      <c r="N135" s="8">
        <v>0.22500000000000001</v>
      </c>
      <c r="O135" s="7">
        <v>71822.272499999992</v>
      </c>
      <c r="P135" s="9">
        <v>0.08</v>
      </c>
      <c r="Q135" s="9">
        <v>8.2179241419321147E-2</v>
      </c>
      <c r="R135" s="9">
        <v>0.16217924141932116</v>
      </c>
      <c r="S135" s="16">
        <v>4</v>
      </c>
      <c r="T135" s="16">
        <v>8008</v>
      </c>
      <c r="U135" s="7">
        <v>60060</v>
      </c>
      <c r="V135" s="18">
        <v>115560</v>
      </c>
      <c r="W135" s="7">
        <v>503000</v>
      </c>
      <c r="X135" s="6">
        <v>239.38236275024809</v>
      </c>
      <c r="Y135" s="18"/>
    </row>
    <row r="136" spans="1:25" x14ac:dyDescent="0.25">
      <c r="A136" s="3" t="s">
        <v>634</v>
      </c>
      <c r="B136" s="4" t="s">
        <v>634</v>
      </c>
      <c r="C136" s="4" t="s">
        <v>363</v>
      </c>
      <c r="D136" s="3" t="s">
        <v>635</v>
      </c>
      <c r="E136" s="3" t="s">
        <v>304</v>
      </c>
      <c r="F136" s="3">
        <v>16415</v>
      </c>
      <c r="G136" s="3" t="s">
        <v>169</v>
      </c>
      <c r="H136" s="3">
        <v>3200</v>
      </c>
      <c r="I136" s="5" t="s">
        <v>44</v>
      </c>
      <c r="J136" s="6">
        <v>16.2</v>
      </c>
      <c r="K136" s="7">
        <v>51840</v>
      </c>
      <c r="L136" s="8">
        <v>0.1</v>
      </c>
      <c r="M136" s="7">
        <v>46656</v>
      </c>
      <c r="N136" s="8">
        <v>0.27500000000000002</v>
      </c>
      <c r="O136" s="7">
        <v>33825.599999999999</v>
      </c>
      <c r="P136" s="9">
        <v>0.08</v>
      </c>
      <c r="Q136" s="9">
        <v>3.2871979798622976E-2</v>
      </c>
      <c r="R136" s="9">
        <v>0.11287197979862298</v>
      </c>
      <c r="S136" s="16">
        <v>4</v>
      </c>
      <c r="T136" s="16">
        <v>3615</v>
      </c>
      <c r="U136" s="7">
        <v>27112.5</v>
      </c>
      <c r="V136" s="18">
        <v>123112.5</v>
      </c>
      <c r="W136" s="7">
        <v>327000</v>
      </c>
      <c r="X136" s="6">
        <v>93.650346338028498</v>
      </c>
      <c r="Y136" s="18"/>
    </row>
    <row r="137" spans="1:25" x14ac:dyDescent="0.25">
      <c r="A137" s="3" t="s">
        <v>636</v>
      </c>
      <c r="B137" s="4" t="s">
        <v>637</v>
      </c>
      <c r="C137" s="4" t="s">
        <v>6</v>
      </c>
      <c r="D137" s="3" t="s">
        <v>638</v>
      </c>
      <c r="E137" s="3" t="s">
        <v>609</v>
      </c>
      <c r="F137" s="3">
        <v>3083</v>
      </c>
      <c r="G137" s="3" t="s">
        <v>169</v>
      </c>
      <c r="H137" s="3">
        <v>1440</v>
      </c>
      <c r="I137" s="5" t="s">
        <v>44</v>
      </c>
      <c r="J137" s="6">
        <v>21.780000000000005</v>
      </c>
      <c r="K137" s="7">
        <v>31363.200000000008</v>
      </c>
      <c r="L137" s="8">
        <v>0.1</v>
      </c>
      <c r="M137" s="7">
        <v>28226.880000000008</v>
      </c>
      <c r="N137" s="8">
        <v>0.27500000000000002</v>
      </c>
      <c r="O137" s="7">
        <v>20464.488000000005</v>
      </c>
      <c r="P137" s="9">
        <v>0.08</v>
      </c>
      <c r="Q137" s="9">
        <v>8.2179093499999994E-2</v>
      </c>
      <c r="R137" s="9">
        <v>0.16217909349999998</v>
      </c>
      <c r="S137" s="16">
        <v>4</v>
      </c>
      <c r="T137" s="16">
        <v>0</v>
      </c>
      <c r="U137" s="7">
        <v>0</v>
      </c>
      <c r="V137" s="18">
        <v>23122.5</v>
      </c>
      <c r="W137" s="7">
        <v>126000</v>
      </c>
      <c r="X137" s="6">
        <v>87.62812575469232</v>
      </c>
      <c r="Y137" s="18"/>
    </row>
    <row r="138" spans="1:25" ht="30" x14ac:dyDescent="0.25">
      <c r="A138" s="3" t="s">
        <v>639</v>
      </c>
      <c r="B138" s="4" t="s">
        <v>640</v>
      </c>
      <c r="C138" s="4" t="s">
        <v>623</v>
      </c>
      <c r="D138" s="3" t="s">
        <v>641</v>
      </c>
      <c r="E138" s="3" t="s">
        <v>609</v>
      </c>
      <c r="F138" s="3">
        <v>23424</v>
      </c>
      <c r="G138" s="3" t="s">
        <v>18</v>
      </c>
      <c r="H138" s="3">
        <v>8000</v>
      </c>
      <c r="I138" s="5" t="s">
        <v>44</v>
      </c>
      <c r="J138" s="6">
        <v>21.780000000000005</v>
      </c>
      <c r="K138" s="7">
        <v>174240.00000000003</v>
      </c>
      <c r="L138" s="8">
        <v>0.15</v>
      </c>
      <c r="M138" s="7">
        <v>148104.00000000003</v>
      </c>
      <c r="N138" s="8">
        <v>0.2</v>
      </c>
      <c r="O138" s="7">
        <v>118483.20000000004</v>
      </c>
      <c r="P138" s="9">
        <v>8.5000000000000006E-2</v>
      </c>
      <c r="Q138" s="9">
        <v>8.217921877319935E-2</v>
      </c>
      <c r="R138" s="9">
        <v>0.16717921877319936</v>
      </c>
      <c r="S138" s="16">
        <v>4</v>
      </c>
      <c r="T138" s="16">
        <v>0</v>
      </c>
      <c r="U138" s="7">
        <v>0</v>
      </c>
      <c r="V138" s="18">
        <v>175680</v>
      </c>
      <c r="W138" s="7">
        <v>709000</v>
      </c>
      <c r="X138" s="6">
        <v>88.589958181897373</v>
      </c>
      <c r="Y138" s="18"/>
    </row>
    <row r="139" spans="1:25" x14ac:dyDescent="0.25">
      <c r="A139" s="3" t="s">
        <v>642</v>
      </c>
      <c r="B139" s="4" t="s">
        <v>642</v>
      </c>
      <c r="C139" s="4" t="s">
        <v>2</v>
      </c>
      <c r="D139" s="3" t="s">
        <v>643</v>
      </c>
      <c r="E139" s="3" t="s">
        <v>609</v>
      </c>
      <c r="F139" s="3">
        <v>9606</v>
      </c>
      <c r="G139" s="3" t="s">
        <v>13</v>
      </c>
      <c r="H139" s="3">
        <v>4216</v>
      </c>
      <c r="I139" s="5" t="s">
        <v>44</v>
      </c>
      <c r="J139" s="6">
        <v>12.96</v>
      </c>
      <c r="K139" s="7">
        <v>54639.360000000001</v>
      </c>
      <c r="L139" s="8">
        <v>0.1</v>
      </c>
      <c r="M139" s="7">
        <v>49175.423999999999</v>
      </c>
      <c r="N139" s="8">
        <v>0.24</v>
      </c>
      <c r="O139" s="7">
        <v>37373.322240000001</v>
      </c>
      <c r="P139" s="9">
        <v>8.5000000000000006E-2</v>
      </c>
      <c r="Q139" s="9">
        <v>8.2178310267596241E-2</v>
      </c>
      <c r="R139" s="9">
        <v>0.16717831026759625</v>
      </c>
      <c r="S139" s="16">
        <v>4</v>
      </c>
      <c r="T139" s="16">
        <v>0</v>
      </c>
      <c r="U139" s="7">
        <v>0</v>
      </c>
      <c r="V139" s="18">
        <v>72045</v>
      </c>
      <c r="W139" s="7">
        <v>224000</v>
      </c>
      <c r="X139" s="6">
        <v>53.025060402935601</v>
      </c>
      <c r="Y139" s="18"/>
    </row>
    <row r="140" spans="1:25" x14ac:dyDescent="0.25">
      <c r="A140" s="3" t="s">
        <v>644</v>
      </c>
      <c r="B140" s="4" t="s">
        <v>644</v>
      </c>
      <c r="C140" s="4" t="s">
        <v>2</v>
      </c>
      <c r="D140" s="3" t="s">
        <v>645</v>
      </c>
      <c r="E140" s="3" t="s">
        <v>616</v>
      </c>
      <c r="F140" s="3">
        <v>29816</v>
      </c>
      <c r="G140" s="3" t="s">
        <v>13</v>
      </c>
      <c r="H140" s="3">
        <v>13875</v>
      </c>
      <c r="I140" s="5" t="s">
        <v>44</v>
      </c>
      <c r="J140" s="6">
        <v>14.58</v>
      </c>
      <c r="K140" s="7">
        <v>202297.5</v>
      </c>
      <c r="L140" s="8">
        <v>0.1</v>
      </c>
      <c r="M140" s="7">
        <v>182067.75</v>
      </c>
      <c r="N140" s="8">
        <v>0.2</v>
      </c>
      <c r="O140" s="7">
        <v>145654.20000000001</v>
      </c>
      <c r="P140" s="9">
        <v>8.5000000000000006E-2</v>
      </c>
      <c r="Q140" s="9">
        <v>8.2179093499999994E-2</v>
      </c>
      <c r="R140" s="9">
        <v>0.16717909349999999</v>
      </c>
      <c r="S140" s="16">
        <v>4</v>
      </c>
      <c r="T140" s="16">
        <v>0</v>
      </c>
      <c r="U140" s="7">
        <v>0</v>
      </c>
      <c r="V140" s="18">
        <v>89448</v>
      </c>
      <c r="W140" s="7">
        <v>871000</v>
      </c>
      <c r="X140" s="6">
        <v>62.79254050387587</v>
      </c>
      <c r="Y140" s="18"/>
    </row>
    <row r="141" spans="1:25" x14ac:dyDescent="0.25">
      <c r="A141" s="3" t="s">
        <v>646</v>
      </c>
      <c r="B141" s="4" t="s">
        <v>647</v>
      </c>
      <c r="C141" s="4" t="s">
        <v>187</v>
      </c>
      <c r="D141" s="3" t="s">
        <v>648</v>
      </c>
      <c r="E141" s="3" t="s">
        <v>616</v>
      </c>
      <c r="F141" s="3">
        <v>35182</v>
      </c>
      <c r="G141" s="3" t="s">
        <v>12</v>
      </c>
      <c r="H141" s="3">
        <v>7200</v>
      </c>
      <c r="I141" s="5" t="s">
        <v>44</v>
      </c>
      <c r="J141" s="6">
        <v>19.8</v>
      </c>
      <c r="K141" s="7">
        <v>142560</v>
      </c>
      <c r="L141" s="8">
        <v>0.1</v>
      </c>
      <c r="M141" s="7">
        <v>128304</v>
      </c>
      <c r="N141" s="8">
        <v>0.18000000000000002</v>
      </c>
      <c r="O141" s="7">
        <v>105209.28</v>
      </c>
      <c r="P141" s="9">
        <v>8.7499999999999994E-2</v>
      </c>
      <c r="Q141" s="9">
        <v>8.217956530285736E-2</v>
      </c>
      <c r="R141" s="9">
        <v>0.16967956530285735</v>
      </c>
      <c r="S141" s="16">
        <v>4</v>
      </c>
      <c r="T141" s="16">
        <v>6382</v>
      </c>
      <c r="U141" s="7">
        <v>47865</v>
      </c>
      <c r="V141" s="18">
        <v>263865</v>
      </c>
      <c r="W141" s="7">
        <v>668000</v>
      </c>
      <c r="X141" s="6">
        <v>86.117618075686636</v>
      </c>
      <c r="Y141" s="18"/>
    </row>
    <row r="142" spans="1:25" x14ac:dyDescent="0.25">
      <c r="A142" s="3" t="s">
        <v>649</v>
      </c>
      <c r="B142" s="4" t="s">
        <v>649</v>
      </c>
      <c r="C142" s="4" t="s">
        <v>363</v>
      </c>
      <c r="D142" s="3" t="s">
        <v>650</v>
      </c>
      <c r="E142" s="3" t="s">
        <v>616</v>
      </c>
      <c r="F142" s="3">
        <v>11591</v>
      </c>
      <c r="G142" s="3" t="s">
        <v>20</v>
      </c>
      <c r="H142" s="3">
        <v>5470</v>
      </c>
      <c r="I142" s="5" t="s">
        <v>44</v>
      </c>
      <c r="J142" s="6">
        <v>27.200000000000003</v>
      </c>
      <c r="K142" s="7">
        <v>148784.00000000003</v>
      </c>
      <c r="L142" s="8">
        <v>0.1</v>
      </c>
      <c r="M142" s="7">
        <v>133905.60000000003</v>
      </c>
      <c r="N142" s="8">
        <v>0.25</v>
      </c>
      <c r="O142" s="7">
        <v>100429.20000000004</v>
      </c>
      <c r="P142" s="9">
        <v>8.7499999999999994E-2</v>
      </c>
      <c r="Q142" s="9">
        <v>3.2871687700206112E-2</v>
      </c>
      <c r="R142" s="9">
        <v>0.12037168770020612</v>
      </c>
      <c r="S142" s="16">
        <v>4</v>
      </c>
      <c r="T142" s="16">
        <v>0</v>
      </c>
      <c r="U142" s="7">
        <v>0</v>
      </c>
      <c r="V142" s="18">
        <v>86932.5</v>
      </c>
      <c r="W142" s="7">
        <v>834000</v>
      </c>
      <c r="X142" s="6">
        <v>152.52756151202962</v>
      </c>
      <c r="Y142" s="18"/>
    </row>
    <row r="143" spans="1:25" x14ac:dyDescent="0.25">
      <c r="A143" s="3" t="s">
        <v>651</v>
      </c>
      <c r="B143" s="4" t="s">
        <v>652</v>
      </c>
      <c r="C143" s="4" t="s">
        <v>187</v>
      </c>
      <c r="D143" s="3" t="s">
        <v>653</v>
      </c>
      <c r="E143" s="3" t="s">
        <v>654</v>
      </c>
      <c r="F143" s="3">
        <v>7622</v>
      </c>
      <c r="G143" s="3" t="s">
        <v>13</v>
      </c>
      <c r="H143" s="3">
        <v>2048</v>
      </c>
      <c r="I143" s="5" t="s">
        <v>44</v>
      </c>
      <c r="J143" s="6">
        <v>19.8</v>
      </c>
      <c r="K143" s="7">
        <v>40550.400000000001</v>
      </c>
      <c r="L143" s="8">
        <v>0.1</v>
      </c>
      <c r="M143" s="7">
        <v>36495.360000000001</v>
      </c>
      <c r="N143" s="8">
        <v>0.2</v>
      </c>
      <c r="O143" s="7">
        <v>29196.288</v>
      </c>
      <c r="P143" s="9">
        <v>8.5000000000000006E-2</v>
      </c>
      <c r="Q143" s="9">
        <v>0.14445060700000001</v>
      </c>
      <c r="R143" s="9">
        <v>0.22945060700000003</v>
      </c>
      <c r="S143" s="16">
        <v>4</v>
      </c>
      <c r="T143" s="16">
        <v>0</v>
      </c>
      <c r="U143" s="7">
        <v>0</v>
      </c>
      <c r="V143" s="18">
        <v>57165</v>
      </c>
      <c r="W143" s="7">
        <v>127000</v>
      </c>
      <c r="X143" s="6">
        <v>62.131018899418287</v>
      </c>
      <c r="Y143" s="18"/>
    </row>
    <row r="144" spans="1:25" ht="30" x14ac:dyDescent="0.25">
      <c r="A144" s="3" t="s">
        <v>655</v>
      </c>
      <c r="B144" s="4" t="s">
        <v>656</v>
      </c>
      <c r="C144" s="4" t="s">
        <v>279</v>
      </c>
      <c r="D144" s="3" t="s">
        <v>657</v>
      </c>
      <c r="E144" s="3" t="s">
        <v>654</v>
      </c>
      <c r="F144" s="3">
        <v>16084</v>
      </c>
      <c r="G144" s="3" t="s">
        <v>19</v>
      </c>
      <c r="H144" s="3">
        <v>1260</v>
      </c>
      <c r="I144" s="5" t="s">
        <v>45</v>
      </c>
      <c r="J144" s="6">
        <v>55.66</v>
      </c>
      <c r="K144" s="7">
        <v>70131.600000000006</v>
      </c>
      <c r="L144" s="8">
        <v>0.1</v>
      </c>
      <c r="M144" s="7">
        <v>63118.44</v>
      </c>
      <c r="N144" s="8">
        <v>0.22500000000000001</v>
      </c>
      <c r="O144" s="7">
        <v>48916.790999999997</v>
      </c>
      <c r="P144" s="9">
        <v>7.0000000000000007E-2</v>
      </c>
      <c r="Q144" s="9">
        <v>5.7782058247349742E-2</v>
      </c>
      <c r="R144" s="9">
        <v>0.12778205824734976</v>
      </c>
      <c r="S144" s="16">
        <v>4</v>
      </c>
      <c r="T144" s="16">
        <v>11044</v>
      </c>
      <c r="U144" s="7">
        <v>82830</v>
      </c>
      <c r="V144" s="18">
        <v>120630</v>
      </c>
      <c r="W144" s="7">
        <v>466000</v>
      </c>
      <c r="X144" s="6">
        <v>303.8208222069016</v>
      </c>
      <c r="Y144" s="18"/>
    </row>
    <row r="145" spans="1:25" ht="30" x14ac:dyDescent="0.25">
      <c r="A145" s="3" t="s">
        <v>658</v>
      </c>
      <c r="B145" s="4" t="s">
        <v>659</v>
      </c>
      <c r="C145" s="4" t="s">
        <v>660</v>
      </c>
      <c r="D145" s="3" t="s">
        <v>661</v>
      </c>
      <c r="E145" s="3" t="s">
        <v>654</v>
      </c>
      <c r="F145" s="3">
        <v>28116</v>
      </c>
      <c r="G145" s="3" t="s">
        <v>19</v>
      </c>
      <c r="H145" s="3">
        <v>2981</v>
      </c>
      <c r="I145" s="5" t="s">
        <v>45</v>
      </c>
      <c r="J145" s="6">
        <v>50.6</v>
      </c>
      <c r="K145" s="7">
        <v>150838.6</v>
      </c>
      <c r="L145" s="8">
        <v>0.1</v>
      </c>
      <c r="M145" s="7">
        <v>135754.74</v>
      </c>
      <c r="N145" s="8">
        <v>0.25</v>
      </c>
      <c r="O145" s="7">
        <v>101816.05499999999</v>
      </c>
      <c r="P145" s="9">
        <v>7.0000000000000007E-2</v>
      </c>
      <c r="Q145" s="9">
        <v>0.14445331241297749</v>
      </c>
      <c r="R145" s="9">
        <v>0.21445331241297749</v>
      </c>
      <c r="S145" s="16">
        <v>4</v>
      </c>
      <c r="T145" s="16">
        <v>16192</v>
      </c>
      <c r="U145" s="7">
        <v>121440</v>
      </c>
      <c r="V145" s="18">
        <v>210870</v>
      </c>
      <c r="W145" s="7">
        <v>596000</v>
      </c>
      <c r="X145" s="6">
        <v>159.26543458665242</v>
      </c>
      <c r="Y145" s="18"/>
    </row>
    <row r="146" spans="1:25" x14ac:dyDescent="0.25">
      <c r="A146" s="3" t="s">
        <v>662</v>
      </c>
      <c r="B146" s="4" t="s">
        <v>663</v>
      </c>
      <c r="C146" s="4" t="s">
        <v>6</v>
      </c>
      <c r="D146" s="3" t="s">
        <v>664</v>
      </c>
      <c r="E146" s="3" t="s">
        <v>654</v>
      </c>
      <c r="F146" s="3">
        <v>29693</v>
      </c>
      <c r="G146" s="3" t="s">
        <v>19</v>
      </c>
      <c r="H146" s="3">
        <v>4161</v>
      </c>
      <c r="I146" s="5" t="s">
        <v>45</v>
      </c>
      <c r="J146" s="6">
        <v>50.094000000000001</v>
      </c>
      <c r="K146" s="7">
        <v>208441.13399999999</v>
      </c>
      <c r="L146" s="8">
        <v>0.1</v>
      </c>
      <c r="M146" s="7">
        <v>187597.02059999999</v>
      </c>
      <c r="N146" s="8">
        <v>0.22500000000000001</v>
      </c>
      <c r="O146" s="7">
        <v>145387.69096499999</v>
      </c>
      <c r="P146" s="9">
        <v>7.0000000000000007E-2</v>
      </c>
      <c r="Q146" s="9">
        <v>0.14445159153383252</v>
      </c>
      <c r="R146" s="9">
        <v>0.21445159153383253</v>
      </c>
      <c r="S146" s="16">
        <v>4</v>
      </c>
      <c r="T146" s="16">
        <v>13049</v>
      </c>
      <c r="U146" s="7">
        <v>97867.5</v>
      </c>
      <c r="V146" s="18">
        <v>222697.5</v>
      </c>
      <c r="W146" s="7">
        <v>776000</v>
      </c>
      <c r="X146" s="6">
        <v>162.92984701159313</v>
      </c>
      <c r="Y146" s="18"/>
    </row>
    <row r="147" spans="1:25" x14ac:dyDescent="0.25">
      <c r="A147" s="3" t="s">
        <v>665</v>
      </c>
      <c r="B147" s="4" t="s">
        <v>665</v>
      </c>
      <c r="C147" s="4" t="s">
        <v>2</v>
      </c>
      <c r="D147" s="3" t="s">
        <v>666</v>
      </c>
      <c r="E147" s="3" t="s">
        <v>654</v>
      </c>
      <c r="F147" s="3">
        <v>29113</v>
      </c>
      <c r="G147" s="3" t="s">
        <v>25</v>
      </c>
      <c r="H147" s="3">
        <v>12450</v>
      </c>
      <c r="I147" s="5" t="s">
        <v>44</v>
      </c>
      <c r="J147" s="6">
        <v>17.600000000000001</v>
      </c>
      <c r="K147" s="7">
        <v>219120.00000000003</v>
      </c>
      <c r="L147" s="8">
        <v>0.05</v>
      </c>
      <c r="M147" s="7">
        <v>208164.00000000003</v>
      </c>
      <c r="N147" s="8">
        <v>0.18000000000000002</v>
      </c>
      <c r="O147" s="7">
        <v>170694.48</v>
      </c>
      <c r="P147" s="9">
        <v>9.5000000000000001E-2</v>
      </c>
      <c r="Q147" s="9">
        <v>0.14445147852667059</v>
      </c>
      <c r="R147" s="9">
        <v>0.23945147852667059</v>
      </c>
      <c r="S147" s="16">
        <v>4</v>
      </c>
      <c r="T147" s="16">
        <v>0</v>
      </c>
      <c r="U147" s="7">
        <v>0</v>
      </c>
      <c r="V147" s="18">
        <v>116452</v>
      </c>
      <c r="W147" s="7">
        <v>713000</v>
      </c>
      <c r="X147" s="6">
        <v>57.257529100923506</v>
      </c>
      <c r="Y147" s="18"/>
    </row>
    <row r="148" spans="1:25" x14ac:dyDescent="0.25">
      <c r="A148" s="3" t="s">
        <v>667</v>
      </c>
      <c r="B148" s="4" t="s">
        <v>667</v>
      </c>
      <c r="C148" s="4" t="s">
        <v>668</v>
      </c>
      <c r="D148" s="3" t="s">
        <v>669</v>
      </c>
      <c r="E148" s="3" t="s">
        <v>654</v>
      </c>
      <c r="F148" s="3">
        <v>55456</v>
      </c>
      <c r="G148" s="3" t="s">
        <v>670</v>
      </c>
      <c r="H148" s="3">
        <v>15000</v>
      </c>
      <c r="I148" s="5" t="s">
        <v>44</v>
      </c>
      <c r="J148" s="6">
        <v>13.2</v>
      </c>
      <c r="K148" s="7">
        <v>198000.00000000003</v>
      </c>
      <c r="L148" s="8">
        <v>7.4999999999999997E-2</v>
      </c>
      <c r="M148" s="7">
        <v>183150.00000000003</v>
      </c>
      <c r="N148" s="8">
        <v>0.15</v>
      </c>
      <c r="O148" s="7">
        <v>155677.50000000003</v>
      </c>
      <c r="P148" s="9">
        <v>0.08</v>
      </c>
      <c r="Q148" s="9">
        <v>5.7780242800000006E-2</v>
      </c>
      <c r="R148" s="9">
        <v>0.13778024280000001</v>
      </c>
      <c r="S148" s="16">
        <v>4</v>
      </c>
      <c r="T148" s="16">
        <v>0</v>
      </c>
      <c r="U148" s="7">
        <v>0</v>
      </c>
      <c r="V148" s="18">
        <v>221824</v>
      </c>
      <c r="W148" s="7">
        <v>1130000</v>
      </c>
      <c r="X148" s="6">
        <v>75.326474892813877</v>
      </c>
      <c r="Y148" s="18"/>
    </row>
    <row r="149" spans="1:25" x14ac:dyDescent="0.25">
      <c r="A149" s="3" t="s">
        <v>671</v>
      </c>
      <c r="B149" s="4" t="s">
        <v>672</v>
      </c>
      <c r="C149" s="4" t="s">
        <v>6</v>
      </c>
      <c r="D149" s="3" t="s">
        <v>673</v>
      </c>
      <c r="E149" s="3" t="s">
        <v>654</v>
      </c>
      <c r="F149" s="3">
        <v>125414</v>
      </c>
      <c r="G149" s="3" t="s">
        <v>17</v>
      </c>
      <c r="H149" s="3">
        <v>8454</v>
      </c>
      <c r="I149" s="5" t="s">
        <v>44</v>
      </c>
      <c r="J149" s="6">
        <v>12.96</v>
      </c>
      <c r="K149" s="7">
        <v>109563.84</v>
      </c>
      <c r="L149" s="8">
        <v>0.1</v>
      </c>
      <c r="M149" s="7">
        <v>98607.456000000006</v>
      </c>
      <c r="N149" s="8">
        <v>0.2</v>
      </c>
      <c r="O149" s="7">
        <v>78885.964800000002</v>
      </c>
      <c r="P149" s="9">
        <v>9.2499999999999999E-2</v>
      </c>
      <c r="Q149" s="9">
        <v>0.11829042623929566</v>
      </c>
      <c r="R149" s="9">
        <v>0.21079042623929567</v>
      </c>
      <c r="S149" s="16">
        <v>4</v>
      </c>
      <c r="T149" s="16">
        <v>91598</v>
      </c>
      <c r="U149" s="7">
        <v>274794</v>
      </c>
      <c r="V149" s="18">
        <v>376242</v>
      </c>
      <c r="W149" s="7">
        <v>649000</v>
      </c>
      <c r="X149" s="6">
        <v>44.267665123495405</v>
      </c>
      <c r="Y149" s="18"/>
    </row>
    <row r="150" spans="1:25" x14ac:dyDescent="0.25">
      <c r="A150" s="3" t="s">
        <v>674</v>
      </c>
      <c r="B150" s="4" t="s">
        <v>674</v>
      </c>
      <c r="C150" s="4" t="s">
        <v>2</v>
      </c>
      <c r="D150" s="3" t="s">
        <v>675</v>
      </c>
      <c r="E150" s="3" t="s">
        <v>654</v>
      </c>
      <c r="F150" s="3">
        <v>15867</v>
      </c>
      <c r="G150" s="3" t="s">
        <v>13</v>
      </c>
      <c r="H150" s="3">
        <v>1656</v>
      </c>
      <c r="I150" s="5" t="s">
        <v>44</v>
      </c>
      <c r="J150" s="6">
        <v>19.8</v>
      </c>
      <c r="K150" s="7">
        <v>32788.800000000003</v>
      </c>
      <c r="L150" s="8">
        <v>0.1</v>
      </c>
      <c r="M150" s="7">
        <v>29509.919999999998</v>
      </c>
      <c r="N150" s="8">
        <v>0.2</v>
      </c>
      <c r="O150" s="7">
        <v>23607.936000000002</v>
      </c>
      <c r="P150" s="9">
        <v>8.5000000000000006E-2</v>
      </c>
      <c r="Q150" s="9">
        <v>0.14445060700000001</v>
      </c>
      <c r="R150" s="9">
        <v>0.22945060700000003</v>
      </c>
      <c r="S150" s="16">
        <v>4</v>
      </c>
      <c r="T150" s="16">
        <v>9243</v>
      </c>
      <c r="U150" s="7">
        <v>69322.5</v>
      </c>
      <c r="V150" s="18">
        <v>119002.5</v>
      </c>
      <c r="W150" s="7">
        <v>172000</v>
      </c>
      <c r="X150" s="6">
        <v>62.131018899418294</v>
      </c>
      <c r="Y150" s="18"/>
    </row>
    <row r="151" spans="1:25" x14ac:dyDescent="0.25">
      <c r="A151" s="3" t="s">
        <v>676</v>
      </c>
      <c r="B151" s="4" t="s">
        <v>677</v>
      </c>
      <c r="C151" s="4" t="s">
        <v>176</v>
      </c>
      <c r="D151" s="3" t="s">
        <v>678</v>
      </c>
      <c r="E151" s="3" t="s">
        <v>654</v>
      </c>
      <c r="F151" s="3">
        <v>8730</v>
      </c>
      <c r="G151" s="3" t="s">
        <v>15</v>
      </c>
      <c r="H151" s="3">
        <v>2797</v>
      </c>
      <c r="I151" s="5" t="s">
        <v>44</v>
      </c>
      <c r="J151" s="6">
        <v>22</v>
      </c>
      <c r="K151" s="7">
        <v>61534</v>
      </c>
      <c r="L151" s="8">
        <v>0.1</v>
      </c>
      <c r="M151" s="7">
        <v>55380.6</v>
      </c>
      <c r="N151" s="8">
        <v>0.2</v>
      </c>
      <c r="O151" s="7">
        <v>44304.480000000003</v>
      </c>
      <c r="P151" s="9">
        <v>9.2499999999999999E-2</v>
      </c>
      <c r="Q151" s="9">
        <v>0.14445801879585121</v>
      </c>
      <c r="R151" s="9">
        <v>0.23695801879585121</v>
      </c>
      <c r="S151" s="16">
        <v>4</v>
      </c>
      <c r="T151" s="16">
        <v>0</v>
      </c>
      <c r="U151" s="7">
        <v>0</v>
      </c>
      <c r="V151" s="18">
        <v>65475</v>
      </c>
      <c r="W151" s="7">
        <v>187000</v>
      </c>
      <c r="X151" s="6">
        <v>66.84728409063375</v>
      </c>
      <c r="Y151" s="18"/>
    </row>
    <row r="152" spans="1:25" x14ac:dyDescent="0.25">
      <c r="A152" s="3" t="s">
        <v>679</v>
      </c>
      <c r="B152" s="4" t="s">
        <v>680</v>
      </c>
      <c r="C152" s="4" t="s">
        <v>187</v>
      </c>
      <c r="D152" s="3" t="s">
        <v>681</v>
      </c>
      <c r="E152" s="3" t="s">
        <v>654</v>
      </c>
      <c r="F152" s="3">
        <v>8468</v>
      </c>
      <c r="G152" s="3" t="s">
        <v>13</v>
      </c>
      <c r="H152" s="3">
        <v>4484</v>
      </c>
      <c r="I152" s="5" t="s">
        <v>44</v>
      </c>
      <c r="J152" s="6">
        <v>18</v>
      </c>
      <c r="K152" s="7">
        <v>80712</v>
      </c>
      <c r="L152" s="8">
        <v>0.1</v>
      </c>
      <c r="M152" s="7">
        <v>72640.800000000003</v>
      </c>
      <c r="N152" s="8">
        <v>0.2</v>
      </c>
      <c r="O152" s="7">
        <v>58112.639999999999</v>
      </c>
      <c r="P152" s="9">
        <v>8.5000000000000006E-2</v>
      </c>
      <c r="Q152" s="9">
        <v>0.14445275796030158</v>
      </c>
      <c r="R152" s="9">
        <v>0.22945275796030157</v>
      </c>
      <c r="S152" s="16">
        <v>4</v>
      </c>
      <c r="T152" s="16">
        <v>0</v>
      </c>
      <c r="U152" s="7">
        <v>0</v>
      </c>
      <c r="V152" s="18">
        <v>63510</v>
      </c>
      <c r="W152" s="7">
        <v>253000</v>
      </c>
      <c r="X152" s="6">
        <v>56.482214967502181</v>
      </c>
      <c r="Y152" s="18"/>
    </row>
    <row r="153" spans="1:25" x14ac:dyDescent="0.25">
      <c r="A153" s="3" t="s">
        <v>682</v>
      </c>
      <c r="B153" s="4" t="s">
        <v>683</v>
      </c>
      <c r="C153" s="4" t="s">
        <v>6</v>
      </c>
      <c r="D153" s="3" t="s">
        <v>684</v>
      </c>
      <c r="E153" s="3" t="s">
        <v>654</v>
      </c>
      <c r="F153" s="3">
        <v>6421</v>
      </c>
      <c r="G153" s="3" t="s">
        <v>13</v>
      </c>
      <c r="H153" s="3">
        <v>3630</v>
      </c>
      <c r="I153" s="5" t="s">
        <v>44</v>
      </c>
      <c r="J153" s="6">
        <v>16.2</v>
      </c>
      <c r="K153" s="7">
        <v>58806</v>
      </c>
      <c r="L153" s="8">
        <v>0.1</v>
      </c>
      <c r="M153" s="7">
        <v>52925.4</v>
      </c>
      <c r="N153" s="8">
        <v>0.22000000000000003</v>
      </c>
      <c r="O153" s="7">
        <v>41281.811999999998</v>
      </c>
      <c r="P153" s="9">
        <v>8.5000000000000006E-2</v>
      </c>
      <c r="Q153" s="9">
        <v>0.14445060700000001</v>
      </c>
      <c r="R153" s="9">
        <v>0.22945060700000003</v>
      </c>
      <c r="S153" s="16">
        <v>4</v>
      </c>
      <c r="T153" s="16">
        <v>0</v>
      </c>
      <c r="U153" s="7">
        <v>0</v>
      </c>
      <c r="V153" s="18">
        <v>48157.5</v>
      </c>
      <c r="W153" s="7">
        <v>180000</v>
      </c>
      <c r="X153" s="6">
        <v>49.56360825839959</v>
      </c>
      <c r="Y153" s="18"/>
    </row>
    <row r="154" spans="1:25" x14ac:dyDescent="0.25">
      <c r="A154" s="3" t="s">
        <v>685</v>
      </c>
      <c r="B154" s="4" t="s">
        <v>686</v>
      </c>
      <c r="C154" s="4" t="s">
        <v>188</v>
      </c>
      <c r="D154" s="3" t="s">
        <v>687</v>
      </c>
      <c r="E154" s="3" t="s">
        <v>654</v>
      </c>
      <c r="F154" s="3">
        <v>12053</v>
      </c>
      <c r="G154" s="3" t="s">
        <v>13</v>
      </c>
      <c r="H154" s="3">
        <v>1845</v>
      </c>
      <c r="I154" s="5" t="s">
        <v>44</v>
      </c>
      <c r="J154" s="6">
        <v>23.957999999999998</v>
      </c>
      <c r="K154" s="7">
        <v>44202.51</v>
      </c>
      <c r="L154" s="8">
        <v>0.1</v>
      </c>
      <c r="M154" s="7">
        <v>39782.259000000005</v>
      </c>
      <c r="N154" s="8">
        <v>0.18000000000000002</v>
      </c>
      <c r="O154" s="7">
        <v>32621.452379999999</v>
      </c>
      <c r="P154" s="9">
        <v>8.5000000000000006E-2</v>
      </c>
      <c r="Q154" s="9">
        <v>0.14445422052362727</v>
      </c>
      <c r="R154" s="9">
        <v>0.22945422052362727</v>
      </c>
      <c r="S154" s="16">
        <v>4</v>
      </c>
      <c r="T154" s="16">
        <v>4673</v>
      </c>
      <c r="U154" s="7">
        <v>35047.5</v>
      </c>
      <c r="V154" s="18">
        <v>90397.5</v>
      </c>
      <c r="W154" s="7">
        <v>177000</v>
      </c>
      <c r="X154" s="6">
        <v>77.056782654295773</v>
      </c>
      <c r="Y154" s="18"/>
    </row>
    <row r="155" spans="1:25" x14ac:dyDescent="0.25">
      <c r="A155" s="3" t="s">
        <v>688</v>
      </c>
      <c r="B155" s="4" t="s">
        <v>688</v>
      </c>
      <c r="C155" s="4" t="s">
        <v>2</v>
      </c>
      <c r="D155" s="3" t="s">
        <v>689</v>
      </c>
      <c r="E155" s="3" t="s">
        <v>654</v>
      </c>
      <c r="F155" s="3">
        <v>6341</v>
      </c>
      <c r="G155" s="3" t="s">
        <v>13</v>
      </c>
      <c r="H155" s="3">
        <v>2882</v>
      </c>
      <c r="I155" s="5" t="s">
        <v>44</v>
      </c>
      <c r="J155" s="6">
        <v>19.8</v>
      </c>
      <c r="K155" s="7">
        <v>57063.6</v>
      </c>
      <c r="L155" s="8">
        <v>0.1</v>
      </c>
      <c r="M155" s="7">
        <v>51357.24</v>
      </c>
      <c r="N155" s="8">
        <v>0.2</v>
      </c>
      <c r="O155" s="7">
        <v>41085.792000000001</v>
      </c>
      <c r="P155" s="9">
        <v>8.5000000000000006E-2</v>
      </c>
      <c r="Q155" s="9">
        <v>0.14445060700000001</v>
      </c>
      <c r="R155" s="9">
        <v>0.22945060700000003</v>
      </c>
      <c r="S155" s="16">
        <v>4</v>
      </c>
      <c r="T155" s="16">
        <v>0</v>
      </c>
      <c r="U155" s="7">
        <v>0</v>
      </c>
      <c r="V155" s="18">
        <v>47557.5</v>
      </c>
      <c r="W155" s="7">
        <v>179000</v>
      </c>
      <c r="X155" s="6">
        <v>62.131018899418294</v>
      </c>
      <c r="Y155" s="18"/>
    </row>
    <row r="156" spans="1:25" x14ac:dyDescent="0.25">
      <c r="A156" s="3" t="s">
        <v>690</v>
      </c>
      <c r="B156" s="4" t="s">
        <v>690</v>
      </c>
      <c r="C156" s="4" t="s">
        <v>2</v>
      </c>
      <c r="D156" s="3" t="s">
        <v>691</v>
      </c>
      <c r="E156" s="3" t="s">
        <v>654</v>
      </c>
      <c r="F156" s="3">
        <v>11939</v>
      </c>
      <c r="G156" s="3" t="s">
        <v>13</v>
      </c>
      <c r="H156" s="3">
        <v>2185</v>
      </c>
      <c r="I156" s="5" t="s">
        <v>44</v>
      </c>
      <c r="J156" s="6">
        <v>19.8</v>
      </c>
      <c r="K156" s="7">
        <v>43263</v>
      </c>
      <c r="L156" s="8">
        <v>0.1</v>
      </c>
      <c r="M156" s="7">
        <v>38936.699999999997</v>
      </c>
      <c r="N156" s="8">
        <v>0.2</v>
      </c>
      <c r="O156" s="7">
        <v>31149.359999999997</v>
      </c>
      <c r="P156" s="9">
        <v>8.5000000000000006E-2</v>
      </c>
      <c r="Q156" s="9">
        <v>0.14445168435444777</v>
      </c>
      <c r="R156" s="9">
        <v>0.22945168435444779</v>
      </c>
      <c r="S156" s="16">
        <v>4</v>
      </c>
      <c r="T156" s="16">
        <v>3199</v>
      </c>
      <c r="U156" s="7">
        <v>23992.5</v>
      </c>
      <c r="V156" s="18">
        <v>89542.5</v>
      </c>
      <c r="W156" s="7">
        <v>160000</v>
      </c>
      <c r="X156" s="6">
        <v>62.130727172949832</v>
      </c>
      <c r="Y156" s="18"/>
    </row>
    <row r="157" spans="1:25" ht="30" x14ac:dyDescent="0.25">
      <c r="A157" s="3" t="s">
        <v>692</v>
      </c>
      <c r="B157" s="4" t="s">
        <v>693</v>
      </c>
      <c r="C157" s="4" t="s">
        <v>694</v>
      </c>
      <c r="D157" s="3" t="s">
        <v>695</v>
      </c>
      <c r="E157" s="3" t="s">
        <v>654</v>
      </c>
      <c r="F157" s="3">
        <v>14936</v>
      </c>
      <c r="G157" s="3" t="s">
        <v>13</v>
      </c>
      <c r="H157" s="3">
        <v>2030</v>
      </c>
      <c r="I157" s="5" t="s">
        <v>44</v>
      </c>
      <c r="J157" s="6">
        <v>19.8</v>
      </c>
      <c r="K157" s="7">
        <v>40194</v>
      </c>
      <c r="L157" s="8">
        <v>0.1</v>
      </c>
      <c r="M157" s="7">
        <v>36174.6</v>
      </c>
      <c r="N157" s="8">
        <v>0.2</v>
      </c>
      <c r="O157" s="7">
        <v>28939.68</v>
      </c>
      <c r="P157" s="9">
        <v>8.5000000000000006E-2</v>
      </c>
      <c r="Q157" s="9">
        <v>0.14445503140432359</v>
      </c>
      <c r="R157" s="9">
        <v>0.22945503140432361</v>
      </c>
      <c r="S157" s="16">
        <v>4</v>
      </c>
      <c r="T157" s="16">
        <v>6816</v>
      </c>
      <c r="U157" s="7">
        <v>51120</v>
      </c>
      <c r="V157" s="18">
        <v>112020</v>
      </c>
      <c r="W157" s="7">
        <v>177000</v>
      </c>
      <c r="X157" s="6">
        <v>62.129820874921009</v>
      </c>
      <c r="Y157" s="18"/>
    </row>
    <row r="158" spans="1:25" x14ac:dyDescent="0.25">
      <c r="A158" s="3" t="s">
        <v>696</v>
      </c>
      <c r="B158" s="4" t="s">
        <v>697</v>
      </c>
      <c r="C158" s="4" t="s">
        <v>177</v>
      </c>
      <c r="D158" s="3" t="s">
        <v>698</v>
      </c>
      <c r="E158" s="3" t="s">
        <v>654</v>
      </c>
      <c r="F158" s="3">
        <v>10672</v>
      </c>
      <c r="G158" s="3" t="s">
        <v>13</v>
      </c>
      <c r="H158" s="3">
        <v>6927</v>
      </c>
      <c r="I158" s="5" t="s">
        <v>44</v>
      </c>
      <c r="J158" s="6">
        <v>16.2</v>
      </c>
      <c r="K158" s="7">
        <v>112217.4</v>
      </c>
      <c r="L158" s="8">
        <v>0.1</v>
      </c>
      <c r="M158" s="7">
        <v>100995.66</v>
      </c>
      <c r="N158" s="8">
        <v>0.22000000000000003</v>
      </c>
      <c r="O158" s="7">
        <v>78776.614799999981</v>
      </c>
      <c r="P158" s="9">
        <v>8.5000000000000006E-2</v>
      </c>
      <c r="Q158" s="9">
        <v>0.14445979889354121</v>
      </c>
      <c r="R158" s="9">
        <v>0.22945979889354123</v>
      </c>
      <c r="S158" s="16">
        <v>4</v>
      </c>
      <c r="T158" s="16">
        <v>0</v>
      </c>
      <c r="U158" s="7">
        <v>0</v>
      </c>
      <c r="V158" s="18">
        <v>80040</v>
      </c>
      <c r="W158" s="7">
        <v>343000</v>
      </c>
      <c r="X158" s="6">
        <v>49.561622797709617</v>
      </c>
      <c r="Y158" s="18"/>
    </row>
    <row r="159" spans="1:25" x14ac:dyDescent="0.25">
      <c r="A159" s="3" t="s">
        <v>699</v>
      </c>
      <c r="B159" s="4" t="s">
        <v>700</v>
      </c>
      <c r="C159" s="4" t="s">
        <v>176</v>
      </c>
      <c r="D159" s="3" t="s">
        <v>701</v>
      </c>
      <c r="E159" s="3" t="s">
        <v>654</v>
      </c>
      <c r="F159" s="3">
        <v>22350</v>
      </c>
      <c r="G159" s="3" t="s">
        <v>18</v>
      </c>
      <c r="H159" s="3">
        <v>4983</v>
      </c>
      <c r="I159" s="5" t="s">
        <v>44</v>
      </c>
      <c r="J159" s="6">
        <v>34.847999999999999</v>
      </c>
      <c r="K159" s="7">
        <v>173647.584</v>
      </c>
      <c r="L159" s="8">
        <v>0.15</v>
      </c>
      <c r="M159" s="7">
        <v>147600.44640000002</v>
      </c>
      <c r="N159" s="8">
        <v>0.18000000000000002</v>
      </c>
      <c r="O159" s="7">
        <v>121032.366048</v>
      </c>
      <c r="P159" s="9">
        <v>8.5000000000000006E-2</v>
      </c>
      <c r="Q159" s="9">
        <v>0.14445102792403874</v>
      </c>
      <c r="R159" s="9">
        <v>0.22945102792403876</v>
      </c>
      <c r="S159" s="16">
        <v>4</v>
      </c>
      <c r="T159" s="16">
        <v>2418</v>
      </c>
      <c r="U159" s="7">
        <v>18135</v>
      </c>
      <c r="V159" s="18">
        <v>167625</v>
      </c>
      <c r="W159" s="7">
        <v>546000</v>
      </c>
      <c r="X159" s="6">
        <v>105.85725511781558</v>
      </c>
      <c r="Y159" s="18"/>
    </row>
    <row r="160" spans="1:25" x14ac:dyDescent="0.25">
      <c r="A160" s="3" t="s">
        <v>702</v>
      </c>
      <c r="B160" s="4" t="s">
        <v>702</v>
      </c>
      <c r="C160" s="4" t="s">
        <v>2</v>
      </c>
      <c r="D160" s="3" t="s">
        <v>703</v>
      </c>
      <c r="E160" s="3" t="s">
        <v>704</v>
      </c>
      <c r="F160" s="3">
        <v>22938</v>
      </c>
      <c r="G160" s="3" t="s">
        <v>18</v>
      </c>
      <c r="H160" s="3">
        <v>6491</v>
      </c>
      <c r="I160" s="5" t="s">
        <v>44</v>
      </c>
      <c r="J160" s="6">
        <v>25.74</v>
      </c>
      <c r="K160" s="7">
        <v>167078.34000000003</v>
      </c>
      <c r="L160" s="8">
        <v>7.0000000000000007E-2</v>
      </c>
      <c r="M160" s="7">
        <v>155382.85620000001</v>
      </c>
      <c r="N160" s="8">
        <v>0.2</v>
      </c>
      <c r="O160" s="7">
        <v>124306.28496</v>
      </c>
      <c r="P160" s="9">
        <v>8.5000000000000006E-2</v>
      </c>
      <c r="Q160" s="9">
        <v>7.8220510134069554E-2</v>
      </c>
      <c r="R160" s="9">
        <v>0.16322051013406955</v>
      </c>
      <c r="S160" s="16">
        <v>4</v>
      </c>
      <c r="T160" s="16">
        <v>0</v>
      </c>
      <c r="U160" s="7">
        <v>0</v>
      </c>
      <c r="V160" s="18">
        <v>183504</v>
      </c>
      <c r="W160" s="7">
        <v>762000</v>
      </c>
      <c r="X160" s="6">
        <v>117.32937229683758</v>
      </c>
      <c r="Y160" s="18"/>
    </row>
    <row r="161" spans="1:25" x14ac:dyDescent="0.25">
      <c r="A161" s="3" t="s">
        <v>705</v>
      </c>
      <c r="B161" s="4" t="s">
        <v>705</v>
      </c>
      <c r="C161" s="4" t="s">
        <v>2</v>
      </c>
      <c r="D161" s="3" t="s">
        <v>706</v>
      </c>
      <c r="E161" s="3" t="s">
        <v>707</v>
      </c>
      <c r="F161" s="3">
        <v>10547</v>
      </c>
      <c r="G161" s="3" t="s">
        <v>20</v>
      </c>
      <c r="H161" s="3">
        <v>1194</v>
      </c>
      <c r="I161" s="5" t="s">
        <v>44</v>
      </c>
      <c r="J161" s="6">
        <v>32.076000000000001</v>
      </c>
      <c r="K161" s="7">
        <v>38298.743999999999</v>
      </c>
      <c r="L161" s="8">
        <v>0.05</v>
      </c>
      <c r="M161" s="7">
        <v>36383.806799999998</v>
      </c>
      <c r="N161" s="8">
        <v>0.27500000000000002</v>
      </c>
      <c r="O161" s="7">
        <v>26378.25993</v>
      </c>
      <c r="P161" s="9">
        <v>8.7499999999999994E-2</v>
      </c>
      <c r="Q161" s="9">
        <v>7.8220759269021958E-2</v>
      </c>
      <c r="R161" s="9">
        <v>0.16572075926902197</v>
      </c>
      <c r="S161" s="16">
        <v>4</v>
      </c>
      <c r="T161" s="16">
        <v>5771</v>
      </c>
      <c r="U161" s="7">
        <v>46168</v>
      </c>
      <c r="V161" s="18">
        <v>84376</v>
      </c>
      <c r="W161" s="7">
        <v>205000</v>
      </c>
      <c r="X161" s="6">
        <v>133.31066727818029</v>
      </c>
      <c r="Y161" s="18"/>
    </row>
    <row r="162" spans="1:25" x14ac:dyDescent="0.25">
      <c r="A162" s="3" t="s">
        <v>708</v>
      </c>
      <c r="B162" s="4" t="s">
        <v>709</v>
      </c>
      <c r="C162" s="4" t="s">
        <v>116</v>
      </c>
      <c r="D162" s="3" t="s">
        <v>710</v>
      </c>
      <c r="E162" s="3" t="s">
        <v>711</v>
      </c>
      <c r="F162" s="3">
        <v>43323</v>
      </c>
      <c r="G162" s="3" t="s">
        <v>16</v>
      </c>
      <c r="H162" s="3">
        <v>3864</v>
      </c>
      <c r="I162" s="5" t="s">
        <v>44</v>
      </c>
      <c r="J162" s="6">
        <v>24.948000000000008</v>
      </c>
      <c r="K162" s="7">
        <v>96399.072000000029</v>
      </c>
      <c r="L162" s="8">
        <v>0.05</v>
      </c>
      <c r="M162" s="7">
        <v>91579.118400000021</v>
      </c>
      <c r="N162" s="8">
        <v>0.27500000000000002</v>
      </c>
      <c r="O162" s="7">
        <v>66394.860840000008</v>
      </c>
      <c r="P162" s="9">
        <v>8.7499999999999994E-2</v>
      </c>
      <c r="Q162" s="9">
        <v>7.8220743406429413E-2</v>
      </c>
      <c r="R162" s="9">
        <v>0.16572074340642939</v>
      </c>
      <c r="S162" s="16">
        <v>4</v>
      </c>
      <c r="T162" s="16">
        <v>27867</v>
      </c>
      <c r="U162" s="7">
        <v>222936</v>
      </c>
      <c r="V162" s="18">
        <v>346584</v>
      </c>
      <c r="W162" s="7">
        <v>624000</v>
      </c>
      <c r="X162" s="6">
        <v>103.6860844744036</v>
      </c>
      <c r="Y162" s="18"/>
    </row>
    <row r="163" spans="1:25" x14ac:dyDescent="0.25">
      <c r="A163" s="3" t="s">
        <v>712</v>
      </c>
      <c r="B163" s="4" t="s">
        <v>712</v>
      </c>
      <c r="C163" s="4" t="s">
        <v>2</v>
      </c>
      <c r="D163" s="3" t="s">
        <v>713</v>
      </c>
      <c r="E163" s="3" t="s">
        <v>704</v>
      </c>
      <c r="F163" s="3">
        <v>28783</v>
      </c>
      <c r="G163" s="3" t="s">
        <v>13</v>
      </c>
      <c r="H163" s="3">
        <v>8900</v>
      </c>
      <c r="I163" s="5" t="s">
        <v>44</v>
      </c>
      <c r="J163" s="6">
        <v>20.7</v>
      </c>
      <c r="K163" s="7">
        <v>184230</v>
      </c>
      <c r="L163" s="8">
        <v>0.05</v>
      </c>
      <c r="M163" s="7">
        <v>175018.5</v>
      </c>
      <c r="N163" s="8">
        <v>0.2</v>
      </c>
      <c r="O163" s="7">
        <v>140014.79999999999</v>
      </c>
      <c r="P163" s="9">
        <v>8.5000000000000006E-2</v>
      </c>
      <c r="Q163" s="9">
        <v>7.0114004280137046E-2</v>
      </c>
      <c r="R163" s="9">
        <v>0.15511400428013705</v>
      </c>
      <c r="S163" s="16">
        <v>4</v>
      </c>
      <c r="T163" s="16">
        <v>0</v>
      </c>
      <c r="U163" s="7">
        <v>0</v>
      </c>
      <c r="V163" s="18">
        <v>230264</v>
      </c>
      <c r="W163" s="7">
        <v>903000</v>
      </c>
      <c r="X163" s="6">
        <v>101.42217701754312</v>
      </c>
      <c r="Y163" s="18"/>
    </row>
    <row r="164" spans="1:25" x14ac:dyDescent="0.25">
      <c r="A164" s="3" t="s">
        <v>714</v>
      </c>
      <c r="B164" s="4" t="s">
        <v>715</v>
      </c>
      <c r="C164" s="4" t="s">
        <v>459</v>
      </c>
      <c r="D164" s="3" t="s">
        <v>716</v>
      </c>
      <c r="E164" s="3" t="s">
        <v>717</v>
      </c>
      <c r="F164" s="3">
        <v>14931</v>
      </c>
      <c r="G164" s="3" t="s">
        <v>13</v>
      </c>
      <c r="H164" s="3">
        <v>6074</v>
      </c>
      <c r="I164" s="5" t="s">
        <v>44</v>
      </c>
      <c r="J164" s="6">
        <v>18.63</v>
      </c>
      <c r="K164" s="7">
        <v>113158.62</v>
      </c>
      <c r="L164" s="8">
        <v>0.05</v>
      </c>
      <c r="M164" s="7">
        <v>107500.689</v>
      </c>
      <c r="N164" s="8">
        <v>0.22000000000000003</v>
      </c>
      <c r="O164" s="7">
        <v>83850.537419999993</v>
      </c>
      <c r="P164" s="9">
        <v>8.5000000000000006E-2</v>
      </c>
      <c r="Q164" s="9">
        <v>7.8220199750000011E-2</v>
      </c>
      <c r="R164" s="9">
        <v>0.16322019975000002</v>
      </c>
      <c r="S164" s="16">
        <v>4</v>
      </c>
      <c r="T164" s="16">
        <v>0</v>
      </c>
      <c r="U164" s="7">
        <v>0</v>
      </c>
      <c r="V164" s="18">
        <v>119448</v>
      </c>
      <c r="W164" s="7">
        <v>514000</v>
      </c>
      <c r="X164" s="6">
        <v>84.577950652826587</v>
      </c>
      <c r="Y164" s="18"/>
    </row>
    <row r="165" spans="1:25" x14ac:dyDescent="0.25">
      <c r="A165" s="3" t="s">
        <v>718</v>
      </c>
      <c r="B165" s="4" t="s">
        <v>719</v>
      </c>
      <c r="C165" s="4" t="s">
        <v>6</v>
      </c>
      <c r="D165" s="3" t="s">
        <v>720</v>
      </c>
      <c r="E165" s="3" t="s">
        <v>711</v>
      </c>
      <c r="F165" s="3">
        <v>28541</v>
      </c>
      <c r="G165" s="3" t="s">
        <v>12</v>
      </c>
      <c r="H165" s="3">
        <v>8250</v>
      </c>
      <c r="I165" s="5" t="s">
        <v>44</v>
      </c>
      <c r="J165" s="6">
        <v>16.559999999999999</v>
      </c>
      <c r="K165" s="7">
        <v>136620</v>
      </c>
      <c r="L165" s="8">
        <v>0.05</v>
      </c>
      <c r="M165" s="7">
        <v>129789</v>
      </c>
      <c r="N165" s="8">
        <v>0.24</v>
      </c>
      <c r="O165" s="7">
        <v>98639.64</v>
      </c>
      <c r="P165" s="9">
        <v>8.7499999999999994E-2</v>
      </c>
      <c r="Q165" s="9">
        <v>7.8220834134147321E-2</v>
      </c>
      <c r="R165" s="9">
        <v>0.16572083413414734</v>
      </c>
      <c r="S165" s="16">
        <v>4</v>
      </c>
      <c r="T165" s="16">
        <v>0</v>
      </c>
      <c r="U165" s="7">
        <v>0</v>
      </c>
      <c r="V165" s="18">
        <v>228328</v>
      </c>
      <c r="W165" s="7">
        <v>595000</v>
      </c>
      <c r="X165" s="6">
        <v>72.147355898061818</v>
      </c>
      <c r="Y165" s="18"/>
    </row>
    <row r="166" spans="1:25" x14ac:dyDescent="0.25">
      <c r="A166" s="3" t="s">
        <v>721</v>
      </c>
      <c r="B166" s="4" t="s">
        <v>721</v>
      </c>
      <c r="C166" s="4" t="s">
        <v>2</v>
      </c>
      <c r="D166" s="3" t="s">
        <v>722</v>
      </c>
      <c r="E166" s="3" t="s">
        <v>711</v>
      </c>
      <c r="F166" s="3">
        <v>28065</v>
      </c>
      <c r="G166" s="3" t="s">
        <v>13</v>
      </c>
      <c r="H166" s="3">
        <v>5567</v>
      </c>
      <c r="I166" s="5" t="s">
        <v>44</v>
      </c>
      <c r="J166" s="6">
        <v>18.63</v>
      </c>
      <c r="K166" s="7">
        <v>103713.21</v>
      </c>
      <c r="L166" s="8">
        <v>0.05</v>
      </c>
      <c r="M166" s="7">
        <v>98527.549499999994</v>
      </c>
      <c r="N166" s="8">
        <v>0.22000000000000003</v>
      </c>
      <c r="O166" s="7">
        <v>76851.48861</v>
      </c>
      <c r="P166" s="9">
        <v>8.5000000000000006E-2</v>
      </c>
      <c r="Q166" s="9">
        <v>7.8220199750000011E-2</v>
      </c>
      <c r="R166" s="9">
        <v>0.16322019975000002</v>
      </c>
      <c r="S166" s="16">
        <v>4</v>
      </c>
      <c r="T166" s="16">
        <v>5797</v>
      </c>
      <c r="U166" s="7">
        <v>46376</v>
      </c>
      <c r="V166" s="18">
        <v>224520</v>
      </c>
      <c r="W166" s="7">
        <v>517000</v>
      </c>
      <c r="X166" s="6">
        <v>84.577950652826587</v>
      </c>
      <c r="Y166" s="18"/>
    </row>
    <row r="167" spans="1:25" x14ac:dyDescent="0.25">
      <c r="A167" s="3" t="s">
        <v>723</v>
      </c>
      <c r="B167" s="4" t="s">
        <v>723</v>
      </c>
      <c r="C167" s="4" t="s">
        <v>724</v>
      </c>
      <c r="D167" s="3" t="s">
        <v>725</v>
      </c>
      <c r="E167" s="3" t="s">
        <v>707</v>
      </c>
      <c r="F167" s="3">
        <v>23675</v>
      </c>
      <c r="G167" s="3" t="s">
        <v>12</v>
      </c>
      <c r="H167" s="3">
        <v>6920</v>
      </c>
      <c r="I167" s="5" t="s">
        <v>44</v>
      </c>
      <c r="J167" s="6">
        <v>16.559999999999999</v>
      </c>
      <c r="K167" s="7">
        <v>114595.2</v>
      </c>
      <c r="L167" s="8">
        <v>0.05</v>
      </c>
      <c r="M167" s="7">
        <v>108865.44</v>
      </c>
      <c r="N167" s="8">
        <v>0.24</v>
      </c>
      <c r="O167" s="7">
        <v>82737.734400000001</v>
      </c>
      <c r="P167" s="9">
        <v>8.7499999999999994E-2</v>
      </c>
      <c r="Q167" s="9">
        <v>4.693228495337351E-2</v>
      </c>
      <c r="R167" s="9">
        <v>0.1344322849533735</v>
      </c>
      <c r="S167" s="16">
        <v>4</v>
      </c>
      <c r="T167" s="16">
        <v>0</v>
      </c>
      <c r="U167" s="7">
        <v>0</v>
      </c>
      <c r="V167" s="18">
        <v>189400</v>
      </c>
      <c r="W167" s="7">
        <v>615000</v>
      </c>
      <c r="X167" s="6">
        <v>88.939349681863476</v>
      </c>
      <c r="Y167" s="18"/>
    </row>
    <row r="168" spans="1:25" x14ac:dyDescent="0.25">
      <c r="A168" s="3" t="s">
        <v>726</v>
      </c>
      <c r="B168" s="4" t="s">
        <v>726</v>
      </c>
      <c r="C168" s="4" t="s">
        <v>2</v>
      </c>
      <c r="D168" s="3" t="s">
        <v>727</v>
      </c>
      <c r="E168" s="3" t="s">
        <v>711</v>
      </c>
      <c r="F168" s="3">
        <v>18820</v>
      </c>
      <c r="G168" s="3" t="s">
        <v>14</v>
      </c>
      <c r="H168" s="3">
        <v>4483</v>
      </c>
      <c r="I168" s="5" t="s">
        <v>44</v>
      </c>
      <c r="J168" s="6">
        <v>18</v>
      </c>
      <c r="K168" s="7">
        <v>80694</v>
      </c>
      <c r="L168" s="8">
        <v>0.1</v>
      </c>
      <c r="M168" s="7">
        <v>72624.600000000006</v>
      </c>
      <c r="N168" s="8">
        <v>0.22000000000000003</v>
      </c>
      <c r="O168" s="7">
        <v>56647.188000000002</v>
      </c>
      <c r="P168" s="9">
        <v>9.5000000000000001E-2</v>
      </c>
      <c r="Q168" s="9">
        <v>7.8219960627128854E-2</v>
      </c>
      <c r="R168" s="9">
        <v>0.17321996062712886</v>
      </c>
      <c r="S168" s="16">
        <v>4</v>
      </c>
      <c r="T168" s="16">
        <v>888</v>
      </c>
      <c r="U168" s="7">
        <v>7104</v>
      </c>
      <c r="V168" s="18">
        <v>150560</v>
      </c>
      <c r="W168" s="7">
        <v>334000</v>
      </c>
      <c r="X168" s="6">
        <v>72.947713151835302</v>
      </c>
      <c r="Y168" s="18"/>
    </row>
    <row r="169" spans="1:25" x14ac:dyDescent="0.25">
      <c r="A169" s="3" t="s">
        <v>728</v>
      </c>
      <c r="B169" s="4" t="s">
        <v>728</v>
      </c>
      <c r="C169" s="4" t="s">
        <v>2</v>
      </c>
      <c r="D169" s="3" t="s">
        <v>729</v>
      </c>
      <c r="E169" s="3" t="s">
        <v>730</v>
      </c>
      <c r="F169" s="3">
        <v>23563</v>
      </c>
      <c r="G169" s="3" t="s">
        <v>18</v>
      </c>
      <c r="H169" s="3">
        <v>5067</v>
      </c>
      <c r="I169" s="5" t="s">
        <v>45</v>
      </c>
      <c r="J169" s="6">
        <v>41.183999999999997</v>
      </c>
      <c r="K169" s="7">
        <v>208679.32800000001</v>
      </c>
      <c r="L169" s="8">
        <v>7.0000000000000007E-2</v>
      </c>
      <c r="M169" s="7">
        <v>194071.77504000001</v>
      </c>
      <c r="N169" s="8">
        <v>0.16000000000000003</v>
      </c>
      <c r="O169" s="7">
        <v>163020.29103359999</v>
      </c>
      <c r="P169" s="9">
        <v>7.4999999999999997E-2</v>
      </c>
      <c r="Q169" s="9">
        <v>9.0413592500000015E-2</v>
      </c>
      <c r="R169" s="9">
        <v>0.16541359250000001</v>
      </c>
      <c r="S169" s="16">
        <v>4</v>
      </c>
      <c r="T169" s="16">
        <v>3295</v>
      </c>
      <c r="U169" s="7">
        <v>26360</v>
      </c>
      <c r="V169" s="18">
        <v>188504</v>
      </c>
      <c r="W169" s="7">
        <v>1012000</v>
      </c>
      <c r="X169" s="6">
        <v>194.4999822188131</v>
      </c>
      <c r="Y169" s="18"/>
    </row>
    <row r="170" spans="1:25" x14ac:dyDescent="0.25">
      <c r="A170" s="3" t="s">
        <v>731</v>
      </c>
      <c r="B170" s="4" t="s">
        <v>731</v>
      </c>
      <c r="C170" s="4" t="s">
        <v>2</v>
      </c>
      <c r="D170" s="3" t="s">
        <v>732</v>
      </c>
      <c r="E170" s="3" t="s">
        <v>730</v>
      </c>
      <c r="F170" s="3">
        <v>11250</v>
      </c>
      <c r="G170" s="3" t="s">
        <v>17</v>
      </c>
      <c r="H170" s="3">
        <v>650</v>
      </c>
      <c r="I170" s="5" t="s">
        <v>44</v>
      </c>
      <c r="J170" s="6">
        <v>15.360000000000005</v>
      </c>
      <c r="K170" s="7">
        <v>9984.0000000000018</v>
      </c>
      <c r="L170" s="8">
        <v>0.05</v>
      </c>
      <c r="M170" s="7">
        <v>9484.8000000000011</v>
      </c>
      <c r="N170" s="8">
        <v>0.24</v>
      </c>
      <c r="O170" s="7">
        <v>7208.4480000000003</v>
      </c>
      <c r="P170" s="9">
        <v>9.2499999999999999E-2</v>
      </c>
      <c r="Q170" s="9">
        <v>9.0415277089303359E-2</v>
      </c>
      <c r="R170" s="9">
        <v>0.18291527708930336</v>
      </c>
      <c r="S170" s="16">
        <v>4</v>
      </c>
      <c r="T170" s="16">
        <v>8650</v>
      </c>
      <c r="U170" s="7">
        <v>69200</v>
      </c>
      <c r="V170" s="18">
        <v>90000</v>
      </c>
      <c r="W170" s="7">
        <v>109000</v>
      </c>
      <c r="X170" s="6">
        <v>60.628724819882883</v>
      </c>
      <c r="Y170" s="18"/>
    </row>
    <row r="171" spans="1:25" x14ac:dyDescent="0.25">
      <c r="A171" s="3" t="s">
        <v>733</v>
      </c>
      <c r="B171" s="4" t="s">
        <v>733</v>
      </c>
      <c r="C171" s="4" t="s">
        <v>2</v>
      </c>
      <c r="D171" s="3" t="s">
        <v>734</v>
      </c>
      <c r="E171" s="3" t="s">
        <v>730</v>
      </c>
      <c r="F171" s="3">
        <v>14524</v>
      </c>
      <c r="G171" s="3" t="s">
        <v>13</v>
      </c>
      <c r="H171" s="3">
        <v>2355</v>
      </c>
      <c r="I171" s="5" t="s">
        <v>44</v>
      </c>
      <c r="J171" s="6">
        <v>22.77</v>
      </c>
      <c r="K171" s="7">
        <v>53623.35</v>
      </c>
      <c r="L171" s="8">
        <v>0.05</v>
      </c>
      <c r="M171" s="7">
        <v>50942.182499999995</v>
      </c>
      <c r="N171" s="8">
        <v>0.2</v>
      </c>
      <c r="O171" s="7">
        <v>40753.745999999999</v>
      </c>
      <c r="P171" s="9">
        <v>8.5000000000000006E-2</v>
      </c>
      <c r="Q171" s="9">
        <v>9.0414044163723478E-2</v>
      </c>
      <c r="R171" s="9">
        <v>0.17541404416372347</v>
      </c>
      <c r="S171" s="16">
        <v>4</v>
      </c>
      <c r="T171" s="16">
        <v>5104</v>
      </c>
      <c r="U171" s="7">
        <v>40832</v>
      </c>
      <c r="V171" s="18">
        <v>116192</v>
      </c>
      <c r="W171" s="7">
        <v>273000</v>
      </c>
      <c r="X171" s="6">
        <v>98.653446378832214</v>
      </c>
      <c r="Y171" s="18"/>
    </row>
    <row r="172" spans="1:25" x14ac:dyDescent="0.25">
      <c r="A172" s="3" t="s">
        <v>735</v>
      </c>
      <c r="B172" s="4" t="s">
        <v>735</v>
      </c>
      <c r="C172" s="4" t="s">
        <v>2</v>
      </c>
      <c r="D172" s="3" t="s">
        <v>736</v>
      </c>
      <c r="E172" s="3" t="s">
        <v>737</v>
      </c>
      <c r="F172" s="3">
        <v>15722</v>
      </c>
      <c r="G172" s="3" t="s">
        <v>13</v>
      </c>
      <c r="H172" s="3">
        <v>4000</v>
      </c>
      <c r="I172" s="5" t="s">
        <v>44</v>
      </c>
      <c r="J172" s="6">
        <v>18.399999999999999</v>
      </c>
      <c r="K172" s="7">
        <v>73600.000000000015</v>
      </c>
      <c r="L172" s="8">
        <v>0.05</v>
      </c>
      <c r="M172" s="7">
        <v>69920.000000000015</v>
      </c>
      <c r="N172" s="8">
        <v>0.24</v>
      </c>
      <c r="O172" s="7">
        <v>53139.200000000019</v>
      </c>
      <c r="P172" s="9">
        <v>8.5000000000000006E-2</v>
      </c>
      <c r="Q172" s="9">
        <v>9.0413592500000015E-2</v>
      </c>
      <c r="R172" s="9">
        <v>0.17541359250000002</v>
      </c>
      <c r="S172" s="16">
        <v>4</v>
      </c>
      <c r="T172" s="16">
        <v>0</v>
      </c>
      <c r="U172" s="7">
        <v>0</v>
      </c>
      <c r="V172" s="18">
        <v>125776</v>
      </c>
      <c r="W172" s="7">
        <v>303000</v>
      </c>
      <c r="X172" s="6">
        <v>75.734153839874182</v>
      </c>
      <c r="Y172" s="18"/>
    </row>
    <row r="173" spans="1:25" x14ac:dyDescent="0.25">
      <c r="A173" s="3" t="s">
        <v>738</v>
      </c>
      <c r="B173" s="4" t="s">
        <v>738</v>
      </c>
      <c r="C173" s="4" t="s">
        <v>2</v>
      </c>
      <c r="D173" s="3" t="s">
        <v>739</v>
      </c>
      <c r="E173" s="3" t="s">
        <v>730</v>
      </c>
      <c r="F173" s="3">
        <v>11700</v>
      </c>
      <c r="G173" s="3" t="s">
        <v>12</v>
      </c>
      <c r="H173" s="3">
        <v>7716</v>
      </c>
      <c r="I173" s="5" t="s">
        <v>44</v>
      </c>
      <c r="J173" s="6">
        <v>16.560000000000002</v>
      </c>
      <c r="K173" s="7">
        <v>127776.96000000002</v>
      </c>
      <c r="L173" s="8">
        <v>0.05</v>
      </c>
      <c r="M173" s="7">
        <v>121388.11200000002</v>
      </c>
      <c r="N173" s="8">
        <v>0.22000000000000003</v>
      </c>
      <c r="O173" s="7">
        <v>94682.727360000019</v>
      </c>
      <c r="P173" s="9">
        <v>8.7499999999999994E-2</v>
      </c>
      <c r="Q173" s="9">
        <v>9.0414612520448134E-2</v>
      </c>
      <c r="R173" s="9">
        <v>0.17791461252044813</v>
      </c>
      <c r="S173" s="16">
        <v>4</v>
      </c>
      <c r="T173" s="16">
        <v>0</v>
      </c>
      <c r="U173" s="7">
        <v>0</v>
      </c>
      <c r="V173" s="18">
        <v>93600</v>
      </c>
      <c r="W173" s="7">
        <v>532000</v>
      </c>
      <c r="X173" s="6">
        <v>68.971063287956042</v>
      </c>
      <c r="Y173" s="18"/>
    </row>
    <row r="174" spans="1:25" x14ac:dyDescent="0.25">
      <c r="A174" s="3" t="s">
        <v>740</v>
      </c>
      <c r="B174" s="4" t="s">
        <v>740</v>
      </c>
      <c r="C174" s="4" t="s">
        <v>2</v>
      </c>
      <c r="D174" s="3" t="s">
        <v>741</v>
      </c>
      <c r="E174" s="3" t="s">
        <v>711</v>
      </c>
      <c r="F174" s="3">
        <v>14094</v>
      </c>
      <c r="G174" s="3" t="s">
        <v>13</v>
      </c>
      <c r="H174" s="3">
        <v>4200</v>
      </c>
      <c r="I174" s="5" t="s">
        <v>44</v>
      </c>
      <c r="J174" s="6">
        <v>18.399999999999999</v>
      </c>
      <c r="K174" s="7">
        <v>77280.000000000015</v>
      </c>
      <c r="L174" s="8">
        <v>0.05</v>
      </c>
      <c r="M174" s="7">
        <v>73416.000000000015</v>
      </c>
      <c r="N174" s="8">
        <v>0.24</v>
      </c>
      <c r="O174" s="7">
        <v>55796.160000000011</v>
      </c>
      <c r="P174" s="9">
        <v>8.5000000000000006E-2</v>
      </c>
      <c r="Q174" s="9">
        <v>7.8219819673130853E-2</v>
      </c>
      <c r="R174" s="9">
        <v>0.16321981967313087</v>
      </c>
      <c r="S174" s="16">
        <v>4</v>
      </c>
      <c r="T174" s="16">
        <v>0</v>
      </c>
      <c r="U174" s="7">
        <v>0</v>
      </c>
      <c r="V174" s="18">
        <v>112752</v>
      </c>
      <c r="W174" s="7">
        <v>342000</v>
      </c>
      <c r="X174" s="6">
        <v>81.392076198862114</v>
      </c>
      <c r="Y174" s="18"/>
    </row>
    <row r="175" spans="1:25" x14ac:dyDescent="0.25">
      <c r="A175" s="3" t="s">
        <v>742</v>
      </c>
      <c r="B175" s="4" t="s">
        <v>742</v>
      </c>
      <c r="C175" s="4" t="s">
        <v>2</v>
      </c>
      <c r="D175" s="3" t="s">
        <v>743</v>
      </c>
      <c r="E175" s="3" t="s">
        <v>711</v>
      </c>
      <c r="F175" s="3">
        <v>4323</v>
      </c>
      <c r="G175" s="3" t="s">
        <v>15</v>
      </c>
      <c r="H175" s="3">
        <v>1052</v>
      </c>
      <c r="I175" s="5" t="s">
        <v>44</v>
      </c>
      <c r="J175" s="6">
        <v>25.74</v>
      </c>
      <c r="K175" s="7">
        <v>27078.480000000003</v>
      </c>
      <c r="L175" s="8">
        <v>0.05</v>
      </c>
      <c r="M175" s="7">
        <v>25724.556000000004</v>
      </c>
      <c r="N175" s="8">
        <v>0.2</v>
      </c>
      <c r="O175" s="7">
        <v>20579.644799999998</v>
      </c>
      <c r="P175" s="9">
        <v>9.2499999999999999E-2</v>
      </c>
      <c r="Q175" s="9">
        <v>7.8221869801449712E-2</v>
      </c>
      <c r="R175" s="9">
        <v>0.17072186980144971</v>
      </c>
      <c r="S175" s="16">
        <v>4</v>
      </c>
      <c r="T175" s="16">
        <v>115</v>
      </c>
      <c r="U175" s="7">
        <v>920</v>
      </c>
      <c r="V175" s="18">
        <v>34584</v>
      </c>
      <c r="W175" s="7">
        <v>121000</v>
      </c>
      <c r="X175" s="6">
        <v>114.58637386499552</v>
      </c>
      <c r="Y175" s="18"/>
    </row>
    <row r="176" spans="1:25" x14ac:dyDescent="0.25">
      <c r="A176" s="3" t="s">
        <v>744</v>
      </c>
      <c r="B176" s="4" t="s">
        <v>745</v>
      </c>
      <c r="C176" s="4" t="s">
        <v>332</v>
      </c>
      <c r="D176" s="3" t="s">
        <v>746</v>
      </c>
      <c r="E176" s="3" t="s">
        <v>707</v>
      </c>
      <c r="F176" s="3">
        <v>11753</v>
      </c>
      <c r="G176" s="3" t="s">
        <v>14</v>
      </c>
      <c r="H176" s="3">
        <v>3338</v>
      </c>
      <c r="I176" s="5" t="s">
        <v>44</v>
      </c>
      <c r="J176" s="6">
        <v>12.8</v>
      </c>
      <c r="K176" s="7">
        <v>42726.400000000001</v>
      </c>
      <c r="L176" s="8">
        <v>0.1</v>
      </c>
      <c r="M176" s="7">
        <v>38453.760000000002</v>
      </c>
      <c r="N176" s="8">
        <v>0.24</v>
      </c>
      <c r="O176" s="7">
        <v>29224.857600000003</v>
      </c>
      <c r="P176" s="9">
        <v>9.5000000000000001E-2</v>
      </c>
      <c r="Q176" s="9">
        <v>3.1288514976339797E-2</v>
      </c>
      <c r="R176" s="9">
        <v>0.12628851497633981</v>
      </c>
      <c r="S176" s="16">
        <v>4</v>
      </c>
      <c r="T176" s="16">
        <v>0</v>
      </c>
      <c r="U176" s="7">
        <v>0</v>
      </c>
      <c r="V176" s="18">
        <v>94024</v>
      </c>
      <c r="W176" s="7">
        <v>231000</v>
      </c>
      <c r="X176" s="6">
        <v>69.326969294399333</v>
      </c>
      <c r="Y176" s="18"/>
    </row>
    <row r="177" spans="1:25" x14ac:dyDescent="0.25">
      <c r="A177" s="3" t="s">
        <v>747</v>
      </c>
      <c r="B177" s="4" t="s">
        <v>748</v>
      </c>
      <c r="C177" s="4" t="s">
        <v>6</v>
      </c>
      <c r="D177" s="3" t="s">
        <v>749</v>
      </c>
      <c r="E177" s="3" t="s">
        <v>707</v>
      </c>
      <c r="F177" s="3">
        <v>28656</v>
      </c>
      <c r="G177" s="3" t="s">
        <v>16</v>
      </c>
      <c r="H177" s="3">
        <v>5730</v>
      </c>
      <c r="I177" s="5" t="s">
        <v>44</v>
      </c>
      <c r="J177" s="6">
        <v>28</v>
      </c>
      <c r="K177" s="7">
        <v>160440</v>
      </c>
      <c r="L177" s="8">
        <v>0.05</v>
      </c>
      <c r="M177" s="7">
        <v>152418</v>
      </c>
      <c r="N177" s="8">
        <v>0.25</v>
      </c>
      <c r="O177" s="7">
        <v>114313.5</v>
      </c>
      <c r="P177" s="9">
        <v>8.7499999999999994E-2</v>
      </c>
      <c r="Q177" s="9">
        <v>7.8220678460628787E-2</v>
      </c>
      <c r="R177" s="9">
        <v>0.16572067846062877</v>
      </c>
      <c r="S177" s="16">
        <v>4</v>
      </c>
      <c r="T177" s="16">
        <v>5736</v>
      </c>
      <c r="U177" s="7">
        <v>45888</v>
      </c>
      <c r="V177" s="18">
        <v>229248</v>
      </c>
      <c r="W177" s="7">
        <v>736000</v>
      </c>
      <c r="X177" s="6">
        <v>120.38328701834055</v>
      </c>
      <c r="Y177" s="18"/>
    </row>
    <row r="178" spans="1:25" x14ac:dyDescent="0.25">
      <c r="A178" s="3" t="s">
        <v>750</v>
      </c>
      <c r="B178" s="4" t="s">
        <v>750</v>
      </c>
      <c r="C178" s="4" t="s">
        <v>2</v>
      </c>
      <c r="D178" s="3" t="s">
        <v>751</v>
      </c>
      <c r="E178" s="3" t="s">
        <v>711</v>
      </c>
      <c r="F178" s="3">
        <v>17307</v>
      </c>
      <c r="G178" s="3" t="s">
        <v>13</v>
      </c>
      <c r="H178" s="3">
        <v>1440</v>
      </c>
      <c r="I178" s="5" t="s">
        <v>44</v>
      </c>
      <c r="J178" s="6">
        <v>25.3</v>
      </c>
      <c r="K178" s="7">
        <v>36432</v>
      </c>
      <c r="L178" s="8">
        <v>0.05</v>
      </c>
      <c r="M178" s="7">
        <v>34610.400000000001</v>
      </c>
      <c r="N178" s="8">
        <v>0.2</v>
      </c>
      <c r="O178" s="7">
        <v>27688.32</v>
      </c>
      <c r="P178" s="9">
        <v>8.5000000000000006E-2</v>
      </c>
      <c r="Q178" s="9">
        <v>7.8220558263879678E-2</v>
      </c>
      <c r="R178" s="9">
        <v>0.16322055826387968</v>
      </c>
      <c r="S178" s="16">
        <v>4</v>
      </c>
      <c r="T178" s="16">
        <v>11547</v>
      </c>
      <c r="U178" s="7">
        <v>92376</v>
      </c>
      <c r="V178" s="18">
        <v>138456</v>
      </c>
      <c r="W178" s="7">
        <v>262000</v>
      </c>
      <c r="X178" s="6">
        <v>117.80378773679952</v>
      </c>
      <c r="Y178" s="18"/>
    </row>
    <row r="179" spans="1:25" x14ac:dyDescent="0.25">
      <c r="A179" s="3" t="s">
        <v>752</v>
      </c>
      <c r="B179" s="4" t="s">
        <v>752</v>
      </c>
      <c r="C179" s="4" t="s">
        <v>2</v>
      </c>
      <c r="D179" s="3" t="s">
        <v>753</v>
      </c>
      <c r="E179" s="3" t="s">
        <v>704</v>
      </c>
      <c r="F179" s="3">
        <v>8683</v>
      </c>
      <c r="G179" s="3" t="s">
        <v>13</v>
      </c>
      <c r="H179" s="3">
        <v>2106</v>
      </c>
      <c r="I179" s="5" t="s">
        <v>44</v>
      </c>
      <c r="J179" s="6">
        <v>22.77</v>
      </c>
      <c r="K179" s="7">
        <v>47953.62</v>
      </c>
      <c r="L179" s="8">
        <v>0.05</v>
      </c>
      <c r="M179" s="7">
        <v>45555.939000000006</v>
      </c>
      <c r="N179" s="8">
        <v>0.2</v>
      </c>
      <c r="O179" s="7">
        <v>36444.751200000006</v>
      </c>
      <c r="P179" s="9">
        <v>8.5000000000000006E-2</v>
      </c>
      <c r="Q179" s="9">
        <v>7.8220199750000011E-2</v>
      </c>
      <c r="R179" s="9">
        <v>0.16322019975000002</v>
      </c>
      <c r="S179" s="16">
        <v>4</v>
      </c>
      <c r="T179" s="16">
        <v>259</v>
      </c>
      <c r="U179" s="7">
        <v>2072</v>
      </c>
      <c r="V179" s="18">
        <v>69464</v>
      </c>
      <c r="W179" s="7">
        <v>225000</v>
      </c>
      <c r="X179" s="6">
        <v>106.02364184399916</v>
      </c>
      <c r="Y179" s="18"/>
    </row>
    <row r="180" spans="1:25" x14ac:dyDescent="0.25">
      <c r="A180" s="3" t="s">
        <v>754</v>
      </c>
      <c r="B180" s="4" t="s">
        <v>754</v>
      </c>
      <c r="C180" s="4" t="s">
        <v>2</v>
      </c>
      <c r="D180" s="3" t="s">
        <v>755</v>
      </c>
      <c r="E180" s="3" t="s">
        <v>717</v>
      </c>
      <c r="F180" s="3">
        <v>16698</v>
      </c>
      <c r="G180" s="3" t="s">
        <v>13</v>
      </c>
      <c r="H180" s="3">
        <v>1100</v>
      </c>
      <c r="I180" s="5" t="s">
        <v>44</v>
      </c>
      <c r="J180" s="6">
        <v>22.77</v>
      </c>
      <c r="K180" s="7">
        <v>25047</v>
      </c>
      <c r="L180" s="8">
        <v>0.05</v>
      </c>
      <c r="M180" s="7">
        <v>23794.65</v>
      </c>
      <c r="N180" s="8">
        <v>0.2</v>
      </c>
      <c r="O180" s="7">
        <v>19035.72</v>
      </c>
      <c r="P180" s="9">
        <v>8.5000000000000006E-2</v>
      </c>
      <c r="Q180" s="9">
        <v>7.8220199750000011E-2</v>
      </c>
      <c r="R180" s="9">
        <v>0.16322019975000002</v>
      </c>
      <c r="S180" s="16">
        <v>4</v>
      </c>
      <c r="T180" s="16">
        <v>12298</v>
      </c>
      <c r="U180" s="7">
        <v>98384</v>
      </c>
      <c r="V180" s="18">
        <v>133584</v>
      </c>
      <c r="W180" s="7">
        <v>215000</v>
      </c>
      <c r="X180" s="6">
        <v>106.02364184399914</v>
      </c>
      <c r="Y180" s="18"/>
    </row>
    <row r="181" spans="1:25" x14ac:dyDescent="0.25">
      <c r="A181" s="3" t="s">
        <v>756</v>
      </c>
      <c r="B181" s="4" t="s">
        <v>756</v>
      </c>
      <c r="C181" s="4" t="s">
        <v>2</v>
      </c>
      <c r="D181" s="3" t="s">
        <v>757</v>
      </c>
      <c r="E181" s="3" t="s">
        <v>707</v>
      </c>
      <c r="F181" s="3">
        <v>17994</v>
      </c>
      <c r="G181" s="3" t="s">
        <v>12</v>
      </c>
      <c r="H181" s="3">
        <v>6000</v>
      </c>
      <c r="I181" s="5" t="s">
        <v>44</v>
      </c>
      <c r="J181" s="6">
        <v>20.7</v>
      </c>
      <c r="K181" s="7">
        <v>124200</v>
      </c>
      <c r="L181" s="8">
        <v>0.05</v>
      </c>
      <c r="M181" s="7">
        <v>117990</v>
      </c>
      <c r="N181" s="8">
        <v>0.22000000000000003</v>
      </c>
      <c r="O181" s="7">
        <v>92032.2</v>
      </c>
      <c r="P181" s="9">
        <v>8.7499999999999994E-2</v>
      </c>
      <c r="Q181" s="9">
        <v>7.8220672454819604E-2</v>
      </c>
      <c r="R181" s="9">
        <v>0.16572067245481958</v>
      </c>
      <c r="S181" s="16">
        <v>4</v>
      </c>
      <c r="T181" s="16">
        <v>0</v>
      </c>
      <c r="U181" s="7">
        <v>0</v>
      </c>
      <c r="V181" s="18">
        <v>143952</v>
      </c>
      <c r="W181" s="7">
        <v>555000</v>
      </c>
      <c r="X181" s="6">
        <v>92.557553459009696</v>
      </c>
      <c r="Y181" s="18"/>
    </row>
    <row r="182" spans="1:25" x14ac:dyDescent="0.25">
      <c r="A182" s="3" t="s">
        <v>758</v>
      </c>
      <c r="B182" s="4" t="s">
        <v>758</v>
      </c>
      <c r="C182" s="4" t="s">
        <v>2</v>
      </c>
      <c r="D182" s="3" t="s">
        <v>759</v>
      </c>
      <c r="E182" s="3" t="s">
        <v>760</v>
      </c>
      <c r="F182" s="3">
        <v>38005</v>
      </c>
      <c r="G182" s="3" t="s">
        <v>16</v>
      </c>
      <c r="H182" s="3">
        <v>5929</v>
      </c>
      <c r="I182" s="5" t="s">
        <v>44</v>
      </c>
      <c r="J182" s="6">
        <v>28</v>
      </c>
      <c r="K182" s="7">
        <v>166012</v>
      </c>
      <c r="L182" s="8">
        <v>0.05</v>
      </c>
      <c r="M182" s="7">
        <v>157711.4</v>
      </c>
      <c r="N182" s="8">
        <v>0.25</v>
      </c>
      <c r="O182" s="7">
        <v>118283.55</v>
      </c>
      <c r="P182" s="9">
        <v>8.7499999999999994E-2</v>
      </c>
      <c r="Q182" s="9">
        <v>9.0413755612219329E-2</v>
      </c>
      <c r="R182" s="9">
        <v>0.17791375561221934</v>
      </c>
      <c r="S182" s="16">
        <v>4</v>
      </c>
      <c r="T182" s="16">
        <v>14289</v>
      </c>
      <c r="U182" s="7">
        <v>114312</v>
      </c>
      <c r="V182" s="18">
        <v>304040</v>
      </c>
      <c r="W182" s="7">
        <v>779000</v>
      </c>
      <c r="X182" s="6">
        <v>112.13298224946136</v>
      </c>
      <c r="Y182" s="18"/>
    </row>
    <row r="183" spans="1:25" x14ac:dyDescent="0.25">
      <c r="A183" s="3" t="s">
        <v>761</v>
      </c>
      <c r="B183" s="4" t="s">
        <v>761</v>
      </c>
      <c r="C183" s="4" t="s">
        <v>2</v>
      </c>
      <c r="D183" s="3" t="s">
        <v>762</v>
      </c>
      <c r="E183" s="3" t="s">
        <v>760</v>
      </c>
      <c r="F183" s="3">
        <v>39097</v>
      </c>
      <c r="G183" s="3" t="s">
        <v>15</v>
      </c>
      <c r="H183" s="3">
        <v>4378</v>
      </c>
      <c r="I183" s="5" t="s">
        <v>44</v>
      </c>
      <c r="J183" s="6">
        <v>28.6</v>
      </c>
      <c r="K183" s="7">
        <v>125210.8</v>
      </c>
      <c r="L183" s="8">
        <v>0.05</v>
      </c>
      <c r="M183" s="7">
        <v>118950.26</v>
      </c>
      <c r="N183" s="8">
        <v>0.2</v>
      </c>
      <c r="O183" s="7">
        <v>95160.208000000013</v>
      </c>
      <c r="P183" s="9">
        <v>9.2499999999999999E-2</v>
      </c>
      <c r="Q183" s="9">
        <v>9.0413955104393498E-2</v>
      </c>
      <c r="R183" s="9">
        <v>0.18291395510439351</v>
      </c>
      <c r="S183" s="16">
        <v>4</v>
      </c>
      <c r="T183" s="16">
        <v>21585</v>
      </c>
      <c r="U183" s="7">
        <v>172680</v>
      </c>
      <c r="V183" s="18">
        <v>312776</v>
      </c>
      <c r="W183" s="7">
        <v>693000</v>
      </c>
      <c r="X183" s="6">
        <v>118.8318299038186</v>
      </c>
      <c r="Y183" s="18"/>
    </row>
    <row r="184" spans="1:25" x14ac:dyDescent="0.25">
      <c r="A184" s="3" t="s">
        <v>763</v>
      </c>
      <c r="B184" s="4" t="s">
        <v>763</v>
      </c>
      <c r="C184" s="4" t="s">
        <v>363</v>
      </c>
      <c r="D184" s="3" t="s">
        <v>764</v>
      </c>
      <c r="E184" s="3" t="s">
        <v>760</v>
      </c>
      <c r="F184" s="3">
        <v>55769</v>
      </c>
      <c r="G184" s="3" t="s">
        <v>19</v>
      </c>
      <c r="H184" s="3">
        <v>4192</v>
      </c>
      <c r="I184" s="5" t="s">
        <v>45</v>
      </c>
      <c r="J184" s="6">
        <v>47.52000000000001</v>
      </c>
      <c r="K184" s="7">
        <v>199203.84000000003</v>
      </c>
      <c r="L184" s="8">
        <v>0.05</v>
      </c>
      <c r="M184" s="7">
        <v>189243.64800000004</v>
      </c>
      <c r="N184" s="8">
        <v>0.22500000000000001</v>
      </c>
      <c r="O184" s="7">
        <v>146663.82720000003</v>
      </c>
      <c r="P184" s="9">
        <v>7.0000000000000007E-2</v>
      </c>
      <c r="Q184" s="9">
        <v>3.6165621369538409E-2</v>
      </c>
      <c r="R184" s="9">
        <v>0.10616562136953842</v>
      </c>
      <c r="S184" s="16">
        <v>4</v>
      </c>
      <c r="T184" s="16">
        <v>39001</v>
      </c>
      <c r="U184" s="7">
        <v>312008</v>
      </c>
      <c r="V184" s="18">
        <v>446152</v>
      </c>
      <c r="W184" s="7">
        <v>1693000</v>
      </c>
      <c r="X184" s="6">
        <v>329.5473576914282</v>
      </c>
      <c r="Y184" s="18"/>
    </row>
    <row r="185" spans="1:25" x14ac:dyDescent="0.25">
      <c r="A185" s="3" t="s">
        <v>765</v>
      </c>
      <c r="B185" s="4" t="s">
        <v>765</v>
      </c>
      <c r="C185" s="4" t="s">
        <v>2</v>
      </c>
      <c r="D185" s="3" t="s">
        <v>766</v>
      </c>
      <c r="E185" s="3" t="s">
        <v>760</v>
      </c>
      <c r="F185" s="3">
        <v>13296</v>
      </c>
      <c r="G185" s="3" t="s">
        <v>13</v>
      </c>
      <c r="H185" s="3">
        <v>1599</v>
      </c>
      <c r="I185" s="5" t="s">
        <v>44</v>
      </c>
      <c r="J185" s="6">
        <v>25.3</v>
      </c>
      <c r="K185" s="7">
        <v>40454.699999999997</v>
      </c>
      <c r="L185" s="8">
        <v>0.05</v>
      </c>
      <c r="M185" s="7">
        <v>38431.964999999997</v>
      </c>
      <c r="N185" s="8">
        <v>0.2</v>
      </c>
      <c r="O185" s="7">
        <v>30745.572000000004</v>
      </c>
      <c r="P185" s="9">
        <v>8.5000000000000006E-2</v>
      </c>
      <c r="Q185" s="9">
        <v>9.0413592500000015E-2</v>
      </c>
      <c r="R185" s="9">
        <v>0.17541359250000002</v>
      </c>
      <c r="S185" s="16">
        <v>4</v>
      </c>
      <c r="T185" s="16">
        <v>6900</v>
      </c>
      <c r="U185" s="7">
        <v>55200</v>
      </c>
      <c r="V185" s="18">
        <v>106368</v>
      </c>
      <c r="W185" s="7">
        <v>230000</v>
      </c>
      <c r="X185" s="6">
        <v>109.6152226629758</v>
      </c>
      <c r="Y185" s="18"/>
    </row>
    <row r="186" spans="1:25" x14ac:dyDescent="0.25">
      <c r="A186" s="3" t="s">
        <v>767</v>
      </c>
      <c r="B186" s="4" t="s">
        <v>767</v>
      </c>
      <c r="C186" s="4" t="s">
        <v>2</v>
      </c>
      <c r="D186" s="3" t="s">
        <v>768</v>
      </c>
      <c r="E186" s="3" t="s">
        <v>760</v>
      </c>
      <c r="F186" s="3">
        <v>27000</v>
      </c>
      <c r="G186" s="3" t="s">
        <v>12</v>
      </c>
      <c r="H186" s="3">
        <v>5336</v>
      </c>
      <c r="I186" s="5" t="s">
        <v>44</v>
      </c>
      <c r="J186" s="6">
        <v>25.3</v>
      </c>
      <c r="K186" s="7">
        <v>135000.80000000002</v>
      </c>
      <c r="L186" s="8">
        <v>0.05</v>
      </c>
      <c r="M186" s="7">
        <v>128250.76</v>
      </c>
      <c r="N186" s="8">
        <v>0.18000000000000002</v>
      </c>
      <c r="O186" s="7">
        <v>105165.6232</v>
      </c>
      <c r="P186" s="9">
        <v>8.7499999999999994E-2</v>
      </c>
      <c r="Q186" s="9">
        <v>9.0413592500000015E-2</v>
      </c>
      <c r="R186" s="9">
        <v>0.1779135925</v>
      </c>
      <c r="S186" s="16">
        <v>4</v>
      </c>
      <c r="T186" s="16">
        <v>5656</v>
      </c>
      <c r="U186" s="7">
        <v>45248</v>
      </c>
      <c r="V186" s="18">
        <v>216000</v>
      </c>
      <c r="W186" s="7">
        <v>636000</v>
      </c>
      <c r="X186" s="6">
        <v>110.77680869155628</v>
      </c>
      <c r="Y186" s="18"/>
    </row>
    <row r="187" spans="1:25" x14ac:dyDescent="0.25">
      <c r="A187" s="3" t="s">
        <v>769</v>
      </c>
      <c r="B187" s="4" t="s">
        <v>769</v>
      </c>
      <c r="C187" s="4" t="s">
        <v>2</v>
      </c>
      <c r="D187" s="3" t="s">
        <v>770</v>
      </c>
      <c r="E187" s="3" t="s">
        <v>760</v>
      </c>
      <c r="F187" s="3">
        <v>60069</v>
      </c>
      <c r="G187" s="3" t="s">
        <v>14</v>
      </c>
      <c r="H187" s="3">
        <v>7176</v>
      </c>
      <c r="I187" s="5" t="s">
        <v>44</v>
      </c>
      <c r="J187" s="6">
        <v>16.2</v>
      </c>
      <c r="K187" s="7">
        <v>116251.2</v>
      </c>
      <c r="L187" s="8">
        <v>0.1</v>
      </c>
      <c r="M187" s="7">
        <v>104626.08</v>
      </c>
      <c r="N187" s="8">
        <v>0.22000000000000003</v>
      </c>
      <c r="O187" s="7">
        <v>81608.342399999994</v>
      </c>
      <c r="P187" s="9">
        <v>9.5000000000000001E-2</v>
      </c>
      <c r="Q187" s="9">
        <v>9.0413592500000015E-2</v>
      </c>
      <c r="R187" s="9">
        <v>0.1854135925</v>
      </c>
      <c r="S187" s="16">
        <v>4</v>
      </c>
      <c r="T187" s="16">
        <v>31365</v>
      </c>
      <c r="U187" s="7">
        <v>250920</v>
      </c>
      <c r="V187" s="18">
        <v>480552</v>
      </c>
      <c r="W187" s="7">
        <v>691000</v>
      </c>
      <c r="X187" s="6">
        <v>61.335309060472461</v>
      </c>
      <c r="Y187" s="18"/>
    </row>
    <row r="188" spans="1:25" x14ac:dyDescent="0.25">
      <c r="A188" s="3" t="s">
        <v>771</v>
      </c>
      <c r="B188" s="4" t="s">
        <v>771</v>
      </c>
      <c r="C188" s="4" t="s">
        <v>2</v>
      </c>
      <c r="D188" s="3" t="s">
        <v>770</v>
      </c>
      <c r="E188" s="3" t="s">
        <v>760</v>
      </c>
      <c r="F188" s="3">
        <v>23496</v>
      </c>
      <c r="G188" s="3" t="s">
        <v>12</v>
      </c>
      <c r="H188" s="3">
        <v>7775</v>
      </c>
      <c r="I188" s="5" t="s">
        <v>44</v>
      </c>
      <c r="J188" s="6">
        <v>27.83</v>
      </c>
      <c r="K188" s="7">
        <v>216378.25</v>
      </c>
      <c r="L188" s="8">
        <v>0.05</v>
      </c>
      <c r="M188" s="7">
        <v>205559.33749999999</v>
      </c>
      <c r="N188" s="8">
        <v>0.18000000000000002</v>
      </c>
      <c r="O188" s="7">
        <v>168558.65674999999</v>
      </c>
      <c r="P188" s="9">
        <v>8.7499999999999994E-2</v>
      </c>
      <c r="Q188" s="9">
        <v>9.0414009795429837E-2</v>
      </c>
      <c r="R188" s="9">
        <v>0.17791400979542982</v>
      </c>
      <c r="S188" s="16">
        <v>4</v>
      </c>
      <c r="T188" s="16">
        <v>0</v>
      </c>
      <c r="U188" s="7">
        <v>0</v>
      </c>
      <c r="V188" s="18">
        <v>187968</v>
      </c>
      <c r="W188" s="7">
        <v>947000</v>
      </c>
      <c r="X188" s="6">
        <v>121.85420375229435</v>
      </c>
      <c r="Y188" s="18"/>
    </row>
    <row r="189" spans="1:25" x14ac:dyDescent="0.25">
      <c r="A189" s="3" t="s">
        <v>772</v>
      </c>
      <c r="B189" s="4" t="s">
        <v>772</v>
      </c>
      <c r="C189" s="4" t="s">
        <v>2</v>
      </c>
      <c r="D189" s="3" t="s">
        <v>773</v>
      </c>
      <c r="E189" s="3" t="s">
        <v>760</v>
      </c>
      <c r="F189" s="3">
        <v>78915</v>
      </c>
      <c r="G189" s="3" t="s">
        <v>15</v>
      </c>
      <c r="H189" s="3">
        <v>7320</v>
      </c>
      <c r="I189" s="5" t="s">
        <v>45</v>
      </c>
      <c r="J189" s="6">
        <v>30.888000000000005</v>
      </c>
      <c r="K189" s="7">
        <v>226100.16000000003</v>
      </c>
      <c r="L189" s="8">
        <v>0.05</v>
      </c>
      <c r="M189" s="7">
        <v>214795.15200000003</v>
      </c>
      <c r="N189" s="8">
        <v>0.16000000000000003</v>
      </c>
      <c r="O189" s="7">
        <v>180427.92767999999</v>
      </c>
      <c r="P189" s="9">
        <v>8.2500000000000004E-2</v>
      </c>
      <c r="Q189" s="9">
        <v>9.0413592500000015E-2</v>
      </c>
      <c r="R189" s="9">
        <v>0.17291359250000002</v>
      </c>
      <c r="S189" s="16">
        <v>4</v>
      </c>
      <c r="T189" s="16">
        <v>49635</v>
      </c>
      <c r="U189" s="7">
        <v>397080</v>
      </c>
      <c r="V189" s="18">
        <v>631320</v>
      </c>
      <c r="W189" s="7">
        <v>1441000</v>
      </c>
      <c r="X189" s="6">
        <v>142.54879355421409</v>
      </c>
      <c r="Y189" s="18"/>
    </row>
    <row r="190" spans="1:25" x14ac:dyDescent="0.25">
      <c r="A190" s="3" t="s">
        <v>774</v>
      </c>
      <c r="B190" s="4" t="s">
        <v>774</v>
      </c>
      <c r="C190" s="4" t="s">
        <v>668</v>
      </c>
      <c r="D190" s="3" t="s">
        <v>775</v>
      </c>
      <c r="E190" s="3" t="s">
        <v>760</v>
      </c>
      <c r="F190" s="3">
        <v>35185</v>
      </c>
      <c r="G190" s="3" t="s">
        <v>13</v>
      </c>
      <c r="H190" s="3">
        <v>8353</v>
      </c>
      <c r="I190" s="5" t="s">
        <v>44</v>
      </c>
      <c r="J190" s="6">
        <v>23</v>
      </c>
      <c r="K190" s="7">
        <v>192119</v>
      </c>
      <c r="L190" s="8">
        <v>0.05</v>
      </c>
      <c r="M190" s="7">
        <v>182513.05</v>
      </c>
      <c r="N190" s="8">
        <v>0.2</v>
      </c>
      <c r="O190" s="7">
        <v>146010.44</v>
      </c>
      <c r="P190" s="9">
        <v>8.5000000000000006E-2</v>
      </c>
      <c r="Q190" s="9">
        <v>3.6165437000000009E-2</v>
      </c>
      <c r="R190" s="9">
        <v>0.121165437</v>
      </c>
      <c r="S190" s="16">
        <v>4</v>
      </c>
      <c r="T190" s="16">
        <v>1773</v>
      </c>
      <c r="U190" s="7">
        <v>14184</v>
      </c>
      <c r="V190" s="18">
        <v>281480</v>
      </c>
      <c r="W190" s="7">
        <v>1219000</v>
      </c>
      <c r="X190" s="6">
        <v>144.2655631242431</v>
      </c>
      <c r="Y190" s="18"/>
    </row>
    <row r="191" spans="1:25" x14ac:dyDescent="0.25">
      <c r="A191" s="3" t="s">
        <v>776</v>
      </c>
      <c r="B191" s="4" t="s">
        <v>776</v>
      </c>
      <c r="C191" s="4" t="s">
        <v>668</v>
      </c>
      <c r="D191" s="3" t="s">
        <v>777</v>
      </c>
      <c r="E191" s="3" t="s">
        <v>760</v>
      </c>
      <c r="F191" s="3">
        <v>35983</v>
      </c>
      <c r="G191" s="3" t="s">
        <v>13</v>
      </c>
      <c r="H191" s="3">
        <v>3514</v>
      </c>
      <c r="I191" s="5" t="s">
        <v>44</v>
      </c>
      <c r="J191" s="6">
        <v>23</v>
      </c>
      <c r="K191" s="7">
        <v>80822</v>
      </c>
      <c r="L191" s="8">
        <v>0.05</v>
      </c>
      <c r="M191" s="7">
        <v>76780.899999999994</v>
      </c>
      <c r="N191" s="8">
        <v>0.2</v>
      </c>
      <c r="O191" s="7">
        <v>61424.719999999994</v>
      </c>
      <c r="P191" s="9">
        <v>8.5000000000000006E-2</v>
      </c>
      <c r="Q191" s="9">
        <v>3.6165282120986755E-2</v>
      </c>
      <c r="R191" s="9">
        <v>0.12116528212098676</v>
      </c>
      <c r="S191" s="16">
        <v>4</v>
      </c>
      <c r="T191" s="16">
        <v>21927</v>
      </c>
      <c r="U191" s="7">
        <v>175416</v>
      </c>
      <c r="V191" s="18">
        <v>287864</v>
      </c>
      <c r="W191" s="7">
        <v>682000</v>
      </c>
      <c r="X191" s="6">
        <v>144.26574753109352</v>
      </c>
      <c r="Y191" s="18"/>
    </row>
    <row r="192" spans="1:25" x14ac:dyDescent="0.25">
      <c r="A192" s="3" t="s">
        <v>778</v>
      </c>
      <c r="B192" s="4" t="s">
        <v>778</v>
      </c>
      <c r="C192" s="4" t="s">
        <v>2</v>
      </c>
      <c r="D192" s="3" t="s">
        <v>779</v>
      </c>
      <c r="E192" s="3" t="s">
        <v>780</v>
      </c>
      <c r="F192" s="3">
        <v>14265</v>
      </c>
      <c r="G192" s="3" t="s">
        <v>13</v>
      </c>
      <c r="H192" s="3">
        <v>2419</v>
      </c>
      <c r="I192" s="5" t="s">
        <v>44</v>
      </c>
      <c r="J192" s="6">
        <v>22.77</v>
      </c>
      <c r="K192" s="7">
        <v>55080.63</v>
      </c>
      <c r="L192" s="8">
        <v>0.05</v>
      </c>
      <c r="M192" s="7">
        <v>52326.5985</v>
      </c>
      <c r="N192" s="8">
        <v>0.22000000000000003</v>
      </c>
      <c r="O192" s="7">
        <v>40814.746829999996</v>
      </c>
      <c r="P192" s="9">
        <v>8.5000000000000006E-2</v>
      </c>
      <c r="Q192" s="9">
        <v>9.0413105769526866E-2</v>
      </c>
      <c r="R192" s="9">
        <v>0.17541310576952687</v>
      </c>
      <c r="S192" s="16">
        <v>4</v>
      </c>
      <c r="T192" s="16">
        <v>4589</v>
      </c>
      <c r="U192" s="7">
        <v>36712</v>
      </c>
      <c r="V192" s="18">
        <v>114120</v>
      </c>
      <c r="W192" s="7">
        <v>269000</v>
      </c>
      <c r="X192" s="6">
        <v>96.187624784254496</v>
      </c>
      <c r="Y192" s="18"/>
    </row>
    <row r="193" spans="1:25" x14ac:dyDescent="0.25">
      <c r="A193" s="3" t="s">
        <v>781</v>
      </c>
      <c r="B193" s="4" t="s">
        <v>781</v>
      </c>
      <c r="C193" s="4" t="s">
        <v>2</v>
      </c>
      <c r="D193" s="3" t="s">
        <v>782</v>
      </c>
      <c r="E193" s="3" t="s">
        <v>780</v>
      </c>
      <c r="F193" s="3">
        <v>15765</v>
      </c>
      <c r="G193" s="3" t="s">
        <v>18</v>
      </c>
      <c r="H193" s="3">
        <v>5395</v>
      </c>
      <c r="I193" s="5" t="s">
        <v>44</v>
      </c>
      <c r="J193" s="6">
        <v>23.166000000000004</v>
      </c>
      <c r="K193" s="7">
        <v>124980.57000000002</v>
      </c>
      <c r="L193" s="8">
        <v>7.0000000000000007E-2</v>
      </c>
      <c r="M193" s="7">
        <v>116231.93010000004</v>
      </c>
      <c r="N193" s="8">
        <v>0.22000000000000003</v>
      </c>
      <c r="O193" s="7">
        <v>90660.905478000015</v>
      </c>
      <c r="P193" s="9">
        <v>8.5000000000000006E-2</v>
      </c>
      <c r="Q193" s="9">
        <v>9.0413804950431789E-2</v>
      </c>
      <c r="R193" s="9">
        <v>0.1754138049504318</v>
      </c>
      <c r="S193" s="16">
        <v>4</v>
      </c>
      <c r="T193" s="16">
        <v>0</v>
      </c>
      <c r="U193" s="7">
        <v>0</v>
      </c>
      <c r="V193" s="18">
        <v>126120</v>
      </c>
      <c r="W193" s="7">
        <v>517000</v>
      </c>
      <c r="X193" s="6">
        <v>95.799851127729823</v>
      </c>
      <c r="Y193" s="18"/>
    </row>
    <row r="194" spans="1:25" x14ac:dyDescent="0.25">
      <c r="A194" s="3" t="s">
        <v>783</v>
      </c>
      <c r="B194" s="4" t="s">
        <v>783</v>
      </c>
      <c r="C194" s="4" t="s">
        <v>2</v>
      </c>
      <c r="D194" s="3" t="s">
        <v>784</v>
      </c>
      <c r="E194" s="3" t="s">
        <v>785</v>
      </c>
      <c r="F194" s="3">
        <v>12986</v>
      </c>
      <c r="G194" s="3" t="s">
        <v>13</v>
      </c>
      <c r="H194" s="3">
        <v>1884</v>
      </c>
      <c r="I194" s="5" t="s">
        <v>44</v>
      </c>
      <c r="J194" s="6">
        <v>25.3</v>
      </c>
      <c r="K194" s="7">
        <v>47665.2</v>
      </c>
      <c r="L194" s="8">
        <v>0.05</v>
      </c>
      <c r="M194" s="7">
        <v>45281.94</v>
      </c>
      <c r="N194" s="8">
        <v>0.2</v>
      </c>
      <c r="O194" s="7">
        <v>36225.552000000003</v>
      </c>
      <c r="P194" s="9">
        <v>8.5000000000000006E-2</v>
      </c>
      <c r="Q194" s="9">
        <v>9.0414019375882324E-2</v>
      </c>
      <c r="R194" s="9">
        <v>0.1754140193758823</v>
      </c>
      <c r="S194" s="16">
        <v>4</v>
      </c>
      <c r="T194" s="16">
        <v>5450</v>
      </c>
      <c r="U194" s="7">
        <v>43600</v>
      </c>
      <c r="V194" s="18">
        <v>103888</v>
      </c>
      <c r="W194" s="7">
        <v>250000</v>
      </c>
      <c r="X194" s="6">
        <v>109.61495591066571</v>
      </c>
      <c r="Y194" s="18"/>
    </row>
    <row r="195" spans="1:25" x14ac:dyDescent="0.25">
      <c r="A195" s="3" t="s">
        <v>786</v>
      </c>
      <c r="B195" s="4" t="s">
        <v>786</v>
      </c>
      <c r="C195" s="4" t="s">
        <v>2</v>
      </c>
      <c r="D195" s="3" t="s">
        <v>787</v>
      </c>
      <c r="E195" s="3" t="s">
        <v>785</v>
      </c>
      <c r="F195" s="3">
        <v>5596</v>
      </c>
      <c r="G195" s="3" t="s">
        <v>13</v>
      </c>
      <c r="H195" s="3">
        <v>1922</v>
      </c>
      <c r="I195" s="5" t="s">
        <v>44</v>
      </c>
      <c r="J195" s="6">
        <v>25.3</v>
      </c>
      <c r="K195" s="7">
        <v>48626.6</v>
      </c>
      <c r="L195" s="8">
        <v>0.05</v>
      </c>
      <c r="M195" s="7">
        <v>46195.27</v>
      </c>
      <c r="N195" s="8">
        <v>0.2</v>
      </c>
      <c r="O195" s="7">
        <v>36956.216</v>
      </c>
      <c r="P195" s="9">
        <v>8.5000000000000006E-2</v>
      </c>
      <c r="Q195" s="9">
        <v>9.0414785181315724E-2</v>
      </c>
      <c r="R195" s="9">
        <v>0.17541478518131573</v>
      </c>
      <c r="S195" s="16">
        <v>4</v>
      </c>
      <c r="T195" s="16">
        <v>0</v>
      </c>
      <c r="U195" s="7">
        <v>0</v>
      </c>
      <c r="V195" s="18">
        <v>44768</v>
      </c>
      <c r="W195" s="7">
        <v>211000</v>
      </c>
      <c r="X195" s="6">
        <v>109.61447736646129</v>
      </c>
      <c r="Y195" s="18"/>
    </row>
    <row r="196" spans="1:25" x14ac:dyDescent="0.25">
      <c r="A196" s="3" t="s">
        <v>788</v>
      </c>
      <c r="B196" s="4" t="s">
        <v>788</v>
      </c>
      <c r="C196" s="4" t="s">
        <v>2</v>
      </c>
      <c r="D196" s="3" t="s">
        <v>789</v>
      </c>
      <c r="E196" s="3" t="s">
        <v>790</v>
      </c>
      <c r="F196" s="3">
        <v>4383</v>
      </c>
      <c r="G196" s="3" t="s">
        <v>13</v>
      </c>
      <c r="H196" s="3">
        <v>1520</v>
      </c>
      <c r="I196" s="5" t="s">
        <v>44</v>
      </c>
      <c r="J196" s="6">
        <v>25.3</v>
      </c>
      <c r="K196" s="7">
        <v>38456</v>
      </c>
      <c r="L196" s="8">
        <v>0.05</v>
      </c>
      <c r="M196" s="7">
        <v>36533.199999999997</v>
      </c>
      <c r="N196" s="8">
        <v>0.2</v>
      </c>
      <c r="O196" s="7">
        <v>29226.560000000001</v>
      </c>
      <c r="P196" s="9">
        <v>8.5000000000000006E-2</v>
      </c>
      <c r="Q196" s="9">
        <v>9.0414981747130516E-2</v>
      </c>
      <c r="R196" s="9">
        <v>0.17541498174713052</v>
      </c>
      <c r="S196" s="16">
        <v>4</v>
      </c>
      <c r="T196" s="16">
        <v>0</v>
      </c>
      <c r="U196" s="7">
        <v>0</v>
      </c>
      <c r="V196" s="18">
        <v>35064</v>
      </c>
      <c r="W196" s="7">
        <v>167000</v>
      </c>
      <c r="X196" s="6">
        <v>109.61435453511103</v>
      </c>
      <c r="Y196" s="18"/>
    </row>
    <row r="197" spans="1:25" x14ac:dyDescent="0.25">
      <c r="A197" s="3" t="s">
        <v>791</v>
      </c>
      <c r="B197" s="4" t="s">
        <v>791</v>
      </c>
      <c r="C197" s="4" t="s">
        <v>2</v>
      </c>
      <c r="D197" s="3" t="s">
        <v>792</v>
      </c>
      <c r="E197" s="3" t="s">
        <v>790</v>
      </c>
      <c r="F197" s="3">
        <v>3795</v>
      </c>
      <c r="G197" s="3" t="s">
        <v>13</v>
      </c>
      <c r="H197" s="3">
        <v>1290</v>
      </c>
      <c r="I197" s="5" t="s">
        <v>44</v>
      </c>
      <c r="J197" s="6">
        <v>25.3</v>
      </c>
      <c r="K197" s="7">
        <v>32637</v>
      </c>
      <c r="L197" s="8">
        <v>0.05</v>
      </c>
      <c r="M197" s="7">
        <v>31005.15</v>
      </c>
      <c r="N197" s="8">
        <v>0.2</v>
      </c>
      <c r="O197" s="7">
        <v>24804.120000000003</v>
      </c>
      <c r="P197" s="9">
        <v>8.5000000000000006E-2</v>
      </c>
      <c r="Q197" s="9">
        <v>9.0414481007085379E-2</v>
      </c>
      <c r="R197" s="9">
        <v>0.1754144810070854</v>
      </c>
      <c r="S197" s="16">
        <v>4</v>
      </c>
      <c r="T197" s="16">
        <v>0</v>
      </c>
      <c r="U197" s="7">
        <v>0</v>
      </c>
      <c r="V197" s="18">
        <v>30360</v>
      </c>
      <c r="W197" s="7">
        <v>141000</v>
      </c>
      <c r="X197" s="6">
        <v>109.6146674414146</v>
      </c>
      <c r="Y197" s="18"/>
    </row>
    <row r="198" spans="1:25" x14ac:dyDescent="0.25">
      <c r="A198" s="3" t="s">
        <v>793</v>
      </c>
      <c r="B198" s="4" t="s">
        <v>793</v>
      </c>
      <c r="C198" s="4" t="s">
        <v>2</v>
      </c>
      <c r="D198" s="3" t="s">
        <v>794</v>
      </c>
      <c r="E198" s="3" t="s">
        <v>795</v>
      </c>
      <c r="F198" s="3">
        <v>56358</v>
      </c>
      <c r="G198" s="3" t="s">
        <v>16</v>
      </c>
      <c r="H198" s="3">
        <v>11495</v>
      </c>
      <c r="I198" s="5" t="s">
        <v>44</v>
      </c>
      <c r="J198" s="6">
        <v>22.4</v>
      </c>
      <c r="K198" s="7">
        <v>257488.00000000003</v>
      </c>
      <c r="L198" s="8">
        <v>0.05</v>
      </c>
      <c r="M198" s="7">
        <v>244613.60000000003</v>
      </c>
      <c r="N198" s="8">
        <v>0.25</v>
      </c>
      <c r="O198" s="7">
        <v>183460.2</v>
      </c>
      <c r="P198" s="9">
        <v>8.7499999999999994E-2</v>
      </c>
      <c r="Q198" s="9">
        <v>9.0413468841077052E-2</v>
      </c>
      <c r="R198" s="9">
        <v>0.17791346884107706</v>
      </c>
      <c r="S198" s="16">
        <v>4</v>
      </c>
      <c r="T198" s="16">
        <v>10378</v>
      </c>
      <c r="U198" s="7">
        <v>83024</v>
      </c>
      <c r="V198" s="18">
        <v>450864</v>
      </c>
      <c r="W198" s="7">
        <v>1114000</v>
      </c>
      <c r="X198" s="6">
        <v>89.706530393471354</v>
      </c>
      <c r="Y198" s="18"/>
    </row>
    <row r="199" spans="1:25" x14ac:dyDescent="0.25">
      <c r="A199" s="3" t="s">
        <v>796</v>
      </c>
      <c r="B199" s="4" t="s">
        <v>797</v>
      </c>
      <c r="C199" s="4" t="s">
        <v>168</v>
      </c>
      <c r="D199" s="3" t="s">
        <v>798</v>
      </c>
      <c r="E199" s="3" t="s">
        <v>799</v>
      </c>
      <c r="F199" s="3">
        <v>36626</v>
      </c>
      <c r="G199" s="3" t="s">
        <v>16</v>
      </c>
      <c r="H199" s="3">
        <v>3220</v>
      </c>
      <c r="I199" s="5" t="s">
        <v>44</v>
      </c>
      <c r="J199" s="6">
        <v>30.800000000000004</v>
      </c>
      <c r="K199" s="7">
        <v>99176.000000000015</v>
      </c>
      <c r="L199" s="8">
        <v>0.05</v>
      </c>
      <c r="M199" s="7">
        <v>94217.200000000012</v>
      </c>
      <c r="N199" s="8">
        <v>0.25</v>
      </c>
      <c r="O199" s="7">
        <v>70662.900000000009</v>
      </c>
      <c r="P199" s="9">
        <v>8.7499999999999994E-2</v>
      </c>
      <c r="Q199" s="9">
        <v>9.0413795706294195E-2</v>
      </c>
      <c r="R199" s="9">
        <v>0.17791379570629418</v>
      </c>
      <c r="S199" s="16">
        <v>4</v>
      </c>
      <c r="T199" s="16">
        <v>23746</v>
      </c>
      <c r="U199" s="7">
        <v>189968</v>
      </c>
      <c r="V199" s="18">
        <v>293008</v>
      </c>
      <c r="W199" s="7">
        <v>587000</v>
      </c>
      <c r="X199" s="6">
        <v>123.3462526774906</v>
      </c>
      <c r="Y199" s="18"/>
    </row>
    <row r="200" spans="1:25" x14ac:dyDescent="0.25">
      <c r="A200" s="3" t="s">
        <v>800</v>
      </c>
      <c r="B200" s="4" t="s">
        <v>800</v>
      </c>
      <c r="C200" s="4" t="s">
        <v>2</v>
      </c>
      <c r="D200" s="3" t="s">
        <v>801</v>
      </c>
      <c r="E200" s="3" t="s">
        <v>802</v>
      </c>
      <c r="F200" s="3">
        <v>13269</v>
      </c>
      <c r="G200" s="3" t="s">
        <v>18</v>
      </c>
      <c r="H200" s="3">
        <v>4829</v>
      </c>
      <c r="I200" s="5" t="s">
        <v>44</v>
      </c>
      <c r="J200" s="6">
        <v>30.888000000000002</v>
      </c>
      <c r="K200" s="7">
        <v>149158.152</v>
      </c>
      <c r="L200" s="8">
        <v>7.0000000000000007E-2</v>
      </c>
      <c r="M200" s="7">
        <v>138717.08136000001</v>
      </c>
      <c r="N200" s="8">
        <v>0.22000000000000003</v>
      </c>
      <c r="O200" s="7">
        <v>108199.32346080001</v>
      </c>
      <c r="P200" s="9">
        <v>8.5000000000000006E-2</v>
      </c>
      <c r="Q200" s="9">
        <v>9.0414147828525124E-2</v>
      </c>
      <c r="R200" s="9">
        <v>0.1754141478285251</v>
      </c>
      <c r="S200" s="16">
        <v>4</v>
      </c>
      <c r="T200" s="16">
        <v>0</v>
      </c>
      <c r="U200" s="7">
        <v>0</v>
      </c>
      <c r="V200" s="18">
        <v>106152</v>
      </c>
      <c r="W200" s="7">
        <v>617000</v>
      </c>
      <c r="X200" s="6">
        <v>127.73288515988452</v>
      </c>
      <c r="Y200" s="18"/>
    </row>
    <row r="201" spans="1:25" x14ac:dyDescent="0.25">
      <c r="A201" s="3" t="s">
        <v>803</v>
      </c>
      <c r="B201" s="4" t="s">
        <v>803</v>
      </c>
      <c r="C201" s="4" t="s">
        <v>2</v>
      </c>
      <c r="D201" s="3" t="s">
        <v>804</v>
      </c>
      <c r="E201" s="3" t="s">
        <v>802</v>
      </c>
      <c r="F201" s="3">
        <v>55780</v>
      </c>
      <c r="G201" s="3" t="s">
        <v>13</v>
      </c>
      <c r="H201" s="3">
        <v>13225</v>
      </c>
      <c r="I201" s="5" t="s">
        <v>44</v>
      </c>
      <c r="J201" s="6">
        <v>25.047000000000001</v>
      </c>
      <c r="K201" s="7">
        <v>331246.57500000001</v>
      </c>
      <c r="L201" s="8">
        <v>0.05</v>
      </c>
      <c r="M201" s="7">
        <v>314684.24625000003</v>
      </c>
      <c r="N201" s="8">
        <v>0.18000000000000002</v>
      </c>
      <c r="O201" s="7">
        <v>258041.08192500001</v>
      </c>
      <c r="P201" s="9">
        <v>8.5000000000000006E-2</v>
      </c>
      <c r="Q201" s="9">
        <v>9.0413859022791074E-2</v>
      </c>
      <c r="R201" s="9">
        <v>0.17541385902279108</v>
      </c>
      <c r="S201" s="16">
        <v>4</v>
      </c>
      <c r="T201" s="16">
        <v>2880</v>
      </c>
      <c r="U201" s="7">
        <v>23040</v>
      </c>
      <c r="V201" s="18">
        <v>446240</v>
      </c>
      <c r="W201" s="7">
        <v>1494000</v>
      </c>
      <c r="X201" s="6">
        <v>111.23187819193296</v>
      </c>
      <c r="Y201" s="18"/>
    </row>
    <row r="202" spans="1:25" x14ac:dyDescent="0.25">
      <c r="A202" s="3" t="s">
        <v>805</v>
      </c>
      <c r="B202" s="4" t="s">
        <v>805</v>
      </c>
      <c r="C202" s="4" t="s">
        <v>2</v>
      </c>
      <c r="D202" s="3" t="s">
        <v>806</v>
      </c>
      <c r="E202" s="3" t="s">
        <v>802</v>
      </c>
      <c r="F202" s="3">
        <v>23916</v>
      </c>
      <c r="G202" s="3" t="s">
        <v>18</v>
      </c>
      <c r="H202" s="3">
        <v>4941</v>
      </c>
      <c r="I202" s="5" t="s">
        <v>45</v>
      </c>
      <c r="J202" s="6">
        <v>41.183999999999997</v>
      </c>
      <c r="K202" s="7">
        <v>203490.144</v>
      </c>
      <c r="L202" s="8">
        <v>7.0000000000000007E-2</v>
      </c>
      <c r="M202" s="7">
        <v>189245.83392</v>
      </c>
      <c r="N202" s="8">
        <v>0.16000000000000003</v>
      </c>
      <c r="O202" s="7">
        <v>158966.5004928</v>
      </c>
      <c r="P202" s="9">
        <v>7.4999999999999997E-2</v>
      </c>
      <c r="Q202" s="9">
        <v>9.0414050363754522E-2</v>
      </c>
      <c r="R202" s="9">
        <v>0.16541405036375453</v>
      </c>
      <c r="S202" s="16">
        <v>4</v>
      </c>
      <c r="T202" s="16">
        <v>4152</v>
      </c>
      <c r="U202" s="7">
        <v>33216</v>
      </c>
      <c r="V202" s="18">
        <v>191328</v>
      </c>
      <c r="W202" s="7">
        <v>994000</v>
      </c>
      <c r="X202" s="6">
        <v>194.49944384561013</v>
      </c>
      <c r="Y202" s="18"/>
    </row>
    <row r="203" spans="1:25" x14ac:dyDescent="0.25">
      <c r="A203" s="3" t="s">
        <v>807</v>
      </c>
      <c r="B203" s="4" t="s">
        <v>807</v>
      </c>
      <c r="C203" s="4" t="s">
        <v>2</v>
      </c>
      <c r="D203" s="3" t="s">
        <v>808</v>
      </c>
      <c r="E203" s="3" t="s">
        <v>427</v>
      </c>
      <c r="F203" s="3">
        <v>28839</v>
      </c>
      <c r="G203" s="3" t="s">
        <v>17</v>
      </c>
      <c r="H203" s="3">
        <v>3960</v>
      </c>
      <c r="I203" s="5" t="s">
        <v>44</v>
      </c>
      <c r="J203" s="6">
        <v>16</v>
      </c>
      <c r="K203" s="7">
        <v>63360</v>
      </c>
      <c r="L203" s="8">
        <v>0.05</v>
      </c>
      <c r="M203" s="7">
        <v>60192</v>
      </c>
      <c r="N203" s="8">
        <v>0.2</v>
      </c>
      <c r="O203" s="7">
        <v>48153.599999999999</v>
      </c>
      <c r="P203" s="9">
        <v>9.2499999999999999E-2</v>
      </c>
      <c r="Q203" s="9">
        <v>7.8220199750000011E-2</v>
      </c>
      <c r="R203" s="9">
        <v>0.17072019975000002</v>
      </c>
      <c r="S203" s="16">
        <v>4</v>
      </c>
      <c r="T203" s="16">
        <v>12999</v>
      </c>
      <c r="U203" s="7">
        <v>103992</v>
      </c>
      <c r="V203" s="18">
        <v>230712</v>
      </c>
      <c r="W203" s="7">
        <v>386000</v>
      </c>
      <c r="X203" s="6">
        <v>71.227657991303388</v>
      </c>
      <c r="Y203" s="18"/>
    </row>
    <row r="204" spans="1:25" x14ac:dyDescent="0.25">
      <c r="A204" s="3" t="s">
        <v>809</v>
      </c>
      <c r="B204" s="4" t="s">
        <v>809</v>
      </c>
      <c r="C204" s="4" t="s">
        <v>2</v>
      </c>
      <c r="D204" s="3" t="s">
        <v>810</v>
      </c>
      <c r="E204" s="3" t="s">
        <v>424</v>
      </c>
      <c r="F204" s="3">
        <v>40068</v>
      </c>
      <c r="G204" s="3" t="s">
        <v>13</v>
      </c>
      <c r="H204" s="3">
        <v>15706</v>
      </c>
      <c r="I204" s="5" t="s">
        <v>44</v>
      </c>
      <c r="J204" s="6">
        <v>20.240000000000009</v>
      </c>
      <c r="K204" s="7">
        <v>317889.44000000006</v>
      </c>
      <c r="L204" s="8">
        <v>0.05</v>
      </c>
      <c r="M204" s="7">
        <v>301994.96800000005</v>
      </c>
      <c r="N204" s="8">
        <v>0.2</v>
      </c>
      <c r="O204" s="7">
        <v>241595.97440000004</v>
      </c>
      <c r="P204" s="9">
        <v>8.5000000000000006E-2</v>
      </c>
      <c r="Q204" s="9">
        <v>8.9493789093126483E-2</v>
      </c>
      <c r="R204" s="9">
        <v>0.17449378909312649</v>
      </c>
      <c r="S204" s="16">
        <v>4</v>
      </c>
      <c r="T204" s="16">
        <v>0</v>
      </c>
      <c r="U204" s="7">
        <v>0</v>
      </c>
      <c r="V204" s="18">
        <v>320544</v>
      </c>
      <c r="W204" s="7">
        <v>1385000</v>
      </c>
      <c r="X204" s="6">
        <v>88.154427042618053</v>
      </c>
      <c r="Y204" s="18"/>
    </row>
    <row r="205" spans="1:25" x14ac:dyDescent="0.25">
      <c r="A205" s="3" t="s">
        <v>811</v>
      </c>
      <c r="B205" s="4" t="s">
        <v>811</v>
      </c>
      <c r="C205" s="4" t="s">
        <v>2</v>
      </c>
      <c r="D205" s="3" t="s">
        <v>812</v>
      </c>
      <c r="E205" s="3" t="s">
        <v>424</v>
      </c>
      <c r="F205" s="3">
        <v>17301</v>
      </c>
      <c r="G205" s="3" t="s">
        <v>13</v>
      </c>
      <c r="H205" s="3">
        <v>4000</v>
      </c>
      <c r="I205" s="5" t="s">
        <v>44</v>
      </c>
      <c r="J205" s="6">
        <v>25.3</v>
      </c>
      <c r="K205" s="7">
        <v>101200</v>
      </c>
      <c r="L205" s="8">
        <v>0.05</v>
      </c>
      <c r="M205" s="7">
        <v>96140</v>
      </c>
      <c r="N205" s="8">
        <v>0.2</v>
      </c>
      <c r="O205" s="7">
        <v>76912</v>
      </c>
      <c r="P205" s="9">
        <v>8.5000000000000006E-2</v>
      </c>
      <c r="Q205" s="9">
        <v>8.9494105931487031E-2</v>
      </c>
      <c r="R205" s="9">
        <v>0.17449410593148704</v>
      </c>
      <c r="S205" s="16">
        <v>4</v>
      </c>
      <c r="T205" s="16">
        <v>1301</v>
      </c>
      <c r="U205" s="7">
        <v>10408</v>
      </c>
      <c r="V205" s="18">
        <v>138408</v>
      </c>
      <c r="W205" s="7">
        <v>451000</v>
      </c>
      <c r="X205" s="6">
        <v>110.19283371983714</v>
      </c>
      <c r="Y205" s="18"/>
    </row>
    <row r="206" spans="1:25" x14ac:dyDescent="0.25">
      <c r="A206" s="3" t="s">
        <v>813</v>
      </c>
      <c r="B206" s="4" t="s">
        <v>813</v>
      </c>
      <c r="C206" s="4" t="s">
        <v>2</v>
      </c>
      <c r="D206" s="3" t="s">
        <v>814</v>
      </c>
      <c r="E206" s="3" t="s">
        <v>424</v>
      </c>
      <c r="F206" s="3">
        <v>16940</v>
      </c>
      <c r="G206" s="3" t="s">
        <v>13</v>
      </c>
      <c r="H206" s="3">
        <v>3240</v>
      </c>
      <c r="I206" s="5" t="s">
        <v>44</v>
      </c>
      <c r="J206" s="6">
        <v>25.3</v>
      </c>
      <c r="K206" s="7">
        <v>81972</v>
      </c>
      <c r="L206" s="8">
        <v>0.05</v>
      </c>
      <c r="M206" s="7">
        <v>77873.399999999994</v>
      </c>
      <c r="N206" s="8">
        <v>0.2</v>
      </c>
      <c r="O206" s="7">
        <v>62298.719999999994</v>
      </c>
      <c r="P206" s="9">
        <v>8.5000000000000006E-2</v>
      </c>
      <c r="Q206" s="9">
        <v>8.9494243291593958E-2</v>
      </c>
      <c r="R206" s="9">
        <v>0.17449424329159396</v>
      </c>
      <c r="S206" s="16">
        <v>4</v>
      </c>
      <c r="T206" s="16">
        <v>3980</v>
      </c>
      <c r="U206" s="7">
        <v>31840</v>
      </c>
      <c r="V206" s="18">
        <v>135520</v>
      </c>
      <c r="W206" s="7">
        <v>389000</v>
      </c>
      <c r="X206" s="6">
        <v>110.19274697715076</v>
      </c>
      <c r="Y206" s="18"/>
    </row>
    <row r="207" spans="1:25" x14ac:dyDescent="0.25">
      <c r="A207" s="3" t="s">
        <v>815</v>
      </c>
      <c r="B207" s="4" t="s">
        <v>815</v>
      </c>
      <c r="C207" s="4" t="s">
        <v>2</v>
      </c>
      <c r="D207" s="3" t="s">
        <v>816</v>
      </c>
      <c r="E207" s="3" t="s">
        <v>424</v>
      </c>
      <c r="F207" s="3">
        <v>15956</v>
      </c>
      <c r="G207" s="3" t="s">
        <v>14</v>
      </c>
      <c r="H207" s="3">
        <v>4122</v>
      </c>
      <c r="I207" s="5" t="s">
        <v>44</v>
      </c>
      <c r="J207" s="6">
        <v>20</v>
      </c>
      <c r="K207" s="7">
        <v>82440</v>
      </c>
      <c r="L207" s="8">
        <v>0.1</v>
      </c>
      <c r="M207" s="7">
        <v>74196</v>
      </c>
      <c r="N207" s="8">
        <v>0.2</v>
      </c>
      <c r="O207" s="7">
        <v>59356.800000000003</v>
      </c>
      <c r="P207" s="9">
        <v>9.5000000000000001E-2</v>
      </c>
      <c r="Q207" s="9">
        <v>8.949387562590369E-2</v>
      </c>
      <c r="R207" s="9">
        <v>0.18449387562590369</v>
      </c>
      <c r="S207" s="16">
        <v>4</v>
      </c>
      <c r="T207" s="16">
        <v>0</v>
      </c>
      <c r="U207" s="7">
        <v>0</v>
      </c>
      <c r="V207" s="18">
        <v>127648</v>
      </c>
      <c r="W207" s="7">
        <v>322000</v>
      </c>
      <c r="X207" s="6">
        <v>78.051371359332975</v>
      </c>
      <c r="Y207" s="18"/>
    </row>
    <row r="208" spans="1:25" x14ac:dyDescent="0.25">
      <c r="A208" s="3" t="s">
        <v>817</v>
      </c>
      <c r="B208" s="4" t="s">
        <v>817</v>
      </c>
      <c r="C208" s="4" t="s">
        <v>2</v>
      </c>
      <c r="D208" s="3" t="s">
        <v>818</v>
      </c>
      <c r="E208" s="3" t="s">
        <v>424</v>
      </c>
      <c r="F208" s="3">
        <v>83540</v>
      </c>
      <c r="G208" s="3" t="s">
        <v>18</v>
      </c>
      <c r="H208" s="3">
        <v>25769</v>
      </c>
      <c r="I208" s="5" t="s">
        <v>44</v>
      </c>
      <c r="J208" s="6">
        <v>22.880000000000003</v>
      </c>
      <c r="K208" s="7">
        <v>589594.72000000009</v>
      </c>
      <c r="L208" s="8">
        <v>7.0000000000000007E-2</v>
      </c>
      <c r="M208" s="7">
        <v>548323.08960000006</v>
      </c>
      <c r="N208" s="8">
        <v>0.2</v>
      </c>
      <c r="O208" s="7">
        <v>438658.47168000008</v>
      </c>
      <c r="P208" s="9">
        <v>8.5000000000000006E-2</v>
      </c>
      <c r="Q208" s="9">
        <v>8.9493570511683371E-2</v>
      </c>
      <c r="R208" s="9">
        <v>0.17449357051168338</v>
      </c>
      <c r="S208" s="16">
        <v>4</v>
      </c>
      <c r="T208" s="16">
        <v>0</v>
      </c>
      <c r="U208" s="7">
        <v>0</v>
      </c>
      <c r="V208" s="18">
        <v>668320</v>
      </c>
      <c r="W208" s="7">
        <v>2514000</v>
      </c>
      <c r="X208" s="6">
        <v>97.554998445402489</v>
      </c>
      <c r="Y208" s="18"/>
    </row>
    <row r="209" spans="1:25" x14ac:dyDescent="0.25">
      <c r="A209" s="3" t="s">
        <v>819</v>
      </c>
      <c r="B209" s="4" t="s">
        <v>819</v>
      </c>
      <c r="C209" s="4" t="s">
        <v>2</v>
      </c>
      <c r="D209" s="3" t="s">
        <v>820</v>
      </c>
      <c r="E209" s="3" t="s">
        <v>424</v>
      </c>
      <c r="F209" s="3">
        <v>15009</v>
      </c>
      <c r="G209" s="3" t="s">
        <v>15</v>
      </c>
      <c r="H209" s="3">
        <v>3157</v>
      </c>
      <c r="I209" s="5" t="s">
        <v>45</v>
      </c>
      <c r="J209" s="6">
        <v>31.2</v>
      </c>
      <c r="K209" s="7">
        <v>98498.4</v>
      </c>
      <c r="L209" s="8">
        <v>0.05</v>
      </c>
      <c r="M209" s="7">
        <v>93573.48</v>
      </c>
      <c r="N209" s="8">
        <v>0.16000000000000003</v>
      </c>
      <c r="O209" s="7">
        <v>78601.723199999993</v>
      </c>
      <c r="P209" s="9">
        <v>8.2500000000000004E-2</v>
      </c>
      <c r="Q209" s="9">
        <v>8.9494940984380295E-2</v>
      </c>
      <c r="R209" s="9">
        <v>0.17199494098438028</v>
      </c>
      <c r="S209" s="16">
        <v>4</v>
      </c>
      <c r="T209" s="16">
        <v>2381</v>
      </c>
      <c r="U209" s="7">
        <v>19048</v>
      </c>
      <c r="V209" s="18">
        <v>120072</v>
      </c>
      <c r="W209" s="7">
        <v>476000</v>
      </c>
      <c r="X209" s="6">
        <v>144.75774611452712</v>
      </c>
      <c r="Y209" s="18"/>
    </row>
    <row r="210" spans="1:25" x14ac:dyDescent="0.25">
      <c r="A210" s="3" t="s">
        <v>821</v>
      </c>
      <c r="B210" s="4" t="s">
        <v>821</v>
      </c>
      <c r="C210" s="4" t="s">
        <v>2</v>
      </c>
      <c r="D210" s="3" t="s">
        <v>822</v>
      </c>
      <c r="E210" s="3" t="s">
        <v>424</v>
      </c>
      <c r="F210" s="3">
        <v>11079</v>
      </c>
      <c r="G210" s="3" t="s">
        <v>13</v>
      </c>
      <c r="H210" s="3">
        <v>385</v>
      </c>
      <c r="I210" s="5" t="s">
        <v>44</v>
      </c>
      <c r="J210" s="6">
        <v>30.36</v>
      </c>
      <c r="K210" s="7">
        <v>11688.6</v>
      </c>
      <c r="L210" s="8">
        <v>0.05</v>
      </c>
      <c r="M210" s="7">
        <v>11104.17</v>
      </c>
      <c r="N210" s="8">
        <v>0.2</v>
      </c>
      <c r="O210" s="7">
        <v>8883.3359999999993</v>
      </c>
      <c r="P210" s="9">
        <v>8.5000000000000006E-2</v>
      </c>
      <c r="Q210" s="9">
        <v>8.9494405048264017E-2</v>
      </c>
      <c r="R210" s="9">
        <v>0.17449440504826402</v>
      </c>
      <c r="S210" s="16">
        <v>4</v>
      </c>
      <c r="T210" s="16">
        <v>9539</v>
      </c>
      <c r="U210" s="7">
        <v>76312</v>
      </c>
      <c r="V210" s="18">
        <v>88632</v>
      </c>
      <c r="W210" s="7">
        <v>127000</v>
      </c>
      <c r="X210" s="6">
        <v>132.23117379389896</v>
      </c>
      <c r="Y210" s="18"/>
    </row>
    <row r="211" spans="1:25" x14ac:dyDescent="0.25">
      <c r="A211" s="3" t="s">
        <v>823</v>
      </c>
      <c r="B211" s="4" t="s">
        <v>823</v>
      </c>
      <c r="C211" s="4" t="s">
        <v>2</v>
      </c>
      <c r="D211" s="3" t="s">
        <v>824</v>
      </c>
      <c r="E211" s="3" t="s">
        <v>424</v>
      </c>
      <c r="F211" s="3">
        <v>22298</v>
      </c>
      <c r="G211" s="3" t="s">
        <v>16</v>
      </c>
      <c r="H211" s="3">
        <v>3564</v>
      </c>
      <c r="I211" s="5" t="s">
        <v>44</v>
      </c>
      <c r="J211" s="6">
        <v>30.800000000000004</v>
      </c>
      <c r="K211" s="7">
        <v>109771.2</v>
      </c>
      <c r="L211" s="8">
        <v>0.05</v>
      </c>
      <c r="M211" s="7">
        <v>104282.64</v>
      </c>
      <c r="N211" s="8">
        <v>0.25</v>
      </c>
      <c r="O211" s="7">
        <v>78211.98000000001</v>
      </c>
      <c r="P211" s="9">
        <v>8.7499999999999994E-2</v>
      </c>
      <c r="Q211" s="9">
        <v>8.9494547674822678E-2</v>
      </c>
      <c r="R211" s="9">
        <v>0.17699454767482267</v>
      </c>
      <c r="S211" s="16">
        <v>4</v>
      </c>
      <c r="T211" s="16">
        <v>8042</v>
      </c>
      <c r="U211" s="7">
        <v>64336</v>
      </c>
      <c r="V211" s="18">
        <v>178384</v>
      </c>
      <c r="W211" s="7">
        <v>506000</v>
      </c>
      <c r="X211" s="6">
        <v>123.98687015103832</v>
      </c>
      <c r="Y211" s="18"/>
    </row>
    <row r="212" spans="1:25" x14ac:dyDescent="0.25">
      <c r="A212" s="3" t="s">
        <v>825</v>
      </c>
      <c r="B212" s="4" t="s">
        <v>826</v>
      </c>
      <c r="C212" s="4" t="s">
        <v>827</v>
      </c>
      <c r="D212" s="3" t="s">
        <v>828</v>
      </c>
      <c r="E212" s="3" t="s">
        <v>424</v>
      </c>
      <c r="F212" s="3">
        <v>61866</v>
      </c>
      <c r="G212" s="3" t="s">
        <v>13</v>
      </c>
      <c r="H212" s="3">
        <v>9966</v>
      </c>
      <c r="I212" s="5" t="s">
        <v>44</v>
      </c>
      <c r="J212" s="6">
        <v>13.247999999999999</v>
      </c>
      <c r="K212" s="7">
        <v>132029.568</v>
      </c>
      <c r="L212" s="8">
        <v>0.05</v>
      </c>
      <c r="M212" s="7">
        <v>125428.08960000001</v>
      </c>
      <c r="N212" s="8">
        <v>0.24</v>
      </c>
      <c r="O212" s="7">
        <v>95325.348096000002</v>
      </c>
      <c r="P212" s="9">
        <v>8.5000000000000006E-2</v>
      </c>
      <c r="Q212" s="9">
        <v>8.9493749785774415E-2</v>
      </c>
      <c r="R212" s="9">
        <v>0.17449374978577442</v>
      </c>
      <c r="S212" s="16">
        <v>4</v>
      </c>
      <c r="T212" s="16">
        <v>22002</v>
      </c>
      <c r="U212" s="7">
        <v>176016</v>
      </c>
      <c r="V212" s="18">
        <v>494928</v>
      </c>
      <c r="W212" s="7">
        <v>722000</v>
      </c>
      <c r="X212" s="6">
        <v>54.816037891001805</v>
      </c>
      <c r="Y212" s="18"/>
    </row>
    <row r="213" spans="1:25" x14ac:dyDescent="0.25">
      <c r="A213" s="3" t="s">
        <v>829</v>
      </c>
      <c r="B213" s="4" t="s">
        <v>829</v>
      </c>
      <c r="C213" s="4" t="s">
        <v>2</v>
      </c>
      <c r="D213" s="3" t="s">
        <v>830</v>
      </c>
      <c r="E213" s="3" t="s">
        <v>831</v>
      </c>
      <c r="F213" s="3">
        <v>40250</v>
      </c>
      <c r="G213" s="3" t="s">
        <v>15</v>
      </c>
      <c r="H213" s="3">
        <v>4515</v>
      </c>
      <c r="I213" s="5" t="s">
        <v>44</v>
      </c>
      <c r="J213" s="6">
        <v>31.460000000000004</v>
      </c>
      <c r="K213" s="7">
        <v>142041.90000000002</v>
      </c>
      <c r="L213" s="8">
        <v>0.05</v>
      </c>
      <c r="M213" s="7">
        <v>134939.80500000002</v>
      </c>
      <c r="N213" s="8">
        <v>0.18000000000000002</v>
      </c>
      <c r="O213" s="7">
        <v>110650.64010000002</v>
      </c>
      <c r="P213" s="9">
        <v>9.2499999999999999E-2</v>
      </c>
      <c r="Q213" s="9">
        <v>9.0413592500000015E-2</v>
      </c>
      <c r="R213" s="9">
        <v>0.1829135925</v>
      </c>
      <c r="S213" s="16">
        <v>4</v>
      </c>
      <c r="T213" s="16">
        <v>22190</v>
      </c>
      <c r="U213" s="7">
        <v>177520</v>
      </c>
      <c r="V213" s="18">
        <v>322000</v>
      </c>
      <c r="W213" s="7">
        <v>782000</v>
      </c>
      <c r="X213" s="6">
        <v>133.98315382166038</v>
      </c>
      <c r="Y213" s="18"/>
    </row>
    <row r="214" spans="1:25" x14ac:dyDescent="0.25">
      <c r="A214" s="3" t="s">
        <v>832</v>
      </c>
      <c r="B214" s="4" t="s">
        <v>832</v>
      </c>
      <c r="C214" s="4" t="s">
        <v>2</v>
      </c>
      <c r="D214" s="3" t="s">
        <v>833</v>
      </c>
      <c r="E214" s="3" t="s">
        <v>831</v>
      </c>
      <c r="F214" s="3">
        <v>78750</v>
      </c>
      <c r="G214" s="3" t="s">
        <v>13</v>
      </c>
      <c r="H214" s="3">
        <v>6242</v>
      </c>
      <c r="I214" s="5" t="s">
        <v>44</v>
      </c>
      <c r="J214" s="6">
        <v>22.77</v>
      </c>
      <c r="K214" s="7">
        <v>142130.34</v>
      </c>
      <c r="L214" s="8">
        <v>0.05</v>
      </c>
      <c r="M214" s="7">
        <v>135023.823</v>
      </c>
      <c r="N214" s="8">
        <v>0.22000000000000003</v>
      </c>
      <c r="O214" s="7">
        <v>105318.58194</v>
      </c>
      <c r="P214" s="9">
        <v>8.5000000000000006E-2</v>
      </c>
      <c r="Q214" s="9">
        <v>9.0413592500000015E-2</v>
      </c>
      <c r="R214" s="9">
        <v>0.17541359250000002</v>
      </c>
      <c r="S214" s="16">
        <v>4</v>
      </c>
      <c r="T214" s="16">
        <v>53782</v>
      </c>
      <c r="U214" s="7">
        <v>430256</v>
      </c>
      <c r="V214" s="18">
        <v>630000</v>
      </c>
      <c r="W214" s="7">
        <v>1031000</v>
      </c>
      <c r="X214" s="6">
        <v>96.187357886761248</v>
      </c>
      <c r="Y214" s="18"/>
    </row>
    <row r="215" spans="1:25" x14ac:dyDescent="0.25">
      <c r="A215" s="3" t="s">
        <v>834</v>
      </c>
      <c r="B215" s="4" t="s">
        <v>834</v>
      </c>
      <c r="C215" s="4" t="s">
        <v>2</v>
      </c>
      <c r="D215" s="3" t="s">
        <v>835</v>
      </c>
      <c r="E215" s="3" t="s">
        <v>760</v>
      </c>
      <c r="F215" s="3">
        <v>37031</v>
      </c>
      <c r="G215" s="3" t="s">
        <v>16</v>
      </c>
      <c r="H215" s="3">
        <v>4691</v>
      </c>
      <c r="I215" s="5" t="s">
        <v>44</v>
      </c>
      <c r="J215" s="6">
        <v>30.800000000000004</v>
      </c>
      <c r="K215" s="7">
        <v>144482.80000000002</v>
      </c>
      <c r="L215" s="8">
        <v>0.05</v>
      </c>
      <c r="M215" s="7">
        <v>137258.66</v>
      </c>
      <c r="N215" s="8">
        <v>0.25</v>
      </c>
      <c r="O215" s="7">
        <v>102943.995</v>
      </c>
      <c r="P215" s="9">
        <v>8.7499999999999994E-2</v>
      </c>
      <c r="Q215" s="9">
        <v>9.0413756363094316E-2</v>
      </c>
      <c r="R215" s="9">
        <v>0.17791375636309431</v>
      </c>
      <c r="S215" s="16">
        <v>4</v>
      </c>
      <c r="T215" s="16">
        <v>18267</v>
      </c>
      <c r="U215" s="7">
        <v>146136</v>
      </c>
      <c r="V215" s="18">
        <v>296248</v>
      </c>
      <c r="W215" s="7">
        <v>725000</v>
      </c>
      <c r="X215" s="6">
        <v>123.34627995383148</v>
      </c>
      <c r="Y215" s="18"/>
    </row>
    <row r="216" spans="1:25" x14ac:dyDescent="0.25">
      <c r="A216" s="3" t="s">
        <v>836</v>
      </c>
      <c r="B216" s="4" t="s">
        <v>836</v>
      </c>
      <c r="C216" s="4" t="s">
        <v>363</v>
      </c>
      <c r="D216" s="3" t="s">
        <v>837</v>
      </c>
      <c r="E216" s="3" t="s">
        <v>760</v>
      </c>
      <c r="F216" s="3">
        <v>41884</v>
      </c>
      <c r="G216" s="3" t="s">
        <v>14</v>
      </c>
      <c r="H216" s="3">
        <v>5706</v>
      </c>
      <c r="I216" s="5" t="s">
        <v>44</v>
      </c>
      <c r="J216" s="6">
        <v>18</v>
      </c>
      <c r="K216" s="7">
        <v>102708</v>
      </c>
      <c r="L216" s="8">
        <v>0.1</v>
      </c>
      <c r="M216" s="7">
        <v>92437.2</v>
      </c>
      <c r="N216" s="8">
        <v>0.2</v>
      </c>
      <c r="O216" s="7">
        <v>73949.759999999995</v>
      </c>
      <c r="P216" s="9">
        <v>9.5000000000000001E-2</v>
      </c>
      <c r="Q216" s="9">
        <v>3.6165437000000009E-2</v>
      </c>
      <c r="R216" s="9">
        <v>0.131165437</v>
      </c>
      <c r="S216" s="16">
        <v>4</v>
      </c>
      <c r="T216" s="16">
        <v>19060</v>
      </c>
      <c r="U216" s="7">
        <v>152480</v>
      </c>
      <c r="V216" s="18">
        <v>335072</v>
      </c>
      <c r="W216" s="7">
        <v>716000</v>
      </c>
      <c r="X216" s="6">
        <v>98.806517146738884</v>
      </c>
      <c r="Y216" s="18"/>
    </row>
    <row r="217" spans="1:25" x14ac:dyDescent="0.25">
      <c r="A217" s="3" t="s">
        <v>838</v>
      </c>
      <c r="B217" s="4" t="s">
        <v>838</v>
      </c>
      <c r="C217" s="4" t="s">
        <v>2</v>
      </c>
      <c r="D217" s="3" t="s">
        <v>839</v>
      </c>
      <c r="E217" s="3" t="s">
        <v>840</v>
      </c>
      <c r="F217" s="3">
        <v>81323</v>
      </c>
      <c r="G217" s="3" t="s">
        <v>13</v>
      </c>
      <c r="H217" s="3">
        <v>7700</v>
      </c>
      <c r="I217" s="5" t="s">
        <v>278</v>
      </c>
      <c r="J217" s="6">
        <v>27.324000000000002</v>
      </c>
      <c r="K217" s="7">
        <v>210394.8</v>
      </c>
      <c r="L217" s="8">
        <v>0.05</v>
      </c>
      <c r="M217" s="7">
        <v>199875.06</v>
      </c>
      <c r="N217" s="8">
        <v>0.16000000000000003</v>
      </c>
      <c r="O217" s="7">
        <v>167895.05040000001</v>
      </c>
      <c r="P217" s="9">
        <v>8.5000000000000006E-2</v>
      </c>
      <c r="Q217" s="9">
        <v>7.7662102439103375E-2</v>
      </c>
      <c r="R217" s="9">
        <v>0.1626621024391034</v>
      </c>
      <c r="S217" s="16">
        <v>4</v>
      </c>
      <c r="T217" s="16">
        <v>50523</v>
      </c>
      <c r="U217" s="7">
        <v>404184</v>
      </c>
      <c r="V217" s="18">
        <v>650584</v>
      </c>
      <c r="W217" s="7">
        <v>1436000</v>
      </c>
      <c r="X217" s="6">
        <v>134.04813827586594</v>
      </c>
      <c r="Y217" s="18"/>
    </row>
    <row r="218" spans="1:25" x14ac:dyDescent="0.25">
      <c r="A218" s="3" t="s">
        <v>841</v>
      </c>
      <c r="B218" s="4" t="s">
        <v>841</v>
      </c>
      <c r="C218" s="4" t="s">
        <v>363</v>
      </c>
      <c r="D218" s="3" t="s">
        <v>842</v>
      </c>
      <c r="E218" s="3" t="s">
        <v>843</v>
      </c>
      <c r="F218" s="3">
        <v>36151</v>
      </c>
      <c r="G218" s="3" t="s">
        <v>18</v>
      </c>
      <c r="H218" s="3">
        <v>6650</v>
      </c>
      <c r="I218" s="5" t="s">
        <v>45</v>
      </c>
      <c r="J218" s="6">
        <v>37.752000000000002</v>
      </c>
      <c r="K218" s="7">
        <v>251050.8</v>
      </c>
      <c r="L218" s="8">
        <v>7.0000000000000007E-2</v>
      </c>
      <c r="M218" s="7">
        <v>233477.24400000001</v>
      </c>
      <c r="N218" s="8">
        <v>0.18000000000000002</v>
      </c>
      <c r="O218" s="7">
        <v>191451.34007999999</v>
      </c>
      <c r="P218" s="9">
        <v>7.4999999999999997E-2</v>
      </c>
      <c r="Q218" s="9">
        <v>3.0407286261865982E-2</v>
      </c>
      <c r="R218" s="9">
        <v>0.105407286261866</v>
      </c>
      <c r="S218" s="16">
        <v>4</v>
      </c>
      <c r="T218" s="16">
        <v>9551</v>
      </c>
      <c r="U218" s="7">
        <v>76408</v>
      </c>
      <c r="V218" s="18">
        <v>289208</v>
      </c>
      <c r="W218" s="7">
        <v>1893000</v>
      </c>
      <c r="X218" s="6">
        <v>273.12794229876175</v>
      </c>
      <c r="Y218" s="18"/>
    </row>
    <row r="219" spans="1:25" x14ac:dyDescent="0.25">
      <c r="A219" s="3" t="s">
        <v>844</v>
      </c>
      <c r="B219" s="4" t="s">
        <v>844</v>
      </c>
      <c r="C219" s="4" t="s">
        <v>2</v>
      </c>
      <c r="D219" s="3" t="s">
        <v>845</v>
      </c>
      <c r="E219" s="3" t="s">
        <v>843</v>
      </c>
      <c r="F219" s="3">
        <v>37455</v>
      </c>
      <c r="G219" s="3" t="s">
        <v>19</v>
      </c>
      <c r="H219" s="3">
        <v>2652</v>
      </c>
      <c r="I219" s="5" t="s">
        <v>45</v>
      </c>
      <c r="J219" s="6">
        <v>57.599999999999994</v>
      </c>
      <c r="K219" s="7">
        <v>152755.19999999998</v>
      </c>
      <c r="L219" s="8">
        <v>0.05</v>
      </c>
      <c r="M219" s="7">
        <v>145117.43999999997</v>
      </c>
      <c r="N219" s="8">
        <v>0.25</v>
      </c>
      <c r="O219" s="7">
        <v>108838.08</v>
      </c>
      <c r="P219" s="9">
        <v>7.0000000000000007E-2</v>
      </c>
      <c r="Q219" s="9">
        <v>7.6018300750000004E-2</v>
      </c>
      <c r="R219" s="9">
        <v>0.14601830075</v>
      </c>
      <c r="S219" s="16">
        <v>4</v>
      </c>
      <c r="T219" s="16">
        <v>26847</v>
      </c>
      <c r="U219" s="7">
        <v>214776</v>
      </c>
      <c r="V219" s="18">
        <v>299640</v>
      </c>
      <c r="W219" s="7">
        <v>960000</v>
      </c>
      <c r="X219" s="6">
        <v>281.060660130987</v>
      </c>
      <c r="Y219" s="18"/>
    </row>
    <row r="220" spans="1:25" x14ac:dyDescent="0.25">
      <c r="A220" s="3" t="s">
        <v>846</v>
      </c>
      <c r="B220" s="4" t="s">
        <v>846</v>
      </c>
      <c r="C220" s="4" t="s">
        <v>2</v>
      </c>
      <c r="D220" s="3" t="s">
        <v>847</v>
      </c>
      <c r="E220" s="3" t="s">
        <v>843</v>
      </c>
      <c r="F220" s="3">
        <v>46888</v>
      </c>
      <c r="G220" s="3" t="s">
        <v>18</v>
      </c>
      <c r="H220" s="3">
        <v>7426</v>
      </c>
      <c r="I220" s="5" t="s">
        <v>44</v>
      </c>
      <c r="J220" s="6">
        <v>34.32</v>
      </c>
      <c r="K220" s="7">
        <v>254860.32</v>
      </c>
      <c r="L220" s="8">
        <v>7.0000000000000007E-2</v>
      </c>
      <c r="M220" s="7">
        <v>237020.09760000001</v>
      </c>
      <c r="N220" s="8">
        <v>0.2</v>
      </c>
      <c r="O220" s="7">
        <v>189616.07808000001</v>
      </c>
      <c r="P220" s="9">
        <v>8.5000000000000006E-2</v>
      </c>
      <c r="Q220" s="9">
        <v>7.6018300750000004E-2</v>
      </c>
      <c r="R220" s="9">
        <v>0.16101830075000001</v>
      </c>
      <c r="S220" s="16">
        <v>4</v>
      </c>
      <c r="T220" s="16">
        <v>17184</v>
      </c>
      <c r="U220" s="7">
        <v>137472</v>
      </c>
      <c r="V220" s="18">
        <v>375104</v>
      </c>
      <c r="W220" s="7">
        <v>1315000</v>
      </c>
      <c r="X220" s="6">
        <v>158.5787446586254</v>
      </c>
      <c r="Y220" s="18"/>
    </row>
    <row r="221" spans="1:25" x14ac:dyDescent="0.25">
      <c r="A221" s="3" t="s">
        <v>848</v>
      </c>
      <c r="B221" s="4" t="s">
        <v>849</v>
      </c>
      <c r="C221" s="4" t="s">
        <v>27</v>
      </c>
      <c r="D221" s="3" t="s">
        <v>850</v>
      </c>
      <c r="E221" s="3" t="s">
        <v>843</v>
      </c>
      <c r="F221" s="3">
        <v>119956</v>
      </c>
      <c r="G221" s="3" t="s">
        <v>16</v>
      </c>
      <c r="H221" s="3">
        <v>7586</v>
      </c>
      <c r="I221" s="5" t="s">
        <v>44</v>
      </c>
      <c r="J221" s="6">
        <v>33.264000000000003</v>
      </c>
      <c r="K221" s="7">
        <v>252340.70400000003</v>
      </c>
      <c r="L221" s="8">
        <v>0.05</v>
      </c>
      <c r="M221" s="7">
        <v>239723.66880000001</v>
      </c>
      <c r="N221" s="8">
        <v>0.2</v>
      </c>
      <c r="O221" s="7">
        <v>191778.93504000001</v>
      </c>
      <c r="P221" s="9">
        <v>8.7499999999999994E-2</v>
      </c>
      <c r="Q221" s="9">
        <v>7.6018579015522753E-2</v>
      </c>
      <c r="R221" s="9">
        <v>0.16351857901552275</v>
      </c>
      <c r="S221" s="16">
        <v>4</v>
      </c>
      <c r="T221" s="16">
        <v>89612</v>
      </c>
      <c r="U221" s="7">
        <v>358448</v>
      </c>
      <c r="V221" s="18">
        <v>479824</v>
      </c>
      <c r="W221" s="7">
        <v>1531000</v>
      </c>
      <c r="X221" s="6">
        <v>154.60408323142363</v>
      </c>
      <c r="Y221" s="18"/>
    </row>
    <row r="222" spans="1:25" x14ac:dyDescent="0.25">
      <c r="A222" s="3" t="s">
        <v>851</v>
      </c>
      <c r="B222" s="4" t="s">
        <v>851</v>
      </c>
      <c r="C222" s="4" t="s">
        <v>2</v>
      </c>
      <c r="D222" s="3" t="s">
        <v>852</v>
      </c>
      <c r="E222" s="3" t="s">
        <v>843</v>
      </c>
      <c r="F222" s="3">
        <v>24270</v>
      </c>
      <c r="G222" s="3" t="s">
        <v>20</v>
      </c>
      <c r="H222" s="3">
        <v>2690</v>
      </c>
      <c r="I222" s="5" t="s">
        <v>44</v>
      </c>
      <c r="J222" s="6">
        <v>39.6</v>
      </c>
      <c r="K222" s="7">
        <v>106524</v>
      </c>
      <c r="L222" s="8">
        <v>0.05</v>
      </c>
      <c r="M222" s="7">
        <v>101197.8</v>
      </c>
      <c r="N222" s="8">
        <v>0.25</v>
      </c>
      <c r="O222" s="7">
        <v>75898.350000000006</v>
      </c>
      <c r="P222" s="9">
        <v>8.7499999999999994E-2</v>
      </c>
      <c r="Q222" s="9">
        <v>7.6018300750000004E-2</v>
      </c>
      <c r="R222" s="9">
        <v>0.16351830075000001</v>
      </c>
      <c r="S222" s="16">
        <v>4</v>
      </c>
      <c r="T222" s="16">
        <v>13510</v>
      </c>
      <c r="U222" s="7">
        <v>108080</v>
      </c>
      <c r="V222" s="18">
        <v>194160</v>
      </c>
      <c r="W222" s="7">
        <v>572000</v>
      </c>
      <c r="X222" s="6">
        <v>172.54949366883022</v>
      </c>
      <c r="Y222" s="18"/>
    </row>
    <row r="223" spans="1:25" x14ac:dyDescent="0.25">
      <c r="A223" s="3" t="s">
        <v>853</v>
      </c>
      <c r="B223" s="4" t="s">
        <v>853</v>
      </c>
      <c r="C223" s="4" t="s">
        <v>2</v>
      </c>
      <c r="D223" s="3" t="s">
        <v>854</v>
      </c>
      <c r="E223" s="3" t="s">
        <v>843</v>
      </c>
      <c r="F223" s="3">
        <v>36632</v>
      </c>
      <c r="G223" s="3" t="s">
        <v>16</v>
      </c>
      <c r="H223" s="3">
        <v>5523</v>
      </c>
      <c r="I223" s="5" t="s">
        <v>44</v>
      </c>
      <c r="J223" s="6">
        <v>30.24</v>
      </c>
      <c r="K223" s="7">
        <v>167015.52000000002</v>
      </c>
      <c r="L223" s="8">
        <v>0.05</v>
      </c>
      <c r="M223" s="7">
        <v>158664.74400000001</v>
      </c>
      <c r="N223" s="8">
        <v>0.27500000000000002</v>
      </c>
      <c r="O223" s="7">
        <v>115031.9394</v>
      </c>
      <c r="P223" s="9">
        <v>8.7499999999999994E-2</v>
      </c>
      <c r="Q223" s="9">
        <v>7.6018300750000004E-2</v>
      </c>
      <c r="R223" s="9">
        <v>0.16351830075000001</v>
      </c>
      <c r="S223" s="16">
        <v>4</v>
      </c>
      <c r="T223" s="16">
        <v>14540</v>
      </c>
      <c r="U223" s="7">
        <v>116320</v>
      </c>
      <c r="V223" s="18">
        <v>293056</v>
      </c>
      <c r="W223" s="7">
        <v>820000</v>
      </c>
      <c r="X223" s="6">
        <v>127.37289896280922</v>
      </c>
      <c r="Y223" s="18"/>
    </row>
    <row r="224" spans="1:25" x14ac:dyDescent="0.25">
      <c r="A224" s="3" t="s">
        <v>855</v>
      </c>
      <c r="B224" s="4" t="s">
        <v>855</v>
      </c>
      <c r="C224" s="4" t="s">
        <v>2</v>
      </c>
      <c r="D224" s="3" t="s">
        <v>856</v>
      </c>
      <c r="E224" s="3" t="s">
        <v>843</v>
      </c>
      <c r="F224" s="3">
        <v>46893</v>
      </c>
      <c r="G224" s="3" t="s">
        <v>19</v>
      </c>
      <c r="H224" s="3">
        <v>2852</v>
      </c>
      <c r="I224" s="5" t="s">
        <v>45</v>
      </c>
      <c r="J224" s="6">
        <v>57.599999999999994</v>
      </c>
      <c r="K224" s="7">
        <v>164275.19999999998</v>
      </c>
      <c r="L224" s="8">
        <v>0.05</v>
      </c>
      <c r="M224" s="7">
        <v>156061.43999999997</v>
      </c>
      <c r="N224" s="8">
        <v>0.25</v>
      </c>
      <c r="O224" s="7">
        <v>117046.08</v>
      </c>
      <c r="P224" s="9">
        <v>7.0000000000000007E-2</v>
      </c>
      <c r="Q224" s="9">
        <v>7.6018424149321071E-2</v>
      </c>
      <c r="R224" s="9">
        <v>0.14601842414932109</v>
      </c>
      <c r="S224" s="16">
        <v>4</v>
      </c>
      <c r="T224" s="16">
        <v>35485</v>
      </c>
      <c r="U224" s="7">
        <v>283880</v>
      </c>
      <c r="V224" s="18">
        <v>375144</v>
      </c>
      <c r="W224" s="7">
        <v>1085000</v>
      </c>
      <c r="X224" s="6">
        <v>281.06042260825762</v>
      </c>
      <c r="Y224" s="18"/>
    </row>
    <row r="225" spans="1:25" x14ac:dyDescent="0.25">
      <c r="A225" s="3" t="s">
        <v>857</v>
      </c>
      <c r="B225" s="4" t="s">
        <v>857</v>
      </c>
      <c r="C225" s="4" t="s">
        <v>2</v>
      </c>
      <c r="D225" s="3" t="s">
        <v>858</v>
      </c>
      <c r="E225" s="3" t="s">
        <v>843</v>
      </c>
      <c r="F225" s="3">
        <v>30102</v>
      </c>
      <c r="G225" s="3" t="s">
        <v>19</v>
      </c>
      <c r="H225" s="3">
        <v>2320</v>
      </c>
      <c r="I225" s="5" t="s">
        <v>45</v>
      </c>
      <c r="J225" s="6">
        <v>52.8</v>
      </c>
      <c r="K225" s="7">
        <v>122496</v>
      </c>
      <c r="L225" s="8">
        <v>0.05</v>
      </c>
      <c r="M225" s="7">
        <v>116371.2</v>
      </c>
      <c r="N225" s="8">
        <v>0.25</v>
      </c>
      <c r="O225" s="7">
        <v>87278.400000000009</v>
      </c>
      <c r="P225" s="9">
        <v>7.0000000000000007E-2</v>
      </c>
      <c r="Q225" s="9">
        <v>7.601870899181834E-2</v>
      </c>
      <c r="R225" s="9">
        <v>0.14601870899181835</v>
      </c>
      <c r="S225" s="16">
        <v>4</v>
      </c>
      <c r="T225" s="16">
        <v>20822</v>
      </c>
      <c r="U225" s="7">
        <v>166576</v>
      </c>
      <c r="V225" s="18">
        <v>240816</v>
      </c>
      <c r="W225" s="7">
        <v>764000</v>
      </c>
      <c r="X225" s="6">
        <v>257.63821814167602</v>
      </c>
      <c r="Y225" s="18"/>
    </row>
    <row r="226" spans="1:25" x14ac:dyDescent="0.25">
      <c r="A226" s="3" t="s">
        <v>859</v>
      </c>
      <c r="B226" s="4" t="s">
        <v>859</v>
      </c>
      <c r="C226" s="4" t="s">
        <v>363</v>
      </c>
      <c r="D226" s="3" t="s">
        <v>860</v>
      </c>
      <c r="E226" s="3" t="s">
        <v>843</v>
      </c>
      <c r="F226" s="3">
        <v>38017</v>
      </c>
      <c r="G226" s="3" t="s">
        <v>19</v>
      </c>
      <c r="H226" s="3">
        <v>3072</v>
      </c>
      <c r="I226" s="5" t="s">
        <v>45</v>
      </c>
      <c r="J226" s="6">
        <v>42.768000000000008</v>
      </c>
      <c r="K226" s="7">
        <v>131383.29600000003</v>
      </c>
      <c r="L226" s="8">
        <v>0.05</v>
      </c>
      <c r="M226" s="7">
        <v>124814.13120000005</v>
      </c>
      <c r="N226" s="8">
        <v>0.27500000000000002</v>
      </c>
      <c r="O226" s="7">
        <v>90490.245120000021</v>
      </c>
      <c r="P226" s="9">
        <v>7.0000000000000007E-2</v>
      </c>
      <c r="Q226" s="9">
        <v>3.0407738405096491E-2</v>
      </c>
      <c r="R226" s="9">
        <v>0.10040773840509648</v>
      </c>
      <c r="S226" s="16">
        <v>4</v>
      </c>
      <c r="T226" s="16">
        <v>25729</v>
      </c>
      <c r="U226" s="7">
        <v>205832</v>
      </c>
      <c r="V226" s="18">
        <v>304136</v>
      </c>
      <c r="W226" s="7">
        <v>1107000</v>
      </c>
      <c r="X226" s="6">
        <v>293.36842426584184</v>
      </c>
      <c r="Y226" s="18"/>
    </row>
    <row r="227" spans="1:25" x14ac:dyDescent="0.25">
      <c r="A227" s="3" t="s">
        <v>861</v>
      </c>
      <c r="B227" s="4" t="s">
        <v>861</v>
      </c>
      <c r="C227" s="4" t="s">
        <v>2</v>
      </c>
      <c r="D227" s="3" t="s">
        <v>862</v>
      </c>
      <c r="E227" s="3" t="s">
        <v>843</v>
      </c>
      <c r="F227" s="3">
        <v>38228</v>
      </c>
      <c r="G227" s="3" t="s">
        <v>104</v>
      </c>
      <c r="H227" s="3">
        <v>5756</v>
      </c>
      <c r="I227" s="5" t="s">
        <v>45</v>
      </c>
      <c r="J227" s="6">
        <v>31.680000000000003</v>
      </c>
      <c r="K227" s="7">
        <v>182350.07999999999</v>
      </c>
      <c r="L227" s="8">
        <v>0.05</v>
      </c>
      <c r="M227" s="7">
        <v>173232.576</v>
      </c>
      <c r="N227" s="8">
        <v>0.27500000000000002</v>
      </c>
      <c r="O227" s="7">
        <v>125593.6176</v>
      </c>
      <c r="P227" s="9">
        <v>0.08</v>
      </c>
      <c r="Q227" s="9">
        <v>7.6018588722470221E-2</v>
      </c>
      <c r="R227" s="9">
        <v>0.15601858872247021</v>
      </c>
      <c r="S227" s="16">
        <v>4</v>
      </c>
      <c r="T227" s="16">
        <v>15204</v>
      </c>
      <c r="U227" s="7">
        <v>121632</v>
      </c>
      <c r="V227" s="18">
        <v>305824</v>
      </c>
      <c r="W227" s="7">
        <v>927000</v>
      </c>
      <c r="X227" s="6">
        <v>139.85256615039157</v>
      </c>
      <c r="Y227" s="18"/>
    </row>
    <row r="228" spans="1:25" x14ac:dyDescent="0.25">
      <c r="A228" s="3" t="s">
        <v>863</v>
      </c>
      <c r="B228" s="4" t="s">
        <v>863</v>
      </c>
      <c r="C228" s="4" t="s">
        <v>2</v>
      </c>
      <c r="D228" s="3" t="s">
        <v>864</v>
      </c>
      <c r="E228" s="3" t="s">
        <v>843</v>
      </c>
      <c r="F228" s="3">
        <v>59964</v>
      </c>
      <c r="G228" s="3" t="s">
        <v>104</v>
      </c>
      <c r="H228" s="3">
        <v>5869</v>
      </c>
      <c r="I228" s="5" t="s">
        <v>45</v>
      </c>
      <c r="J228" s="6">
        <v>31.680000000000003</v>
      </c>
      <c r="K228" s="7">
        <v>185929.92</v>
      </c>
      <c r="L228" s="8">
        <v>0.05</v>
      </c>
      <c r="M228" s="7">
        <v>176633.424</v>
      </c>
      <c r="N228" s="8">
        <v>0.27500000000000002</v>
      </c>
      <c r="O228" s="7">
        <v>128059.23239999999</v>
      </c>
      <c r="P228" s="9">
        <v>0.08</v>
      </c>
      <c r="Q228" s="9">
        <v>7.6018300750000004E-2</v>
      </c>
      <c r="R228" s="9">
        <v>0.15601830075000001</v>
      </c>
      <c r="S228" s="16">
        <v>4</v>
      </c>
      <c r="T228" s="16">
        <v>36488</v>
      </c>
      <c r="U228" s="7">
        <v>291904</v>
      </c>
      <c r="V228" s="18">
        <v>479712</v>
      </c>
      <c r="W228" s="7">
        <v>1113000</v>
      </c>
      <c r="X228" s="6">
        <v>139.85282428478186</v>
      </c>
      <c r="Y228" s="18"/>
    </row>
    <row r="229" spans="1:25" x14ac:dyDescent="0.25">
      <c r="A229" s="3" t="s">
        <v>865</v>
      </c>
      <c r="B229" s="4" t="s">
        <v>865</v>
      </c>
      <c r="C229" s="4" t="s">
        <v>363</v>
      </c>
      <c r="D229" s="3" t="s">
        <v>866</v>
      </c>
      <c r="E229" s="3" t="s">
        <v>843</v>
      </c>
      <c r="F229" s="3">
        <v>54087</v>
      </c>
      <c r="G229" s="3" t="s">
        <v>20</v>
      </c>
      <c r="H229" s="3">
        <v>5198</v>
      </c>
      <c r="I229" s="5" t="s">
        <v>44</v>
      </c>
      <c r="J229" s="6">
        <v>38.016000000000005</v>
      </c>
      <c r="K229" s="7">
        <v>197607.16800000003</v>
      </c>
      <c r="L229" s="8">
        <v>0.05</v>
      </c>
      <c r="M229" s="7">
        <v>187726.80960000004</v>
      </c>
      <c r="N229" s="8">
        <v>0.2</v>
      </c>
      <c r="O229" s="7">
        <v>150181.44768000004</v>
      </c>
      <c r="P229" s="9">
        <v>8.7499999999999994E-2</v>
      </c>
      <c r="Q229" s="9">
        <v>3.0407320299999999E-2</v>
      </c>
      <c r="R229" s="9">
        <v>0.11790732029999999</v>
      </c>
      <c r="S229" s="16">
        <v>4</v>
      </c>
      <c r="T229" s="16">
        <v>33295</v>
      </c>
      <c r="U229" s="7">
        <v>266360</v>
      </c>
      <c r="V229" s="18">
        <v>432696</v>
      </c>
      <c r="W229" s="7">
        <v>1540000</v>
      </c>
      <c r="X229" s="6">
        <v>245.04127416760576</v>
      </c>
      <c r="Y229" s="18"/>
    </row>
    <row r="230" spans="1:25" x14ac:dyDescent="0.25">
      <c r="A230" s="3" t="s">
        <v>867</v>
      </c>
      <c r="B230" s="4" t="s">
        <v>867</v>
      </c>
      <c r="C230" s="4" t="s">
        <v>2</v>
      </c>
      <c r="D230" s="3" t="s">
        <v>868</v>
      </c>
      <c r="E230" s="3" t="s">
        <v>843</v>
      </c>
      <c r="F230" s="3">
        <v>20607</v>
      </c>
      <c r="G230" s="3" t="s">
        <v>16</v>
      </c>
      <c r="H230" s="3">
        <v>2370</v>
      </c>
      <c r="I230" s="5" t="s">
        <v>44</v>
      </c>
      <c r="J230" s="6">
        <v>37.268000000000015</v>
      </c>
      <c r="K230" s="7">
        <v>88325.160000000033</v>
      </c>
      <c r="L230" s="8">
        <v>0.05</v>
      </c>
      <c r="M230" s="7">
        <v>83908.902000000031</v>
      </c>
      <c r="N230" s="8">
        <v>0.22500000000000001</v>
      </c>
      <c r="O230" s="7">
        <v>65029.399050000022</v>
      </c>
      <c r="P230" s="9">
        <v>8.7499999999999994E-2</v>
      </c>
      <c r="Q230" s="9">
        <v>7.6018300750000004E-2</v>
      </c>
      <c r="R230" s="9">
        <v>0.16351830075000001</v>
      </c>
      <c r="S230" s="16">
        <v>4</v>
      </c>
      <c r="T230" s="16">
        <v>11127</v>
      </c>
      <c r="U230" s="7">
        <v>89016</v>
      </c>
      <c r="V230" s="18">
        <v>164856</v>
      </c>
      <c r="W230" s="7">
        <v>487000</v>
      </c>
      <c r="X230" s="6">
        <v>167.80118723194357</v>
      </c>
      <c r="Y230" s="18"/>
    </row>
    <row r="231" spans="1:25" x14ac:dyDescent="0.25">
      <c r="A231" s="3" t="s">
        <v>869</v>
      </c>
      <c r="B231" s="4" t="s">
        <v>869</v>
      </c>
      <c r="C231" s="4" t="s">
        <v>2</v>
      </c>
      <c r="D231" s="3" t="s">
        <v>870</v>
      </c>
      <c r="E231" s="3" t="s">
        <v>843</v>
      </c>
      <c r="F231" s="3">
        <v>37350</v>
      </c>
      <c r="G231" s="3" t="s">
        <v>13</v>
      </c>
      <c r="H231" s="3">
        <v>7977</v>
      </c>
      <c r="I231" s="5" t="s">
        <v>44</v>
      </c>
      <c r="J231" s="6">
        <v>22.77</v>
      </c>
      <c r="K231" s="7">
        <v>181636.29</v>
      </c>
      <c r="L231" s="8">
        <v>0.05</v>
      </c>
      <c r="M231" s="7">
        <v>172554.4755</v>
      </c>
      <c r="N231" s="8">
        <v>0.2</v>
      </c>
      <c r="O231" s="7">
        <v>138043.58040000001</v>
      </c>
      <c r="P231" s="9">
        <v>8.5000000000000006E-2</v>
      </c>
      <c r="Q231" s="9">
        <v>7.6018180471113916E-2</v>
      </c>
      <c r="R231" s="9">
        <v>0.16101818047111394</v>
      </c>
      <c r="S231" s="16">
        <v>4</v>
      </c>
      <c r="T231" s="16">
        <v>5442</v>
      </c>
      <c r="U231" s="7">
        <v>21768</v>
      </c>
      <c r="V231" s="18">
        <v>149400</v>
      </c>
      <c r="W231" s="7">
        <v>879000</v>
      </c>
      <c r="X231" s="6">
        <v>107.47357813488948</v>
      </c>
      <c r="Y231" s="18"/>
    </row>
    <row r="232" spans="1:25" x14ac:dyDescent="0.25">
      <c r="A232" s="3" t="s">
        <v>871</v>
      </c>
      <c r="B232" s="4" t="s">
        <v>871</v>
      </c>
      <c r="C232" s="4" t="s">
        <v>2</v>
      </c>
      <c r="D232" s="3" t="s">
        <v>872</v>
      </c>
      <c r="E232" s="3" t="s">
        <v>843</v>
      </c>
      <c r="F232" s="3">
        <v>28410</v>
      </c>
      <c r="G232" s="3" t="s">
        <v>13</v>
      </c>
      <c r="H232" s="3">
        <v>12400</v>
      </c>
      <c r="I232" s="5" t="s">
        <v>44</v>
      </c>
      <c r="J232" s="6">
        <v>14.904</v>
      </c>
      <c r="K232" s="7">
        <v>184809.60000000001</v>
      </c>
      <c r="L232" s="8">
        <v>0.05</v>
      </c>
      <c r="M232" s="7">
        <v>175569.12</v>
      </c>
      <c r="N232" s="8">
        <v>0.24</v>
      </c>
      <c r="O232" s="7">
        <v>133432.5312</v>
      </c>
      <c r="P232" s="9">
        <v>8.5000000000000006E-2</v>
      </c>
      <c r="Q232" s="9">
        <v>7.6018415338418729E-2</v>
      </c>
      <c r="R232" s="9">
        <v>0.16101841533841874</v>
      </c>
      <c r="S232" s="16">
        <v>4</v>
      </c>
      <c r="T232" s="16">
        <v>0</v>
      </c>
      <c r="U232" s="7">
        <v>0</v>
      </c>
      <c r="V232" s="18">
        <v>227280</v>
      </c>
      <c r="W232" s="7">
        <v>829000</v>
      </c>
      <c r="X232" s="6">
        <v>66.828927470089923</v>
      </c>
      <c r="Y232" s="18"/>
    </row>
    <row r="233" spans="1:25" x14ac:dyDescent="0.25">
      <c r="A233" s="3" t="s">
        <v>873</v>
      </c>
      <c r="B233" s="4" t="s">
        <v>873</v>
      </c>
      <c r="C233" s="4" t="s">
        <v>2</v>
      </c>
      <c r="D233" s="3" t="s">
        <v>874</v>
      </c>
      <c r="E233" s="3" t="s">
        <v>843</v>
      </c>
      <c r="F233" s="3">
        <v>7242</v>
      </c>
      <c r="G233" s="3" t="s">
        <v>12</v>
      </c>
      <c r="H233" s="3">
        <v>2400</v>
      </c>
      <c r="I233" s="5" t="s">
        <v>44</v>
      </c>
      <c r="J233" s="6">
        <v>14.904000000000002</v>
      </c>
      <c r="K233" s="7">
        <v>35769.600000000006</v>
      </c>
      <c r="L233" s="8">
        <v>0.05</v>
      </c>
      <c r="M233" s="7">
        <v>33981.120000000003</v>
      </c>
      <c r="N233" s="8">
        <v>0.22000000000000003</v>
      </c>
      <c r="O233" s="7">
        <v>26505.2736</v>
      </c>
      <c r="P233" s="9">
        <v>8.7499999999999994E-2</v>
      </c>
      <c r="Q233" s="9">
        <v>2.4715210207459443E-2</v>
      </c>
      <c r="R233" s="9">
        <v>0.11221521020745943</v>
      </c>
      <c r="S233" s="16">
        <v>4</v>
      </c>
      <c r="T233" s="16">
        <v>0</v>
      </c>
      <c r="U233" s="7">
        <v>0</v>
      </c>
      <c r="V233" s="18">
        <v>57936</v>
      </c>
      <c r="W233" s="7">
        <v>236000</v>
      </c>
      <c r="X233" s="6">
        <v>9.841681871452634</v>
      </c>
      <c r="Y233" s="18"/>
    </row>
    <row r="234" spans="1:25" x14ac:dyDescent="0.25">
      <c r="A234" s="3" t="s">
        <v>875</v>
      </c>
      <c r="B234" s="4" t="s">
        <v>875</v>
      </c>
      <c r="C234" s="4" t="s">
        <v>2</v>
      </c>
      <c r="D234" s="3" t="s">
        <v>876</v>
      </c>
      <c r="E234" s="3" t="s">
        <v>843</v>
      </c>
      <c r="F234" s="3">
        <v>73447</v>
      </c>
      <c r="G234" s="3" t="s">
        <v>12</v>
      </c>
      <c r="H234" s="3">
        <v>24000</v>
      </c>
      <c r="I234" s="5" t="s">
        <v>44</v>
      </c>
      <c r="J234" s="6">
        <v>16.560000000000002</v>
      </c>
      <c r="K234" s="7">
        <v>397440.00000000006</v>
      </c>
      <c r="L234" s="8">
        <v>0.05</v>
      </c>
      <c r="M234" s="7">
        <v>377568.00000000006</v>
      </c>
      <c r="N234" s="8">
        <v>0.2</v>
      </c>
      <c r="O234" s="7">
        <v>302054.40000000002</v>
      </c>
      <c r="P234" s="9">
        <v>8.7499999999999994E-2</v>
      </c>
      <c r="Q234" s="9">
        <v>7.6018350435066481E-2</v>
      </c>
      <c r="R234" s="9">
        <v>0.16351835043506646</v>
      </c>
      <c r="S234" s="16">
        <v>4</v>
      </c>
      <c r="T234" s="16">
        <v>0</v>
      </c>
      <c r="U234" s="7">
        <v>0</v>
      </c>
      <c r="V234" s="18">
        <v>587576</v>
      </c>
      <c r="W234" s="7">
        <v>1847000</v>
      </c>
      <c r="X234" s="6">
        <v>76.967508334777222</v>
      </c>
      <c r="Y234" s="18"/>
    </row>
    <row r="235" spans="1:25" x14ac:dyDescent="0.25">
      <c r="A235" s="3" t="s">
        <v>877</v>
      </c>
      <c r="B235" s="4" t="s">
        <v>877</v>
      </c>
      <c r="C235" s="4" t="s">
        <v>2</v>
      </c>
      <c r="D235" s="3" t="s">
        <v>878</v>
      </c>
      <c r="E235" s="3" t="s">
        <v>843</v>
      </c>
      <c r="F235" s="3">
        <v>16660</v>
      </c>
      <c r="G235" s="3" t="s">
        <v>13</v>
      </c>
      <c r="H235" s="3">
        <v>4400</v>
      </c>
      <c r="I235" s="5" t="s">
        <v>44</v>
      </c>
      <c r="J235" s="6">
        <v>20.7</v>
      </c>
      <c r="K235" s="7">
        <v>91080</v>
      </c>
      <c r="L235" s="8">
        <v>0.05</v>
      </c>
      <c r="M235" s="7">
        <v>86526</v>
      </c>
      <c r="N235" s="8">
        <v>0.2</v>
      </c>
      <c r="O235" s="7">
        <v>69220.800000000003</v>
      </c>
      <c r="P235" s="9">
        <v>8.5000000000000006E-2</v>
      </c>
      <c r="Q235" s="9">
        <v>7.6018500143833254E-2</v>
      </c>
      <c r="R235" s="9">
        <v>0.16101850014383326</v>
      </c>
      <c r="S235" s="16">
        <v>4</v>
      </c>
      <c r="T235" s="16">
        <v>0</v>
      </c>
      <c r="U235" s="7">
        <v>0</v>
      </c>
      <c r="V235" s="18">
        <v>133280</v>
      </c>
      <c r="W235" s="7">
        <v>430000</v>
      </c>
      <c r="X235" s="6">
        <v>97.703058877998814</v>
      </c>
      <c r="Y235" s="18"/>
    </row>
    <row r="236" spans="1:25" x14ac:dyDescent="0.25">
      <c r="A236" s="3" t="s">
        <v>879</v>
      </c>
      <c r="B236" s="4" t="s">
        <v>879</v>
      </c>
      <c r="C236" s="4" t="s">
        <v>2</v>
      </c>
      <c r="D236" s="3" t="s">
        <v>880</v>
      </c>
      <c r="E236" s="3" t="s">
        <v>843</v>
      </c>
      <c r="F236" s="3">
        <v>28456</v>
      </c>
      <c r="G236" s="3" t="s">
        <v>13</v>
      </c>
      <c r="H236" s="3">
        <v>5125</v>
      </c>
      <c r="I236" s="5" t="s">
        <v>44</v>
      </c>
      <c r="J236" s="6">
        <v>18.63</v>
      </c>
      <c r="K236" s="7">
        <v>95478.75</v>
      </c>
      <c r="L236" s="8">
        <v>0.05</v>
      </c>
      <c r="M236" s="7">
        <v>90704.8125</v>
      </c>
      <c r="N236" s="8">
        <v>0.22000000000000003</v>
      </c>
      <c r="O236" s="7">
        <v>70749.753750000003</v>
      </c>
      <c r="P236" s="9">
        <v>8.5000000000000006E-2</v>
      </c>
      <c r="Q236" s="9">
        <v>7.6018512644749223E-2</v>
      </c>
      <c r="R236" s="9">
        <v>0.1610185126447492</v>
      </c>
      <c r="S236" s="16">
        <v>4</v>
      </c>
      <c r="T236" s="16">
        <v>7956</v>
      </c>
      <c r="U236" s="7">
        <v>31824</v>
      </c>
      <c r="V236" s="18">
        <v>113824</v>
      </c>
      <c r="W236" s="7">
        <v>471000</v>
      </c>
      <c r="X236" s="6">
        <v>85.734427509321407</v>
      </c>
      <c r="Y236" s="18"/>
    </row>
    <row r="237" spans="1:25" x14ac:dyDescent="0.25">
      <c r="A237" s="3" t="s">
        <v>881</v>
      </c>
      <c r="B237" s="4" t="s">
        <v>881</v>
      </c>
      <c r="C237" s="4" t="s">
        <v>2</v>
      </c>
      <c r="D237" s="3" t="s">
        <v>882</v>
      </c>
      <c r="E237" s="3" t="s">
        <v>843</v>
      </c>
      <c r="F237" s="3">
        <v>679420</v>
      </c>
      <c r="G237" s="3" t="s">
        <v>883</v>
      </c>
      <c r="H237" s="3">
        <v>113360</v>
      </c>
      <c r="I237" s="5" t="s">
        <v>45</v>
      </c>
      <c r="J237" s="6">
        <v>15.840000000000002</v>
      </c>
      <c r="K237" s="7">
        <v>1795622.4</v>
      </c>
      <c r="L237" s="8">
        <v>0.05</v>
      </c>
      <c r="M237" s="7">
        <v>1705841.28</v>
      </c>
      <c r="N237" s="8">
        <v>0.2</v>
      </c>
      <c r="O237" s="7">
        <v>1364673.024</v>
      </c>
      <c r="P237" s="9">
        <v>7.4999999999999997E-2</v>
      </c>
      <c r="Q237" s="9">
        <v>7.6018331339191406E-2</v>
      </c>
      <c r="R237" s="9">
        <v>0.1510183313391914</v>
      </c>
      <c r="S237" s="16">
        <v>4</v>
      </c>
      <c r="T237" s="16">
        <v>225980</v>
      </c>
      <c r="U237" s="7">
        <v>1807840</v>
      </c>
      <c r="V237" s="18">
        <v>5435360</v>
      </c>
      <c r="W237" s="7">
        <v>10844000</v>
      </c>
      <c r="X237" s="6">
        <v>79.714825963487939</v>
      </c>
      <c r="Y237" s="18"/>
    </row>
    <row r="238" spans="1:25" x14ac:dyDescent="0.25">
      <c r="A238" s="3" t="s">
        <v>884</v>
      </c>
      <c r="B238" s="4" t="s">
        <v>884</v>
      </c>
      <c r="C238" s="4" t="s">
        <v>2</v>
      </c>
      <c r="D238" s="3" t="s">
        <v>885</v>
      </c>
      <c r="E238" s="3" t="s">
        <v>886</v>
      </c>
      <c r="F238" s="3">
        <v>31003</v>
      </c>
      <c r="G238" s="3" t="s">
        <v>12</v>
      </c>
      <c r="H238" s="3">
        <v>6000</v>
      </c>
      <c r="I238" s="5" t="s">
        <v>44</v>
      </c>
      <c r="J238" s="6">
        <v>16.559999999999999</v>
      </c>
      <c r="K238" s="7">
        <v>99359.999999999985</v>
      </c>
      <c r="L238" s="8">
        <v>0.05</v>
      </c>
      <c r="M238" s="7">
        <v>94391.999999999985</v>
      </c>
      <c r="N238" s="8">
        <v>0.24</v>
      </c>
      <c r="O238" s="7">
        <v>71737.919999999984</v>
      </c>
      <c r="P238" s="9">
        <v>8.7499999999999994E-2</v>
      </c>
      <c r="Q238" s="9">
        <v>7.864291865024918E-2</v>
      </c>
      <c r="R238" s="9">
        <v>0.16614291865024916</v>
      </c>
      <c r="S238" s="16">
        <v>4</v>
      </c>
      <c r="T238" s="16">
        <v>7003</v>
      </c>
      <c r="U238" s="7">
        <v>56024</v>
      </c>
      <c r="V238" s="18">
        <v>248024</v>
      </c>
      <c r="W238" s="7">
        <v>488000</v>
      </c>
      <c r="X238" s="6">
        <v>71.964066221621465</v>
      </c>
      <c r="Y238" s="18"/>
    </row>
    <row r="239" spans="1:25" x14ac:dyDescent="0.25">
      <c r="A239" s="3" t="s">
        <v>887</v>
      </c>
      <c r="B239" s="4" t="s">
        <v>887</v>
      </c>
      <c r="C239" s="4" t="s">
        <v>2</v>
      </c>
      <c r="D239" s="3" t="s">
        <v>888</v>
      </c>
      <c r="E239" s="3" t="s">
        <v>889</v>
      </c>
      <c r="F239" s="3">
        <v>131449</v>
      </c>
      <c r="G239" s="3" t="s">
        <v>18</v>
      </c>
      <c r="H239" s="3">
        <v>8281</v>
      </c>
      <c r="I239" s="5" t="s">
        <v>45</v>
      </c>
      <c r="J239" s="6">
        <v>37.752000000000002</v>
      </c>
      <c r="K239" s="7">
        <v>312624.31200000003</v>
      </c>
      <c r="L239" s="8">
        <v>7.0000000000000007E-2</v>
      </c>
      <c r="M239" s="7">
        <v>290740.61016000004</v>
      </c>
      <c r="N239" s="8">
        <v>0.18000000000000002</v>
      </c>
      <c r="O239" s="7">
        <v>238407.30033120004</v>
      </c>
      <c r="P239" s="9">
        <v>7.4999999999999997E-2</v>
      </c>
      <c r="Q239" s="9">
        <v>7.4186088082316179E-2</v>
      </c>
      <c r="R239" s="9">
        <v>0.14918608808231618</v>
      </c>
      <c r="S239" s="16">
        <v>4</v>
      </c>
      <c r="T239" s="16"/>
      <c r="U239" s="7">
        <v>0</v>
      </c>
      <c r="V239" s="18">
        <v>1051592</v>
      </c>
      <c r="W239" s="7">
        <v>1598000</v>
      </c>
      <c r="X239" s="6">
        <v>192.97828349862468</v>
      </c>
      <c r="Y239" s="18"/>
    </row>
    <row r="240" spans="1:25" x14ac:dyDescent="0.25">
      <c r="A240" s="3" t="s">
        <v>890</v>
      </c>
      <c r="B240" s="4" t="s">
        <v>890</v>
      </c>
      <c r="C240" s="4" t="s">
        <v>2</v>
      </c>
      <c r="D240" s="3" t="s">
        <v>891</v>
      </c>
      <c r="E240" s="3" t="s">
        <v>889</v>
      </c>
      <c r="F240" s="3">
        <v>22493</v>
      </c>
      <c r="G240" s="3" t="s">
        <v>104</v>
      </c>
      <c r="H240" s="3">
        <v>4853</v>
      </c>
      <c r="I240" s="5" t="s">
        <v>44</v>
      </c>
      <c r="J240" s="6">
        <v>35.200000000000003</v>
      </c>
      <c r="K240" s="7">
        <v>170825.60000000001</v>
      </c>
      <c r="L240" s="8">
        <v>0.05</v>
      </c>
      <c r="M240" s="7">
        <v>162284.32</v>
      </c>
      <c r="N240" s="8">
        <v>0.25</v>
      </c>
      <c r="O240" s="7">
        <v>121713.24</v>
      </c>
      <c r="P240" s="9">
        <v>0.09</v>
      </c>
      <c r="Q240" s="9">
        <v>7.4186220346319526E-2</v>
      </c>
      <c r="R240" s="9">
        <v>0.16418622034631952</v>
      </c>
      <c r="S240" s="16">
        <v>4</v>
      </c>
      <c r="T240" s="16">
        <v>3081</v>
      </c>
      <c r="U240" s="7">
        <v>24648</v>
      </c>
      <c r="V240" s="18">
        <v>179944</v>
      </c>
      <c r="W240" s="7">
        <v>766000</v>
      </c>
      <c r="X240" s="6">
        <v>152.75337934632103</v>
      </c>
      <c r="Y240" s="18"/>
    </row>
    <row r="241" spans="1:25" x14ac:dyDescent="0.25">
      <c r="A241" s="3" t="s">
        <v>892</v>
      </c>
      <c r="B241" s="4" t="s">
        <v>892</v>
      </c>
      <c r="C241" s="4" t="s">
        <v>2</v>
      </c>
      <c r="D241" s="3" t="s">
        <v>893</v>
      </c>
      <c r="E241" s="3" t="s">
        <v>889</v>
      </c>
      <c r="F241" s="3">
        <v>17797</v>
      </c>
      <c r="G241" s="3" t="s">
        <v>19</v>
      </c>
      <c r="H241" s="3">
        <v>1513</v>
      </c>
      <c r="I241" s="5" t="s">
        <v>45</v>
      </c>
      <c r="J241" s="6">
        <v>63.36</v>
      </c>
      <c r="K241" s="7">
        <v>95863.679999999993</v>
      </c>
      <c r="L241" s="8">
        <v>0.05</v>
      </c>
      <c r="M241" s="7">
        <v>91070.495999999999</v>
      </c>
      <c r="N241" s="8">
        <v>0.2</v>
      </c>
      <c r="O241" s="7">
        <v>72856.396800000002</v>
      </c>
      <c r="P241" s="9">
        <v>7.0000000000000007E-2</v>
      </c>
      <c r="Q241" s="9">
        <v>7.4186428656779713E-2</v>
      </c>
      <c r="R241" s="9">
        <v>0.14418642865677972</v>
      </c>
      <c r="S241" s="16">
        <v>4</v>
      </c>
      <c r="T241" s="16">
        <v>11745</v>
      </c>
      <c r="U241" s="7">
        <v>93960</v>
      </c>
      <c r="V241" s="18">
        <v>142376</v>
      </c>
      <c r="W241" s="7">
        <v>599000</v>
      </c>
      <c r="X241" s="6">
        <v>333.96763099406854</v>
      </c>
      <c r="Y241" s="18"/>
    </row>
    <row r="242" spans="1:25" x14ac:dyDescent="0.25">
      <c r="A242" s="3" t="s">
        <v>894</v>
      </c>
      <c r="B242" s="4" t="s">
        <v>894</v>
      </c>
      <c r="C242" s="4" t="s">
        <v>363</v>
      </c>
      <c r="D242" s="3" t="s">
        <v>895</v>
      </c>
      <c r="E242" s="3" t="s">
        <v>889</v>
      </c>
      <c r="F242" s="3">
        <v>124288</v>
      </c>
      <c r="G242" s="3" t="s">
        <v>15</v>
      </c>
      <c r="H242" s="3">
        <v>14230</v>
      </c>
      <c r="I242" s="5" t="s">
        <v>44</v>
      </c>
      <c r="J242" s="6">
        <v>18.72</v>
      </c>
      <c r="K242" s="7">
        <v>266385.60000000003</v>
      </c>
      <c r="L242" s="8">
        <v>0.05</v>
      </c>
      <c r="M242" s="7">
        <v>253066.32000000004</v>
      </c>
      <c r="N242" s="8">
        <v>0.24</v>
      </c>
      <c r="O242" s="7">
        <v>192330.40320000003</v>
      </c>
      <c r="P242" s="9">
        <v>9.2499999999999999E-2</v>
      </c>
      <c r="Q242" s="9">
        <v>2.9674378171153603E-2</v>
      </c>
      <c r="R242" s="9">
        <v>0.12217437817115361</v>
      </c>
      <c r="S242" s="16">
        <v>4</v>
      </c>
      <c r="T242" s="16">
        <v>67368</v>
      </c>
      <c r="U242" s="7">
        <v>1347360</v>
      </c>
      <c r="V242" s="18">
        <v>2485760</v>
      </c>
      <c r="W242" s="7">
        <v>2922000</v>
      </c>
      <c r="X242" s="6">
        <v>110.62745071692297</v>
      </c>
      <c r="Y242" s="18"/>
    </row>
    <row r="243" spans="1:25" x14ac:dyDescent="0.25">
      <c r="A243" s="3" t="s">
        <v>896</v>
      </c>
      <c r="B243" s="4" t="s">
        <v>896</v>
      </c>
      <c r="C243" s="4" t="s">
        <v>2</v>
      </c>
      <c r="D243" s="3" t="s">
        <v>897</v>
      </c>
      <c r="E243" s="3" t="s">
        <v>898</v>
      </c>
      <c r="F243" s="3">
        <v>70398</v>
      </c>
      <c r="G243" s="3" t="s">
        <v>14</v>
      </c>
      <c r="H243" s="3">
        <v>11721</v>
      </c>
      <c r="I243" s="5" t="s">
        <v>44</v>
      </c>
      <c r="J243" s="6">
        <v>18</v>
      </c>
      <c r="K243" s="7">
        <v>210978</v>
      </c>
      <c r="L243" s="8">
        <v>0.1</v>
      </c>
      <c r="M243" s="7">
        <v>189880.2</v>
      </c>
      <c r="N243" s="8">
        <v>0.2</v>
      </c>
      <c r="O243" s="7">
        <v>151904.16</v>
      </c>
      <c r="P243" s="9">
        <v>9.5000000000000001E-2</v>
      </c>
      <c r="Q243" s="9">
        <v>7.41858985E-2</v>
      </c>
      <c r="R243" s="9">
        <v>0.16918589849999999</v>
      </c>
      <c r="S243" s="16">
        <v>4</v>
      </c>
      <c r="T243" s="16">
        <v>23514</v>
      </c>
      <c r="U243" s="7">
        <v>188112</v>
      </c>
      <c r="V243" s="18">
        <v>563184</v>
      </c>
      <c r="W243" s="7">
        <v>1086000</v>
      </c>
      <c r="X243" s="6">
        <v>76.602128870687181</v>
      </c>
      <c r="Y243" s="18"/>
    </row>
    <row r="244" spans="1:25" x14ac:dyDescent="0.25">
      <c r="A244" s="3" t="s">
        <v>899</v>
      </c>
      <c r="B244" s="4" t="s">
        <v>899</v>
      </c>
      <c r="C244" s="4" t="s">
        <v>2</v>
      </c>
      <c r="D244" s="3" t="s">
        <v>900</v>
      </c>
      <c r="E244" s="3" t="s">
        <v>898</v>
      </c>
      <c r="F244" s="3">
        <v>44738</v>
      </c>
      <c r="G244" s="3" t="s">
        <v>15</v>
      </c>
      <c r="H244" s="3">
        <v>5843</v>
      </c>
      <c r="I244" s="5" t="s">
        <v>44</v>
      </c>
      <c r="J244" s="6">
        <v>21.06</v>
      </c>
      <c r="K244" s="7">
        <v>123053.58000000002</v>
      </c>
      <c r="L244" s="8">
        <v>0.05</v>
      </c>
      <c r="M244" s="7">
        <v>116900.901</v>
      </c>
      <c r="N244" s="8">
        <v>0.2</v>
      </c>
      <c r="O244" s="7">
        <v>93520.720799999996</v>
      </c>
      <c r="P244" s="9">
        <v>9.2499999999999999E-2</v>
      </c>
      <c r="Q244" s="9">
        <v>7.41858985E-2</v>
      </c>
      <c r="R244" s="9">
        <v>0.16668589849999998</v>
      </c>
      <c r="S244" s="16">
        <v>4</v>
      </c>
      <c r="T244" s="16">
        <v>21366</v>
      </c>
      <c r="U244" s="7">
        <v>170928</v>
      </c>
      <c r="V244" s="18">
        <v>357904</v>
      </c>
      <c r="W244" s="7">
        <v>732000</v>
      </c>
      <c r="X244" s="6">
        <v>96.022519865410217</v>
      </c>
      <c r="Y244" s="18"/>
    </row>
    <row r="245" spans="1:25" x14ac:dyDescent="0.25">
      <c r="A245" s="3" t="s">
        <v>901</v>
      </c>
      <c r="B245" s="4" t="s">
        <v>901</v>
      </c>
      <c r="C245" s="4" t="s">
        <v>2</v>
      </c>
      <c r="D245" s="3" t="s">
        <v>902</v>
      </c>
      <c r="E245" s="3" t="s">
        <v>889</v>
      </c>
      <c r="F245" s="3">
        <v>30379</v>
      </c>
      <c r="G245" s="3" t="s">
        <v>19</v>
      </c>
      <c r="H245" s="3">
        <v>2592</v>
      </c>
      <c r="I245" s="5" t="s">
        <v>45</v>
      </c>
      <c r="J245" s="6">
        <v>52.8</v>
      </c>
      <c r="K245" s="7">
        <v>136857.60000000001</v>
      </c>
      <c r="L245" s="8">
        <v>0.05</v>
      </c>
      <c r="M245" s="7">
        <v>130014.72</v>
      </c>
      <c r="N245" s="8">
        <v>0.25</v>
      </c>
      <c r="O245" s="7">
        <v>97511.039999999994</v>
      </c>
      <c r="P245" s="9">
        <v>7.0000000000000007E-2</v>
      </c>
      <c r="Q245" s="9">
        <v>7.41858985E-2</v>
      </c>
      <c r="R245" s="9">
        <v>0.14418589850000002</v>
      </c>
      <c r="S245" s="16">
        <v>4</v>
      </c>
      <c r="T245" s="16">
        <v>20011</v>
      </c>
      <c r="U245" s="7">
        <v>160088</v>
      </c>
      <c r="V245" s="18">
        <v>243032</v>
      </c>
      <c r="W245" s="7">
        <v>836000</v>
      </c>
      <c r="X245" s="6">
        <v>260.91317106159312</v>
      </c>
      <c r="Y245" s="18"/>
    </row>
    <row r="246" spans="1:25" x14ac:dyDescent="0.25">
      <c r="A246" s="3" t="s">
        <v>903</v>
      </c>
      <c r="B246" s="4" t="s">
        <v>903</v>
      </c>
      <c r="C246" s="4" t="s">
        <v>2</v>
      </c>
      <c r="D246" s="3" t="s">
        <v>904</v>
      </c>
      <c r="E246" s="3" t="s">
        <v>889</v>
      </c>
      <c r="F246" s="3">
        <v>19003</v>
      </c>
      <c r="G246" s="3" t="s">
        <v>18</v>
      </c>
      <c r="H246" s="3">
        <v>4830</v>
      </c>
      <c r="I246" s="5" t="s">
        <v>44</v>
      </c>
      <c r="J246" s="6">
        <v>34.32</v>
      </c>
      <c r="K246" s="7">
        <v>165765.6</v>
      </c>
      <c r="L246" s="8">
        <v>7.0000000000000007E-2</v>
      </c>
      <c r="M246" s="7">
        <v>154162.008</v>
      </c>
      <c r="N246" s="8">
        <v>0.2</v>
      </c>
      <c r="O246" s="7">
        <v>123329.6064</v>
      </c>
      <c r="P246" s="9">
        <v>8.5000000000000006E-2</v>
      </c>
      <c r="Q246" s="9">
        <v>7.418626484468871E-2</v>
      </c>
      <c r="R246" s="9">
        <v>0.15918626484468873</v>
      </c>
      <c r="S246" s="16">
        <v>4</v>
      </c>
      <c r="T246" s="16">
        <v>0</v>
      </c>
      <c r="U246" s="7">
        <v>0</v>
      </c>
      <c r="V246" s="18">
        <v>152024</v>
      </c>
      <c r="W246" s="7">
        <v>775000</v>
      </c>
      <c r="X246" s="6">
        <v>160.40378876225608</v>
      </c>
      <c r="Y246" s="18"/>
    </row>
    <row r="247" spans="1:25" x14ac:dyDescent="0.25">
      <c r="A247" s="3" t="s">
        <v>905</v>
      </c>
      <c r="B247" s="4" t="s">
        <v>905</v>
      </c>
      <c r="C247" s="4" t="s">
        <v>2</v>
      </c>
      <c r="D247" s="3" t="s">
        <v>906</v>
      </c>
      <c r="E247" s="3" t="s">
        <v>907</v>
      </c>
      <c r="F247" s="3">
        <v>37692</v>
      </c>
      <c r="G247" s="3" t="s">
        <v>19</v>
      </c>
      <c r="H247" s="3">
        <v>3223</v>
      </c>
      <c r="I247" s="5" t="s">
        <v>45</v>
      </c>
      <c r="J247" s="6">
        <v>57.024000000000008</v>
      </c>
      <c r="K247" s="7">
        <v>183788.35200000001</v>
      </c>
      <c r="L247" s="8">
        <v>0.05</v>
      </c>
      <c r="M247" s="7">
        <v>174598.93440000003</v>
      </c>
      <c r="N247" s="8">
        <v>0.22500000000000001</v>
      </c>
      <c r="O247" s="7">
        <v>135314.17416000002</v>
      </c>
      <c r="P247" s="9">
        <v>7.0000000000000007E-2</v>
      </c>
      <c r="Q247" s="9">
        <v>7.41858985E-2</v>
      </c>
      <c r="R247" s="9">
        <v>0.14418589850000002</v>
      </c>
      <c r="S247" s="16">
        <v>4</v>
      </c>
      <c r="T247" s="16">
        <v>24800</v>
      </c>
      <c r="U247" s="7">
        <v>198400</v>
      </c>
      <c r="V247" s="18">
        <v>301536</v>
      </c>
      <c r="W247" s="7">
        <v>1137000</v>
      </c>
      <c r="X247" s="6">
        <v>291.17909890473794</v>
      </c>
      <c r="Y247" s="18"/>
    </row>
    <row r="248" spans="1:25" x14ac:dyDescent="0.25">
      <c r="A248" s="3" t="s">
        <v>908</v>
      </c>
      <c r="B248" s="4" t="s">
        <v>908</v>
      </c>
      <c r="C248" s="4" t="s">
        <v>2</v>
      </c>
      <c r="D248" s="3" t="s">
        <v>909</v>
      </c>
      <c r="E248" s="3" t="s">
        <v>907</v>
      </c>
      <c r="F248" s="3">
        <v>25063</v>
      </c>
      <c r="G248" s="3" t="s">
        <v>13</v>
      </c>
      <c r="H248" s="3">
        <v>525</v>
      </c>
      <c r="I248" s="5" t="s">
        <v>44</v>
      </c>
      <c r="J248" s="6">
        <v>39.743999999999993</v>
      </c>
      <c r="K248" s="7">
        <v>20865.599999999995</v>
      </c>
      <c r="L248" s="8">
        <v>0.05</v>
      </c>
      <c r="M248" s="7">
        <v>19822.319999999996</v>
      </c>
      <c r="N248" s="8">
        <v>0.16000000000000003</v>
      </c>
      <c r="O248" s="7">
        <v>16650.748799999998</v>
      </c>
      <c r="P248" s="9">
        <v>8.5000000000000006E-2</v>
      </c>
      <c r="Q248" s="9">
        <v>7.41858985E-2</v>
      </c>
      <c r="R248" s="9">
        <v>0.15918589850000001</v>
      </c>
      <c r="S248" s="16">
        <v>4</v>
      </c>
      <c r="T248" s="16">
        <v>22963</v>
      </c>
      <c r="U248" s="7">
        <v>183704</v>
      </c>
      <c r="V248" s="18">
        <v>200504</v>
      </c>
      <c r="W248" s="7">
        <v>288000</v>
      </c>
      <c r="X248" s="6">
        <v>199.23694434529321</v>
      </c>
      <c r="Y248" s="18"/>
    </row>
    <row r="249" spans="1:25" x14ac:dyDescent="0.25">
      <c r="A249" s="3" t="s">
        <v>910</v>
      </c>
      <c r="B249" s="4" t="s">
        <v>910</v>
      </c>
      <c r="C249" s="4" t="s">
        <v>2</v>
      </c>
      <c r="D249" s="3" t="s">
        <v>911</v>
      </c>
      <c r="E249" s="3" t="s">
        <v>907</v>
      </c>
      <c r="F249" s="3">
        <v>449478</v>
      </c>
      <c r="G249" s="3" t="s">
        <v>883</v>
      </c>
      <c r="H249" s="3">
        <v>126327</v>
      </c>
      <c r="I249" s="5" t="s">
        <v>45</v>
      </c>
      <c r="J249" s="6">
        <v>14.256000000000002</v>
      </c>
      <c r="K249" s="7">
        <v>1800917.7120000003</v>
      </c>
      <c r="L249" s="8">
        <v>0.05</v>
      </c>
      <c r="M249" s="7">
        <v>1710871.8264000004</v>
      </c>
      <c r="N249" s="8">
        <v>0.22000000000000003</v>
      </c>
      <c r="O249" s="7">
        <v>1334480.0245920003</v>
      </c>
      <c r="P249" s="9">
        <v>7.4999999999999997E-2</v>
      </c>
      <c r="Q249" s="9">
        <v>7.41858985E-2</v>
      </c>
      <c r="R249" s="9">
        <v>0.1491858985</v>
      </c>
      <c r="S249" s="16">
        <v>4</v>
      </c>
      <c r="T249" s="16">
        <v>0</v>
      </c>
      <c r="U249" s="7">
        <v>0</v>
      </c>
      <c r="V249" s="18">
        <v>3595824</v>
      </c>
      <c r="W249" s="7">
        <v>8945000</v>
      </c>
      <c r="X249" s="6">
        <v>70.808944452615293</v>
      </c>
      <c r="Y249" s="18"/>
    </row>
    <row r="250" spans="1:25" x14ac:dyDescent="0.25">
      <c r="A250" s="3" t="s">
        <v>912</v>
      </c>
      <c r="B250" s="4" t="s">
        <v>912</v>
      </c>
      <c r="C250" s="4" t="s">
        <v>2</v>
      </c>
      <c r="D250" s="3" t="s">
        <v>913</v>
      </c>
      <c r="E250" s="3" t="s">
        <v>889</v>
      </c>
      <c r="F250" s="3">
        <v>88552</v>
      </c>
      <c r="G250" s="3" t="s">
        <v>104</v>
      </c>
      <c r="H250" s="3">
        <v>11088</v>
      </c>
      <c r="I250" s="5" t="s">
        <v>44</v>
      </c>
      <c r="J250" s="6">
        <v>28.160000000000004</v>
      </c>
      <c r="K250" s="7">
        <v>312238.08000000002</v>
      </c>
      <c r="L250" s="8">
        <v>0.05</v>
      </c>
      <c r="M250" s="7">
        <v>296626.17600000004</v>
      </c>
      <c r="N250" s="8">
        <v>0.25</v>
      </c>
      <c r="O250" s="7">
        <v>222469.63200000004</v>
      </c>
      <c r="P250" s="9">
        <v>0.09</v>
      </c>
      <c r="Q250" s="9">
        <v>7.41858985E-2</v>
      </c>
      <c r="R250" s="9">
        <v>0.16418589849999998</v>
      </c>
      <c r="S250" s="16">
        <v>4</v>
      </c>
      <c r="T250" s="16">
        <v>44200</v>
      </c>
      <c r="U250" s="7">
        <v>353600</v>
      </c>
      <c r="V250" s="18">
        <v>708416</v>
      </c>
      <c r="W250" s="7">
        <v>1709000</v>
      </c>
      <c r="X250" s="6">
        <v>122.20294302558514</v>
      </c>
      <c r="Y250" s="18"/>
    </row>
    <row r="251" spans="1:25" x14ac:dyDescent="0.25">
      <c r="A251" s="3" t="s">
        <v>914</v>
      </c>
      <c r="B251" s="4" t="s">
        <v>914</v>
      </c>
      <c r="C251" s="4" t="s">
        <v>2</v>
      </c>
      <c r="D251" s="3" t="s">
        <v>915</v>
      </c>
      <c r="E251" s="3" t="s">
        <v>898</v>
      </c>
      <c r="F251" s="3">
        <v>44152</v>
      </c>
      <c r="G251" s="3" t="s">
        <v>15</v>
      </c>
      <c r="H251" s="3">
        <v>20429</v>
      </c>
      <c r="I251" s="5" t="s">
        <v>44</v>
      </c>
      <c r="J251" s="6">
        <v>22.880000000000003</v>
      </c>
      <c r="K251" s="7">
        <v>467415.52000000008</v>
      </c>
      <c r="L251" s="8">
        <v>0.05</v>
      </c>
      <c r="M251" s="7">
        <v>444044.74400000006</v>
      </c>
      <c r="N251" s="8">
        <v>0.2</v>
      </c>
      <c r="O251" s="7">
        <v>355235.79520000005</v>
      </c>
      <c r="P251" s="9">
        <v>9.2499999999999999E-2</v>
      </c>
      <c r="Q251" s="9">
        <v>7.4185990748185465E-2</v>
      </c>
      <c r="R251" s="9">
        <v>0.16668599074818546</v>
      </c>
      <c r="S251" s="16">
        <v>4</v>
      </c>
      <c r="T251" s="16">
        <v>0</v>
      </c>
      <c r="U251" s="7">
        <v>0</v>
      </c>
      <c r="V251" s="18">
        <v>353216</v>
      </c>
      <c r="W251" s="7">
        <v>2131000</v>
      </c>
      <c r="X251" s="6">
        <v>104.32070458920252</v>
      </c>
      <c r="Y251" s="18"/>
    </row>
    <row r="252" spans="1:25" x14ac:dyDescent="0.25">
      <c r="A252" s="3" t="s">
        <v>916</v>
      </c>
      <c r="B252" s="4" t="s">
        <v>916</v>
      </c>
      <c r="C252" s="4" t="s">
        <v>2</v>
      </c>
      <c r="D252" s="3" t="s">
        <v>917</v>
      </c>
      <c r="E252" s="3" t="s">
        <v>889</v>
      </c>
      <c r="F252" s="3">
        <v>29354</v>
      </c>
      <c r="G252" s="3" t="s">
        <v>16</v>
      </c>
      <c r="H252" s="3">
        <v>4400</v>
      </c>
      <c r="I252" s="5" t="s">
        <v>44</v>
      </c>
      <c r="J252" s="6">
        <v>30.800000000000004</v>
      </c>
      <c r="K252" s="7">
        <v>135520.00000000003</v>
      </c>
      <c r="L252" s="8">
        <v>0.05</v>
      </c>
      <c r="M252" s="7">
        <v>128744.00000000004</v>
      </c>
      <c r="N252" s="8">
        <v>0.25</v>
      </c>
      <c r="O252" s="7">
        <v>96558.000000000029</v>
      </c>
      <c r="P252" s="9">
        <v>8.7499999999999994E-2</v>
      </c>
      <c r="Q252" s="9">
        <v>7.4186051405443404E-2</v>
      </c>
      <c r="R252" s="9">
        <v>0.1616860514054434</v>
      </c>
      <c r="S252" s="16">
        <v>4</v>
      </c>
      <c r="T252" s="16">
        <v>11754</v>
      </c>
      <c r="U252" s="7">
        <v>94032</v>
      </c>
      <c r="V252" s="18">
        <v>234832</v>
      </c>
      <c r="W252" s="7">
        <v>691000</v>
      </c>
      <c r="X252" s="6">
        <v>135.7259937344304</v>
      </c>
      <c r="Y252" s="18"/>
    </row>
    <row r="253" spans="1:25" x14ac:dyDescent="0.25">
      <c r="A253" s="3" t="s">
        <v>918</v>
      </c>
      <c r="B253" s="4" t="s">
        <v>918</v>
      </c>
      <c r="C253" s="4" t="s">
        <v>2</v>
      </c>
      <c r="D253" s="3" t="s">
        <v>919</v>
      </c>
      <c r="E253" s="3" t="s">
        <v>920</v>
      </c>
      <c r="F253" s="3">
        <v>20417</v>
      </c>
      <c r="G253" s="3" t="s">
        <v>13</v>
      </c>
      <c r="H253" s="3">
        <v>7500</v>
      </c>
      <c r="I253" s="5" t="s">
        <v>44</v>
      </c>
      <c r="J253" s="6">
        <v>18.63</v>
      </c>
      <c r="K253" s="7">
        <v>139725</v>
      </c>
      <c r="L253" s="8">
        <v>0.05</v>
      </c>
      <c r="M253" s="7">
        <v>132738.75</v>
      </c>
      <c r="N253" s="8">
        <v>0.22000000000000003</v>
      </c>
      <c r="O253" s="7">
        <v>103536.22500000001</v>
      </c>
      <c r="P253" s="9">
        <v>8.5000000000000006E-2</v>
      </c>
      <c r="Q253" s="9">
        <v>8.5037558277632583E-2</v>
      </c>
      <c r="R253" s="9">
        <v>0.17003755827763256</v>
      </c>
      <c r="S253" s="16">
        <v>4</v>
      </c>
      <c r="T253" s="16">
        <v>0</v>
      </c>
      <c r="U253" s="7">
        <v>0</v>
      </c>
      <c r="V253" s="18">
        <v>163336</v>
      </c>
      <c r="W253" s="7">
        <v>609000</v>
      </c>
      <c r="X253" s="6">
        <v>81.186945636209742</v>
      </c>
      <c r="Y253" s="18"/>
    </row>
    <row r="254" spans="1:25" x14ac:dyDescent="0.25">
      <c r="A254" s="3" t="s">
        <v>921</v>
      </c>
      <c r="B254" s="4" t="s">
        <v>922</v>
      </c>
      <c r="C254" s="4" t="s">
        <v>6</v>
      </c>
      <c r="D254" s="3" t="s">
        <v>923</v>
      </c>
      <c r="E254" s="3" t="s">
        <v>920</v>
      </c>
      <c r="F254" s="3">
        <v>42199</v>
      </c>
      <c r="G254" s="3" t="s">
        <v>17</v>
      </c>
      <c r="H254" s="3">
        <v>10339</v>
      </c>
      <c r="I254" s="5" t="s">
        <v>44</v>
      </c>
      <c r="J254" s="6">
        <v>23.76</v>
      </c>
      <c r="K254" s="7">
        <v>245654.64</v>
      </c>
      <c r="L254" s="8">
        <v>0.05</v>
      </c>
      <c r="M254" s="7">
        <v>233371.908</v>
      </c>
      <c r="N254" s="8">
        <v>0.16000000000000003</v>
      </c>
      <c r="O254" s="7">
        <v>196032.40272000001</v>
      </c>
      <c r="P254" s="9">
        <v>9.2499999999999999E-2</v>
      </c>
      <c r="Q254" s="9">
        <v>8.5037387616029844E-2</v>
      </c>
      <c r="R254" s="9">
        <v>0.17753738761602983</v>
      </c>
      <c r="S254" s="16">
        <v>4</v>
      </c>
      <c r="T254" s="16">
        <v>843</v>
      </c>
      <c r="U254" s="7">
        <v>16860</v>
      </c>
      <c r="V254" s="18">
        <v>843980</v>
      </c>
      <c r="W254" s="7">
        <v>1121000</v>
      </c>
      <c r="X254" s="6">
        <v>106.79711048247992</v>
      </c>
      <c r="Y254" s="18"/>
    </row>
    <row r="255" spans="1:25" x14ac:dyDescent="0.25">
      <c r="A255" s="3" t="s">
        <v>924</v>
      </c>
      <c r="B255" s="4" t="s">
        <v>924</v>
      </c>
      <c r="C255" s="4" t="s">
        <v>2</v>
      </c>
      <c r="D255" s="3" t="s">
        <v>925</v>
      </c>
      <c r="E255" s="3" t="s">
        <v>920</v>
      </c>
      <c r="F255" s="3">
        <v>23564</v>
      </c>
      <c r="G255" s="3" t="s">
        <v>16</v>
      </c>
      <c r="H255" s="3">
        <v>3045</v>
      </c>
      <c r="I255" s="5" t="s">
        <v>44</v>
      </c>
      <c r="J255" s="6">
        <v>27.72000000000001</v>
      </c>
      <c r="K255" s="7">
        <v>84407.400000000009</v>
      </c>
      <c r="L255" s="8">
        <v>0.05</v>
      </c>
      <c r="M255" s="7">
        <v>80187.030000000028</v>
      </c>
      <c r="N255" s="8">
        <v>0.27500000000000002</v>
      </c>
      <c r="O255" s="7">
        <v>58135.596750000019</v>
      </c>
      <c r="P255" s="9">
        <v>8.7499999999999994E-2</v>
      </c>
      <c r="Q255" s="9">
        <v>8.5037499824941729E-2</v>
      </c>
      <c r="R255" s="9">
        <v>0.17253749982494171</v>
      </c>
      <c r="S255" s="16">
        <v>4</v>
      </c>
      <c r="T255" s="16">
        <v>11384</v>
      </c>
      <c r="U255" s="7">
        <v>91072</v>
      </c>
      <c r="V255" s="18">
        <v>188512</v>
      </c>
      <c r="W255" s="7">
        <v>428000</v>
      </c>
      <c r="X255" s="6">
        <v>110.655075095971</v>
      </c>
      <c r="Y255" s="18"/>
    </row>
    <row r="256" spans="1:25" x14ac:dyDescent="0.25">
      <c r="A256" s="3" t="s">
        <v>926</v>
      </c>
      <c r="B256" s="4" t="s">
        <v>926</v>
      </c>
      <c r="C256" s="4" t="s">
        <v>2</v>
      </c>
      <c r="D256" s="3" t="s">
        <v>927</v>
      </c>
      <c r="E256" s="3" t="s">
        <v>920</v>
      </c>
      <c r="F256" s="3">
        <v>26695</v>
      </c>
      <c r="G256" s="3" t="s">
        <v>18</v>
      </c>
      <c r="H256" s="3">
        <v>7641</v>
      </c>
      <c r="I256" s="5" t="s">
        <v>44</v>
      </c>
      <c r="J256" s="6">
        <v>25.74</v>
      </c>
      <c r="K256" s="7">
        <v>196679.34000000003</v>
      </c>
      <c r="L256" s="8">
        <v>7.0000000000000007E-2</v>
      </c>
      <c r="M256" s="7">
        <v>182911.78620000003</v>
      </c>
      <c r="N256" s="8">
        <v>0.2</v>
      </c>
      <c r="O256" s="7">
        <v>146329.42896000002</v>
      </c>
      <c r="P256" s="9">
        <v>8.5000000000000006E-2</v>
      </c>
      <c r="Q256" s="9">
        <v>8.503716943214587E-2</v>
      </c>
      <c r="R256" s="9">
        <v>0.17003716943214586</v>
      </c>
      <c r="S256" s="16">
        <v>4</v>
      </c>
      <c r="T256" s="16">
        <v>0</v>
      </c>
      <c r="U256" s="7">
        <v>0</v>
      </c>
      <c r="V256" s="18">
        <v>213560</v>
      </c>
      <c r="W256" s="7">
        <v>861000</v>
      </c>
      <c r="X256" s="6">
        <v>112.62572803319996</v>
      </c>
      <c r="Y256" s="18"/>
    </row>
    <row r="257" spans="1:25" x14ac:dyDescent="0.25">
      <c r="A257" s="3" t="s">
        <v>928</v>
      </c>
      <c r="B257" s="4" t="s">
        <v>928</v>
      </c>
      <c r="C257" s="4" t="s">
        <v>2</v>
      </c>
      <c r="D257" s="3" t="s">
        <v>929</v>
      </c>
      <c r="E257" s="3" t="s">
        <v>920</v>
      </c>
      <c r="F257" s="3">
        <v>16283</v>
      </c>
      <c r="G257" s="3" t="s">
        <v>15</v>
      </c>
      <c r="H257" s="3">
        <v>2580</v>
      </c>
      <c r="I257" s="5" t="s">
        <v>44</v>
      </c>
      <c r="J257" s="6">
        <v>25.740000000000009</v>
      </c>
      <c r="K257" s="7">
        <v>66409.200000000012</v>
      </c>
      <c r="L257" s="8">
        <v>0.05</v>
      </c>
      <c r="M257" s="7">
        <v>63088.740000000013</v>
      </c>
      <c r="N257" s="8">
        <v>0.18000000000000002</v>
      </c>
      <c r="O257" s="7">
        <v>51732.766800000019</v>
      </c>
      <c r="P257" s="9">
        <v>9.2499999999999999E-2</v>
      </c>
      <c r="Q257" s="9">
        <v>8.5037330965998317E-2</v>
      </c>
      <c r="R257" s="9">
        <v>0.17753733096599833</v>
      </c>
      <c r="S257" s="16">
        <v>4</v>
      </c>
      <c r="T257" s="16">
        <v>5963</v>
      </c>
      <c r="U257" s="7">
        <v>47704</v>
      </c>
      <c r="V257" s="18">
        <v>130264</v>
      </c>
      <c r="W257" s="7">
        <v>339000</v>
      </c>
      <c r="X257" s="6">
        <v>112.94221835429208</v>
      </c>
      <c r="Y257" s="18"/>
    </row>
    <row r="258" spans="1:25" x14ac:dyDescent="0.25">
      <c r="A258" s="3" t="s">
        <v>930</v>
      </c>
      <c r="B258" s="4" t="s">
        <v>930</v>
      </c>
      <c r="C258" s="4" t="s">
        <v>2</v>
      </c>
      <c r="D258" s="3" t="s">
        <v>931</v>
      </c>
      <c r="E258" s="3" t="s">
        <v>920</v>
      </c>
      <c r="F258" s="3">
        <v>17380</v>
      </c>
      <c r="G258" s="3" t="s">
        <v>17</v>
      </c>
      <c r="H258" s="3">
        <v>2808</v>
      </c>
      <c r="I258" s="5" t="s">
        <v>44</v>
      </c>
      <c r="J258" s="6">
        <v>18</v>
      </c>
      <c r="K258" s="7">
        <v>50544</v>
      </c>
      <c r="L258" s="8">
        <v>0.05</v>
      </c>
      <c r="M258" s="7">
        <v>48016.800000000003</v>
      </c>
      <c r="N258" s="8">
        <v>0.2</v>
      </c>
      <c r="O258" s="7">
        <v>38413.440000000002</v>
      </c>
      <c r="P258" s="9">
        <v>9.2499999999999999E-2</v>
      </c>
      <c r="Q258" s="9">
        <v>8.5037729946545002E-2</v>
      </c>
      <c r="R258" s="9">
        <v>0.17753772994654499</v>
      </c>
      <c r="S258" s="16">
        <v>4</v>
      </c>
      <c r="T258" s="16">
        <v>6148</v>
      </c>
      <c r="U258" s="7">
        <v>49184</v>
      </c>
      <c r="V258" s="18">
        <v>139040</v>
      </c>
      <c r="W258" s="7">
        <v>266000</v>
      </c>
      <c r="X258" s="6">
        <v>77.054043690425274</v>
      </c>
      <c r="Y258" s="18"/>
    </row>
    <row r="259" spans="1:25" x14ac:dyDescent="0.25">
      <c r="A259" s="3" t="s">
        <v>932</v>
      </c>
      <c r="B259" s="4" t="s">
        <v>933</v>
      </c>
      <c r="C259" s="4" t="s">
        <v>187</v>
      </c>
      <c r="D259" s="3" t="s">
        <v>934</v>
      </c>
      <c r="E259" s="3">
        <v>13039</v>
      </c>
      <c r="F259" s="3">
        <v>57880</v>
      </c>
      <c r="G259" s="3" t="s">
        <v>12</v>
      </c>
      <c r="H259" s="3">
        <v>24840</v>
      </c>
      <c r="I259" s="5" t="s">
        <v>278</v>
      </c>
      <c r="J259" s="6">
        <v>18.399999999999999</v>
      </c>
      <c r="K259" s="7">
        <v>457056.00000000006</v>
      </c>
      <c r="L259" s="8">
        <v>0.05</v>
      </c>
      <c r="M259" s="7">
        <v>434203.20000000007</v>
      </c>
      <c r="N259" s="8">
        <v>0.2</v>
      </c>
      <c r="O259" s="7">
        <v>347362.56000000006</v>
      </c>
      <c r="P259" s="9">
        <v>8.7499999999999994E-2</v>
      </c>
      <c r="Q259" s="9">
        <v>8.5000000000000006E-2</v>
      </c>
      <c r="R259" s="9">
        <v>0.17249999999999999</v>
      </c>
      <c r="S259" s="16">
        <v>4</v>
      </c>
      <c r="T259" s="16">
        <v>0</v>
      </c>
      <c r="U259" s="7">
        <v>0</v>
      </c>
      <c r="V259" s="18">
        <v>463040</v>
      </c>
      <c r="W259" s="7">
        <v>2014000</v>
      </c>
      <c r="X259" s="6">
        <v>81.066666666666691</v>
      </c>
      <c r="Y259" s="18"/>
    </row>
    <row r="260" spans="1:25" x14ac:dyDescent="0.25">
      <c r="A260" s="3" t="s">
        <v>935</v>
      </c>
      <c r="B260" s="4" t="s">
        <v>935</v>
      </c>
      <c r="C260" s="4" t="s">
        <v>2</v>
      </c>
      <c r="D260" s="3" t="s">
        <v>936</v>
      </c>
      <c r="E260" s="3" t="s">
        <v>920</v>
      </c>
      <c r="F260" s="3">
        <v>77333</v>
      </c>
      <c r="G260" s="3" t="s">
        <v>185</v>
      </c>
      <c r="H260" s="3">
        <v>13946</v>
      </c>
      <c r="I260" s="5" t="s">
        <v>45</v>
      </c>
      <c r="J260" s="6">
        <v>26</v>
      </c>
      <c r="K260" s="7">
        <v>362596</v>
      </c>
      <c r="L260" s="8">
        <v>0.05</v>
      </c>
      <c r="M260" s="7">
        <v>344466.2</v>
      </c>
      <c r="N260" s="8">
        <v>0.2</v>
      </c>
      <c r="O260" s="7">
        <v>275572.96000000002</v>
      </c>
      <c r="P260" s="9">
        <v>7.4999999999999997E-2</v>
      </c>
      <c r="Q260" s="9">
        <v>8.5037097530201514E-2</v>
      </c>
      <c r="R260" s="9">
        <v>0.16003709753020151</v>
      </c>
      <c r="S260" s="16">
        <v>4</v>
      </c>
      <c r="T260" s="16">
        <v>21549</v>
      </c>
      <c r="U260" s="7">
        <v>172392</v>
      </c>
      <c r="V260" s="18">
        <v>618664</v>
      </c>
      <c r="W260" s="7">
        <v>1894000</v>
      </c>
      <c r="X260" s="6">
        <v>123.47137198155561</v>
      </c>
      <c r="Y260" s="18"/>
    </row>
    <row r="261" spans="1:25" x14ac:dyDescent="0.25">
      <c r="A261" s="3" t="s">
        <v>937</v>
      </c>
      <c r="B261" s="4" t="s">
        <v>937</v>
      </c>
      <c r="C261" s="4" t="s">
        <v>2</v>
      </c>
      <c r="D261" s="3" t="s">
        <v>938</v>
      </c>
      <c r="E261" s="3" t="s">
        <v>920</v>
      </c>
      <c r="F261" s="3">
        <v>15262</v>
      </c>
      <c r="G261" s="3" t="s">
        <v>13</v>
      </c>
      <c r="H261" s="3">
        <v>4375</v>
      </c>
      <c r="I261" s="5" t="s">
        <v>44</v>
      </c>
      <c r="J261" s="6">
        <v>23</v>
      </c>
      <c r="K261" s="7">
        <v>100625</v>
      </c>
      <c r="L261" s="8">
        <v>0.05</v>
      </c>
      <c r="M261" s="7">
        <v>95593.75</v>
      </c>
      <c r="N261" s="8">
        <v>0.2</v>
      </c>
      <c r="O261" s="7">
        <v>76475</v>
      </c>
      <c r="P261" s="9">
        <v>8.5000000000000006E-2</v>
      </c>
      <c r="Q261" s="9">
        <v>8.5037513580173238E-2</v>
      </c>
      <c r="R261" s="9">
        <v>0.17003751358017324</v>
      </c>
      <c r="S261" s="16">
        <v>4</v>
      </c>
      <c r="T261" s="16">
        <v>0</v>
      </c>
      <c r="U261" s="7">
        <v>0</v>
      </c>
      <c r="V261" s="18">
        <v>122096</v>
      </c>
      <c r="W261" s="7">
        <v>450000</v>
      </c>
      <c r="X261" s="6">
        <v>102.80084454280215</v>
      </c>
      <c r="Y261" s="18"/>
    </row>
    <row r="262" spans="1:25" x14ac:dyDescent="0.25">
      <c r="A262" s="3" t="s">
        <v>939</v>
      </c>
      <c r="B262" s="4" t="s">
        <v>939</v>
      </c>
      <c r="C262" s="4" t="s">
        <v>2</v>
      </c>
      <c r="D262" s="3" t="s">
        <v>940</v>
      </c>
      <c r="E262" s="3" t="s">
        <v>920</v>
      </c>
      <c r="F262" s="3">
        <v>20310</v>
      </c>
      <c r="G262" s="3" t="s">
        <v>14</v>
      </c>
      <c r="H262" s="3">
        <v>4565</v>
      </c>
      <c r="I262" s="5" t="s">
        <v>44</v>
      </c>
      <c r="J262" s="6">
        <v>20</v>
      </c>
      <c r="K262" s="7">
        <v>91300</v>
      </c>
      <c r="L262" s="8">
        <v>0.1</v>
      </c>
      <c r="M262" s="7">
        <v>82170</v>
      </c>
      <c r="N262" s="8">
        <v>0.2</v>
      </c>
      <c r="O262" s="7">
        <v>65736</v>
      </c>
      <c r="P262" s="9">
        <v>9.5000000000000001E-2</v>
      </c>
      <c r="Q262" s="9">
        <v>8.5037242783521039E-2</v>
      </c>
      <c r="R262" s="9">
        <v>0.18003724278352104</v>
      </c>
      <c r="S262" s="16">
        <v>4</v>
      </c>
      <c r="T262" s="16">
        <v>2050</v>
      </c>
      <c r="U262" s="7">
        <v>16400</v>
      </c>
      <c r="V262" s="18">
        <v>162480</v>
      </c>
      <c r="W262" s="7">
        <v>382000</v>
      </c>
      <c r="X262" s="6">
        <v>79.98345107581288</v>
      </c>
      <c r="Y262" s="18"/>
    </row>
    <row r="263" spans="1:25" x14ac:dyDescent="0.25">
      <c r="A263" s="3" t="s">
        <v>941</v>
      </c>
      <c r="B263" s="4" t="s">
        <v>941</v>
      </c>
      <c r="C263" s="4" t="s">
        <v>2</v>
      </c>
      <c r="D263" s="3" t="s">
        <v>942</v>
      </c>
      <c r="E263" s="3" t="s">
        <v>920</v>
      </c>
      <c r="F263" s="3">
        <v>26879</v>
      </c>
      <c r="G263" s="3" t="s">
        <v>14</v>
      </c>
      <c r="H263" s="3">
        <v>4867</v>
      </c>
      <c r="I263" s="5" t="s">
        <v>44</v>
      </c>
      <c r="J263" s="6">
        <v>20</v>
      </c>
      <c r="K263" s="7">
        <v>97340</v>
      </c>
      <c r="L263" s="8">
        <v>0.1</v>
      </c>
      <c r="M263" s="7">
        <v>87606</v>
      </c>
      <c r="N263" s="8">
        <v>0.2</v>
      </c>
      <c r="O263" s="7">
        <v>70084.800000000003</v>
      </c>
      <c r="P263" s="9">
        <v>9.5000000000000001E-2</v>
      </c>
      <c r="Q263" s="9">
        <v>8.5037217118597477E-2</v>
      </c>
      <c r="R263" s="9">
        <v>0.18003721711859749</v>
      </c>
      <c r="S263" s="16">
        <v>4</v>
      </c>
      <c r="T263" s="16">
        <v>7411</v>
      </c>
      <c r="U263" s="7">
        <v>59288</v>
      </c>
      <c r="V263" s="18">
        <v>215032</v>
      </c>
      <c r="W263" s="7">
        <v>449000</v>
      </c>
      <c r="X263" s="6">
        <v>79.983462477728494</v>
      </c>
      <c r="Y263" s="18"/>
    </row>
    <row r="264" spans="1:25" x14ac:dyDescent="0.25">
      <c r="A264" s="3" t="s">
        <v>943</v>
      </c>
      <c r="B264" s="4" t="s">
        <v>943</v>
      </c>
      <c r="C264" s="4" t="s">
        <v>2</v>
      </c>
      <c r="D264" s="3" t="s">
        <v>944</v>
      </c>
      <c r="E264" s="3" t="s">
        <v>760</v>
      </c>
      <c r="F264" s="3">
        <v>6650</v>
      </c>
      <c r="G264" s="3" t="s">
        <v>20</v>
      </c>
      <c r="H264" s="3">
        <v>957</v>
      </c>
      <c r="I264" s="5" t="s">
        <v>44</v>
      </c>
      <c r="J264" s="6">
        <v>35.64</v>
      </c>
      <c r="K264" s="7">
        <v>34107.480000000003</v>
      </c>
      <c r="L264" s="8">
        <v>0.05</v>
      </c>
      <c r="M264" s="7">
        <v>32402.106000000003</v>
      </c>
      <c r="N264" s="8">
        <v>0.27500000000000002</v>
      </c>
      <c r="O264" s="7">
        <v>23491.526849999998</v>
      </c>
      <c r="P264" s="9">
        <v>8.7499999999999994E-2</v>
      </c>
      <c r="Q264" s="9">
        <v>9.0415143147306518E-2</v>
      </c>
      <c r="R264" s="9">
        <v>0.1779151431473065</v>
      </c>
      <c r="S264" s="16">
        <v>4</v>
      </c>
      <c r="T264" s="16">
        <v>2822</v>
      </c>
      <c r="U264" s="7">
        <v>22576</v>
      </c>
      <c r="V264" s="18">
        <v>53200</v>
      </c>
      <c r="W264" s="7">
        <v>155000</v>
      </c>
      <c r="X264" s="6">
        <v>137.97054913800139</v>
      </c>
      <c r="Y264" s="18"/>
    </row>
    <row r="265" spans="1:25" x14ac:dyDescent="0.25">
      <c r="A265" s="3" t="s">
        <v>945</v>
      </c>
      <c r="B265" s="4" t="s">
        <v>945</v>
      </c>
      <c r="C265" s="4" t="s">
        <v>2</v>
      </c>
      <c r="D265" s="3" t="s">
        <v>946</v>
      </c>
      <c r="E265" s="3" t="s">
        <v>760</v>
      </c>
      <c r="F265" s="3">
        <v>30182</v>
      </c>
      <c r="G265" s="3" t="s">
        <v>19</v>
      </c>
      <c r="H265" s="3">
        <v>2442</v>
      </c>
      <c r="I265" s="5" t="s">
        <v>45</v>
      </c>
      <c r="J265" s="6">
        <v>58.080000000000013</v>
      </c>
      <c r="K265" s="7">
        <v>141831.36000000004</v>
      </c>
      <c r="L265" s="8">
        <v>0.05</v>
      </c>
      <c r="M265" s="7">
        <v>134739.79200000004</v>
      </c>
      <c r="N265" s="8">
        <v>0.22500000000000001</v>
      </c>
      <c r="O265" s="7">
        <v>104423.33880000004</v>
      </c>
      <c r="P265" s="9">
        <v>7.0000000000000007E-2</v>
      </c>
      <c r="Q265" s="9">
        <v>9.0413592500000015E-2</v>
      </c>
      <c r="R265" s="9">
        <v>0.16041359250000004</v>
      </c>
      <c r="S265" s="16">
        <v>4</v>
      </c>
      <c r="T265" s="16">
        <v>20414</v>
      </c>
      <c r="U265" s="7">
        <v>163312</v>
      </c>
      <c r="V265" s="18">
        <v>241456</v>
      </c>
      <c r="W265" s="7">
        <v>814000</v>
      </c>
      <c r="X265" s="6">
        <v>266.56967987298214</v>
      </c>
      <c r="Y265" s="18"/>
    </row>
    <row r="266" spans="1:25" x14ac:dyDescent="0.25">
      <c r="A266" s="3" t="s">
        <v>947</v>
      </c>
      <c r="B266" s="4" t="s">
        <v>947</v>
      </c>
      <c r="C266" s="4" t="s">
        <v>2</v>
      </c>
      <c r="D266" s="3" t="s">
        <v>948</v>
      </c>
      <c r="E266" s="3" t="s">
        <v>760</v>
      </c>
      <c r="F266" s="3">
        <v>4933</v>
      </c>
      <c r="G266" s="3" t="s">
        <v>12</v>
      </c>
      <c r="H266" s="3">
        <v>1468</v>
      </c>
      <c r="I266" s="5" t="s">
        <v>44</v>
      </c>
      <c r="J266" s="6">
        <v>27.6</v>
      </c>
      <c r="K266" s="7">
        <v>40516.800000000003</v>
      </c>
      <c r="L266" s="8">
        <v>0.05</v>
      </c>
      <c r="M266" s="7">
        <v>38490.959999999999</v>
      </c>
      <c r="N266" s="8">
        <v>0.2</v>
      </c>
      <c r="O266" s="7">
        <v>30792.768</v>
      </c>
      <c r="P266" s="9">
        <v>8.7499999999999994E-2</v>
      </c>
      <c r="Q266" s="9">
        <v>9.0413592500000015E-2</v>
      </c>
      <c r="R266" s="9">
        <v>0.1779135925</v>
      </c>
      <c r="S266" s="16">
        <v>4</v>
      </c>
      <c r="T266" s="16">
        <v>0</v>
      </c>
      <c r="U266" s="7">
        <v>0</v>
      </c>
      <c r="V266" s="18">
        <v>39464</v>
      </c>
      <c r="W266" s="7">
        <v>173000</v>
      </c>
      <c r="X266" s="6">
        <v>117.89992942782042</v>
      </c>
      <c r="Y266" s="18"/>
    </row>
    <row r="267" spans="1:25" x14ac:dyDescent="0.25">
      <c r="A267" s="3" t="s">
        <v>949</v>
      </c>
      <c r="B267" s="4" t="s">
        <v>949</v>
      </c>
      <c r="C267" s="4" t="s">
        <v>2</v>
      </c>
      <c r="D267" s="3" t="s">
        <v>950</v>
      </c>
      <c r="E267" s="3" t="s">
        <v>760</v>
      </c>
      <c r="F267" s="3">
        <v>21581</v>
      </c>
      <c r="G267" s="3" t="s">
        <v>18</v>
      </c>
      <c r="H267" s="3">
        <v>5712</v>
      </c>
      <c r="I267" s="5" t="s">
        <v>44</v>
      </c>
      <c r="J267" s="6">
        <v>31.460000000000004</v>
      </c>
      <c r="K267" s="7">
        <v>179699.52000000002</v>
      </c>
      <c r="L267" s="8">
        <v>7.0000000000000007E-2</v>
      </c>
      <c r="M267" s="7">
        <v>167120.55360000001</v>
      </c>
      <c r="N267" s="8">
        <v>0.18000000000000002</v>
      </c>
      <c r="O267" s="7">
        <v>137038.853952</v>
      </c>
      <c r="P267" s="9">
        <v>8.5000000000000006E-2</v>
      </c>
      <c r="Q267" s="9">
        <v>9.0413391839979956E-2</v>
      </c>
      <c r="R267" s="9">
        <v>0.17541339183997995</v>
      </c>
      <c r="S267" s="16">
        <v>4</v>
      </c>
      <c r="T267" s="16">
        <v>0</v>
      </c>
      <c r="U267" s="7">
        <v>0</v>
      </c>
      <c r="V267" s="18">
        <v>172648</v>
      </c>
      <c r="W267" s="7">
        <v>781000</v>
      </c>
      <c r="X267" s="6">
        <v>136.77060655600368</v>
      </c>
      <c r="Y267" s="18"/>
    </row>
    <row r="268" spans="1:25" ht="30" x14ac:dyDescent="0.25">
      <c r="A268" s="3" t="s">
        <v>951</v>
      </c>
      <c r="B268" s="4" t="s">
        <v>952</v>
      </c>
      <c r="C268" s="4" t="s">
        <v>569</v>
      </c>
      <c r="D268" s="3" t="s">
        <v>953</v>
      </c>
      <c r="E268" s="3" t="s">
        <v>760</v>
      </c>
      <c r="F268" s="3">
        <v>32304</v>
      </c>
      <c r="G268" s="3" t="s">
        <v>12</v>
      </c>
      <c r="H268" s="3">
        <v>9375</v>
      </c>
      <c r="I268" s="5" t="s">
        <v>44</v>
      </c>
      <c r="J268" s="6">
        <v>23</v>
      </c>
      <c r="K268" s="7">
        <v>215625</v>
      </c>
      <c r="L268" s="8">
        <v>0.05</v>
      </c>
      <c r="M268" s="7">
        <v>204843.75</v>
      </c>
      <c r="N268" s="8">
        <v>0.2</v>
      </c>
      <c r="O268" s="7">
        <v>163875</v>
      </c>
      <c r="P268" s="9">
        <v>8.7499999999999994E-2</v>
      </c>
      <c r="Q268" s="9">
        <v>9.0413244376494437E-2</v>
      </c>
      <c r="R268" s="9">
        <v>0.17791324437649442</v>
      </c>
      <c r="S268" s="16">
        <v>4</v>
      </c>
      <c r="T268" s="16">
        <v>0</v>
      </c>
      <c r="U268" s="7">
        <v>0</v>
      </c>
      <c r="V268" s="18">
        <v>258432</v>
      </c>
      <c r="W268" s="7">
        <v>921000</v>
      </c>
      <c r="X268" s="6">
        <v>98.250133435874915</v>
      </c>
      <c r="Y268" s="18"/>
    </row>
    <row r="269" spans="1:25" x14ac:dyDescent="0.25">
      <c r="A269" s="3" t="s">
        <v>954</v>
      </c>
      <c r="B269" s="4" t="s">
        <v>955</v>
      </c>
      <c r="C269" s="4" t="s">
        <v>6</v>
      </c>
      <c r="D269" s="3" t="s">
        <v>956</v>
      </c>
      <c r="E269" s="3" t="s">
        <v>760</v>
      </c>
      <c r="F269" s="3">
        <v>52929</v>
      </c>
      <c r="G269" s="3" t="s">
        <v>185</v>
      </c>
      <c r="H269" s="3">
        <v>15048</v>
      </c>
      <c r="I269" s="5" t="s">
        <v>45</v>
      </c>
      <c r="J269" s="6">
        <v>23.4</v>
      </c>
      <c r="K269" s="7">
        <v>352123.2</v>
      </c>
      <c r="L269" s="8">
        <v>0.05</v>
      </c>
      <c r="M269" s="7">
        <v>334517.04000000004</v>
      </c>
      <c r="N269" s="8">
        <v>0.2</v>
      </c>
      <c r="O269" s="7">
        <v>267613.63200000004</v>
      </c>
      <c r="P269" s="9">
        <v>7.4999999999999997E-2</v>
      </c>
      <c r="Q269" s="9">
        <v>9.0413527584501316E-2</v>
      </c>
      <c r="R269" s="9">
        <v>0.16541352758450134</v>
      </c>
      <c r="S269" s="16">
        <v>4</v>
      </c>
      <c r="T269" s="16">
        <v>0</v>
      </c>
      <c r="U269" s="7">
        <v>0</v>
      </c>
      <c r="V269" s="18">
        <v>423432</v>
      </c>
      <c r="W269" s="7">
        <v>1618000</v>
      </c>
      <c r="X269" s="6">
        <v>107.51236769867606</v>
      </c>
      <c r="Y269" s="18"/>
    </row>
    <row r="270" spans="1:25" x14ac:dyDescent="0.25">
      <c r="A270" s="3" t="s">
        <v>957</v>
      </c>
      <c r="B270" s="4" t="s">
        <v>958</v>
      </c>
      <c r="C270" s="4" t="s">
        <v>7</v>
      </c>
      <c r="D270" s="3" t="s">
        <v>959</v>
      </c>
      <c r="E270" s="3" t="s">
        <v>760</v>
      </c>
      <c r="F270" s="3">
        <v>56703</v>
      </c>
      <c r="G270" s="3" t="s">
        <v>18</v>
      </c>
      <c r="H270" s="3">
        <v>9660</v>
      </c>
      <c r="I270" s="5" t="s">
        <v>44</v>
      </c>
      <c r="J270" s="6">
        <v>28.6</v>
      </c>
      <c r="K270" s="7">
        <v>276276</v>
      </c>
      <c r="L270" s="8">
        <v>7.0000000000000007E-2</v>
      </c>
      <c r="M270" s="7">
        <v>256936.68</v>
      </c>
      <c r="N270" s="8">
        <v>0.2</v>
      </c>
      <c r="O270" s="7">
        <v>205549.34400000001</v>
      </c>
      <c r="P270" s="9">
        <v>8.5000000000000006E-2</v>
      </c>
      <c r="Q270" s="9">
        <v>9.0413877464376957E-2</v>
      </c>
      <c r="R270" s="9">
        <v>0.17541387746437698</v>
      </c>
      <c r="S270" s="16">
        <v>4</v>
      </c>
      <c r="T270" s="16">
        <v>18063</v>
      </c>
      <c r="U270" s="7">
        <v>144504</v>
      </c>
      <c r="V270" s="18">
        <v>453624</v>
      </c>
      <c r="W270" s="7">
        <v>1316000</v>
      </c>
      <c r="X270" s="6">
        <v>121.30397154193923</v>
      </c>
      <c r="Y270" s="18"/>
    </row>
    <row r="271" spans="1:25" x14ac:dyDescent="0.25">
      <c r="A271" s="3" t="s">
        <v>960</v>
      </c>
      <c r="B271" s="4" t="s">
        <v>960</v>
      </c>
      <c r="C271" s="4" t="s">
        <v>2</v>
      </c>
      <c r="D271" s="3" t="s">
        <v>961</v>
      </c>
      <c r="E271" s="3" t="s">
        <v>760</v>
      </c>
      <c r="F271" s="3">
        <v>40012</v>
      </c>
      <c r="G271" s="3" t="s">
        <v>19</v>
      </c>
      <c r="H271" s="3">
        <v>4662</v>
      </c>
      <c r="I271" s="5" t="s">
        <v>45</v>
      </c>
      <c r="J271" s="6">
        <v>46.464000000000013</v>
      </c>
      <c r="K271" s="7">
        <v>216615.16800000009</v>
      </c>
      <c r="L271" s="8">
        <v>0.05</v>
      </c>
      <c r="M271" s="7">
        <v>205784.40960000007</v>
      </c>
      <c r="N271" s="8">
        <v>0.22500000000000001</v>
      </c>
      <c r="O271" s="7">
        <v>159482.91744000005</v>
      </c>
      <c r="P271" s="9">
        <v>7.0000000000000007E-2</v>
      </c>
      <c r="Q271" s="9">
        <v>9.0413592500000015E-2</v>
      </c>
      <c r="R271" s="9">
        <v>0.16041359250000004</v>
      </c>
      <c r="S271" s="16">
        <v>4</v>
      </c>
      <c r="T271" s="16">
        <v>21364</v>
      </c>
      <c r="U271" s="7">
        <v>170912</v>
      </c>
      <c r="V271" s="18">
        <v>320096</v>
      </c>
      <c r="W271" s="7">
        <v>1165000</v>
      </c>
      <c r="X271" s="6">
        <v>213.25574389838567</v>
      </c>
      <c r="Y271" s="18"/>
    </row>
    <row r="272" spans="1:25" x14ac:dyDescent="0.25">
      <c r="A272" s="3" t="s">
        <v>962</v>
      </c>
      <c r="B272" s="4" t="s">
        <v>963</v>
      </c>
      <c r="C272" s="4" t="s">
        <v>168</v>
      </c>
      <c r="D272" s="3" t="s">
        <v>964</v>
      </c>
      <c r="E272" s="3" t="s">
        <v>799</v>
      </c>
      <c r="F272" s="3">
        <v>38680</v>
      </c>
      <c r="G272" s="3" t="s">
        <v>19</v>
      </c>
      <c r="H272" s="3">
        <v>4610</v>
      </c>
      <c r="I272" s="5" t="s">
        <v>45</v>
      </c>
      <c r="J272" s="6">
        <v>42.240000000000009</v>
      </c>
      <c r="K272" s="7">
        <v>194726.40000000005</v>
      </c>
      <c r="L272" s="8">
        <v>0.05</v>
      </c>
      <c r="M272" s="7">
        <v>184990.08000000005</v>
      </c>
      <c r="N272" s="8">
        <v>0.25</v>
      </c>
      <c r="O272" s="7">
        <v>138742.56000000003</v>
      </c>
      <c r="P272" s="9">
        <v>7.0000000000000007E-2</v>
      </c>
      <c r="Q272" s="9">
        <v>9.0413864055510357E-2</v>
      </c>
      <c r="R272" s="9">
        <v>0.16041386405551036</v>
      </c>
      <c r="S272" s="16">
        <v>4</v>
      </c>
      <c r="T272" s="16">
        <v>20240</v>
      </c>
      <c r="U272" s="7">
        <v>161920</v>
      </c>
      <c r="V272" s="18">
        <v>309440</v>
      </c>
      <c r="W272" s="7">
        <v>1027000</v>
      </c>
      <c r="X272" s="6">
        <v>187.61470635471665</v>
      </c>
      <c r="Y272" s="18"/>
    </row>
    <row r="273" spans="1:25" x14ac:dyDescent="0.25">
      <c r="A273" s="3" t="s">
        <v>965</v>
      </c>
      <c r="B273" s="4" t="s">
        <v>965</v>
      </c>
      <c r="C273" s="4" t="s">
        <v>2</v>
      </c>
      <c r="D273" s="3" t="s">
        <v>966</v>
      </c>
      <c r="E273" s="3" t="s">
        <v>967</v>
      </c>
      <c r="F273" s="3">
        <v>19540</v>
      </c>
      <c r="G273" s="3" t="s">
        <v>109</v>
      </c>
      <c r="H273" s="3">
        <v>2904</v>
      </c>
      <c r="I273" s="5" t="s">
        <v>44</v>
      </c>
      <c r="J273" s="6">
        <v>21.78</v>
      </c>
      <c r="K273" s="7">
        <v>63249.120000000003</v>
      </c>
      <c r="L273" s="8">
        <v>0.05</v>
      </c>
      <c r="M273" s="7">
        <v>60086.663999999997</v>
      </c>
      <c r="N273" s="8">
        <v>0.2</v>
      </c>
      <c r="O273" s="7">
        <v>48069.331200000001</v>
      </c>
      <c r="P273" s="9">
        <v>0.08</v>
      </c>
      <c r="Q273" s="9">
        <v>9.0414133830685986E-2</v>
      </c>
      <c r="R273" s="9">
        <v>0.17041413383068599</v>
      </c>
      <c r="S273" s="16">
        <v>4</v>
      </c>
      <c r="T273" s="16">
        <v>7924</v>
      </c>
      <c r="U273" s="7">
        <v>63392</v>
      </c>
      <c r="V273" s="18">
        <v>156320</v>
      </c>
      <c r="W273" s="7">
        <v>345000</v>
      </c>
      <c r="X273" s="6">
        <v>97.132788389758446</v>
      </c>
      <c r="Y273" s="18"/>
    </row>
    <row r="274" spans="1:25" ht="30" x14ac:dyDescent="0.25">
      <c r="A274" s="3" t="s">
        <v>968</v>
      </c>
      <c r="B274" s="4" t="s">
        <v>969</v>
      </c>
      <c r="C274" s="4" t="s">
        <v>970</v>
      </c>
      <c r="D274" s="3" t="s">
        <v>971</v>
      </c>
      <c r="E274" s="3" t="s">
        <v>972</v>
      </c>
      <c r="F274" s="3">
        <v>35556</v>
      </c>
      <c r="G274" s="3" t="s">
        <v>19</v>
      </c>
      <c r="H274" s="3">
        <v>2703</v>
      </c>
      <c r="I274" s="5" t="s">
        <v>45</v>
      </c>
      <c r="J274" s="6">
        <v>63.36</v>
      </c>
      <c r="K274" s="7">
        <v>171262.07999999999</v>
      </c>
      <c r="L274" s="8">
        <v>0.05</v>
      </c>
      <c r="M274" s="7">
        <v>162698.976</v>
      </c>
      <c r="N274" s="8">
        <v>0.22500000000000001</v>
      </c>
      <c r="O274" s="7">
        <v>126091.7064</v>
      </c>
      <c r="P274" s="9">
        <v>7.0000000000000007E-2</v>
      </c>
      <c r="Q274" s="9">
        <v>9.0414591136938491E-2</v>
      </c>
      <c r="R274" s="9">
        <v>0.16041459113693851</v>
      </c>
      <c r="S274" s="16">
        <v>4</v>
      </c>
      <c r="T274" s="16">
        <v>24744</v>
      </c>
      <c r="U274" s="7">
        <v>197952</v>
      </c>
      <c r="V274" s="18">
        <v>284448</v>
      </c>
      <c r="W274" s="7">
        <v>984000</v>
      </c>
      <c r="X274" s="6">
        <v>290.80147678198477</v>
      </c>
      <c r="Y274" s="18"/>
    </row>
    <row r="275" spans="1:25" x14ac:dyDescent="0.25">
      <c r="A275" s="3" t="s">
        <v>973</v>
      </c>
      <c r="B275" s="4" t="s">
        <v>973</v>
      </c>
      <c r="C275" s="4" t="s">
        <v>2</v>
      </c>
      <c r="D275" s="3" t="s">
        <v>974</v>
      </c>
      <c r="E275" s="3" t="s">
        <v>975</v>
      </c>
      <c r="F275" s="3">
        <v>6525</v>
      </c>
      <c r="G275" s="3" t="s">
        <v>13</v>
      </c>
      <c r="H275" s="3">
        <v>1780</v>
      </c>
      <c r="I275" s="5" t="s">
        <v>44</v>
      </c>
      <c r="J275" s="6">
        <v>20.239999999999998</v>
      </c>
      <c r="K275" s="7">
        <v>36027.200000000004</v>
      </c>
      <c r="L275" s="8">
        <v>0.05</v>
      </c>
      <c r="M275" s="7">
        <v>34225.840000000004</v>
      </c>
      <c r="N275" s="8">
        <v>0.24</v>
      </c>
      <c r="O275" s="7">
        <v>26011.638400000003</v>
      </c>
      <c r="P275" s="9">
        <v>8.5000000000000006E-2</v>
      </c>
      <c r="Q275" s="9">
        <v>9.0412745938708461E-2</v>
      </c>
      <c r="R275" s="9">
        <v>0.17541274593870848</v>
      </c>
      <c r="S275" s="16">
        <v>4</v>
      </c>
      <c r="T275" s="16">
        <v>0</v>
      </c>
      <c r="U275" s="7">
        <v>0</v>
      </c>
      <c r="V275" s="18">
        <v>52200</v>
      </c>
      <c r="W275" s="7">
        <v>148000</v>
      </c>
      <c r="X275" s="6">
        <v>83.307971275394507</v>
      </c>
      <c r="Y275" s="18"/>
    </row>
    <row r="276" spans="1:25" x14ac:dyDescent="0.25">
      <c r="A276" s="3" t="s">
        <v>976</v>
      </c>
      <c r="B276" s="4" t="s">
        <v>977</v>
      </c>
      <c r="C276" s="4" t="s">
        <v>187</v>
      </c>
      <c r="D276" s="3" t="s">
        <v>978</v>
      </c>
      <c r="E276" s="3" t="s">
        <v>975</v>
      </c>
      <c r="F276" s="3">
        <v>17440</v>
      </c>
      <c r="G276" s="3" t="s">
        <v>12</v>
      </c>
      <c r="H276" s="3">
        <v>4480</v>
      </c>
      <c r="I276" s="5" t="s">
        <v>44</v>
      </c>
      <c r="J276" s="6">
        <v>20.239999999999998</v>
      </c>
      <c r="K276" s="7">
        <v>90675.200000000012</v>
      </c>
      <c r="L276" s="8">
        <v>0.05</v>
      </c>
      <c r="M276" s="7">
        <v>86141.440000000017</v>
      </c>
      <c r="N276" s="8">
        <v>0.24</v>
      </c>
      <c r="O276" s="7">
        <v>65467.494400000011</v>
      </c>
      <c r="P276" s="9">
        <v>8.7499999999999994E-2</v>
      </c>
      <c r="Q276" s="9">
        <v>9.041441280859018E-2</v>
      </c>
      <c r="R276" s="9">
        <v>0.17791441280859016</v>
      </c>
      <c r="S276" s="16">
        <v>4</v>
      </c>
      <c r="T276" s="16">
        <v>0</v>
      </c>
      <c r="U276" s="7">
        <v>0</v>
      </c>
      <c r="V276" s="18">
        <v>139520</v>
      </c>
      <c r="W276" s="7">
        <v>368000</v>
      </c>
      <c r="X276" s="6">
        <v>82.136572126518786</v>
      </c>
      <c r="Y276" s="18"/>
    </row>
    <row r="277" spans="1:25" x14ac:dyDescent="0.25">
      <c r="A277" s="3" t="s">
        <v>979</v>
      </c>
      <c r="B277" s="4" t="s">
        <v>979</v>
      </c>
      <c r="C277" s="4" t="s">
        <v>363</v>
      </c>
      <c r="D277" s="3" t="s">
        <v>980</v>
      </c>
      <c r="E277" s="3" t="s">
        <v>785</v>
      </c>
      <c r="F277" s="3">
        <v>5974</v>
      </c>
      <c r="G277" s="3" t="s">
        <v>112</v>
      </c>
      <c r="H277" s="3">
        <v>1932</v>
      </c>
      <c r="I277" s="5" t="s">
        <v>44</v>
      </c>
      <c r="J277" s="6">
        <v>21.384</v>
      </c>
      <c r="K277" s="7">
        <v>41313.887999999999</v>
      </c>
      <c r="L277" s="8">
        <v>0.05</v>
      </c>
      <c r="M277" s="7">
        <v>39248.193599999999</v>
      </c>
      <c r="N277" s="8">
        <v>0.22000000000000003</v>
      </c>
      <c r="O277" s="7">
        <v>30613.591007999996</v>
      </c>
      <c r="P277" s="9">
        <v>8.7499999999999994E-2</v>
      </c>
      <c r="Q277" s="9">
        <v>3.6166469265934073E-2</v>
      </c>
      <c r="R277" s="9">
        <v>0.12366646926593408</v>
      </c>
      <c r="S277" s="16">
        <v>4</v>
      </c>
      <c r="T277" s="16">
        <v>0</v>
      </c>
      <c r="U277" s="7">
        <v>0</v>
      </c>
      <c r="V277" s="18">
        <v>47792</v>
      </c>
      <c r="W277" s="7">
        <v>248000</v>
      </c>
      <c r="X277" s="6">
        <v>128.13128808525715</v>
      </c>
      <c r="Y277" s="18"/>
    </row>
    <row r="278" spans="1:25" x14ac:dyDescent="0.25">
      <c r="A278" s="3" t="s">
        <v>981</v>
      </c>
      <c r="B278" s="4" t="s">
        <v>981</v>
      </c>
      <c r="C278" s="4" t="s">
        <v>2</v>
      </c>
      <c r="D278" s="3" t="s">
        <v>982</v>
      </c>
      <c r="E278" s="3" t="s">
        <v>983</v>
      </c>
      <c r="F278" s="3">
        <v>45968</v>
      </c>
      <c r="G278" s="3" t="s">
        <v>19</v>
      </c>
      <c r="H278" s="3">
        <v>3206</v>
      </c>
      <c r="I278" s="5" t="s">
        <v>45</v>
      </c>
      <c r="J278" s="6">
        <v>54.648000000000003</v>
      </c>
      <c r="K278" s="7">
        <v>175201.48800000001</v>
      </c>
      <c r="L278" s="8">
        <v>0.1</v>
      </c>
      <c r="M278" s="7">
        <v>157681.33920000002</v>
      </c>
      <c r="N278" s="8">
        <v>0.22500000000000001</v>
      </c>
      <c r="O278" s="7">
        <v>122203.03788000002</v>
      </c>
      <c r="P278" s="9">
        <v>7.0000000000000007E-2</v>
      </c>
      <c r="Q278" s="9">
        <v>9.4161682527054133E-2</v>
      </c>
      <c r="R278" s="9">
        <v>0.16416168252705415</v>
      </c>
      <c r="S278" s="16">
        <v>4</v>
      </c>
      <c r="T278" s="16">
        <v>33144</v>
      </c>
      <c r="U278" s="7">
        <v>265152</v>
      </c>
      <c r="V278" s="18">
        <v>344760</v>
      </c>
      <c r="W278" s="7">
        <v>1010000</v>
      </c>
      <c r="X278" s="6">
        <v>232.19169914220549</v>
      </c>
      <c r="Y278" s="18"/>
    </row>
    <row r="279" spans="1:25" x14ac:dyDescent="0.25">
      <c r="A279" s="3" t="s">
        <v>984</v>
      </c>
      <c r="B279" s="4" t="s">
        <v>985</v>
      </c>
      <c r="C279" s="4" t="s">
        <v>986</v>
      </c>
      <c r="D279" s="3" t="s">
        <v>987</v>
      </c>
      <c r="E279" s="3" t="s">
        <v>983</v>
      </c>
      <c r="F279" s="3">
        <v>100960</v>
      </c>
      <c r="G279" s="3" t="s">
        <v>18</v>
      </c>
      <c r="H279" s="3">
        <v>24960</v>
      </c>
      <c r="I279" s="5" t="s">
        <v>44</v>
      </c>
      <c r="J279" s="6">
        <v>23.232000000000003</v>
      </c>
      <c r="K279" s="7">
        <v>579870.72000000009</v>
      </c>
      <c r="L279" s="8">
        <v>0.15</v>
      </c>
      <c r="M279" s="7">
        <v>492890.11200000008</v>
      </c>
      <c r="N279" s="8">
        <v>0.16000000000000003</v>
      </c>
      <c r="O279" s="7">
        <v>414027.69407999999</v>
      </c>
      <c r="P279" s="9">
        <v>8.5000000000000006E-2</v>
      </c>
      <c r="Q279" s="9">
        <v>3.7664590549976749E-2</v>
      </c>
      <c r="R279" s="9">
        <v>0.12266459054997676</v>
      </c>
      <c r="S279" s="16">
        <v>4</v>
      </c>
      <c r="T279" s="16">
        <v>0</v>
      </c>
      <c r="U279" s="7">
        <v>0</v>
      </c>
      <c r="V279" s="18">
        <v>757200</v>
      </c>
      <c r="W279" s="7">
        <v>3375000</v>
      </c>
      <c r="X279" s="6">
        <v>133.31027659708246</v>
      </c>
      <c r="Y279" s="18"/>
    </row>
    <row r="280" spans="1:25" x14ac:dyDescent="0.25">
      <c r="A280" s="3" t="s">
        <v>988</v>
      </c>
      <c r="B280" s="4" t="s">
        <v>988</v>
      </c>
      <c r="C280" s="4" t="s">
        <v>2</v>
      </c>
      <c r="D280" s="3" t="s">
        <v>989</v>
      </c>
      <c r="E280" s="3" t="s">
        <v>990</v>
      </c>
      <c r="F280" s="3">
        <v>78729</v>
      </c>
      <c r="G280" s="3" t="s">
        <v>275</v>
      </c>
      <c r="H280" s="3">
        <v>1092</v>
      </c>
      <c r="I280" s="5" t="s">
        <v>44</v>
      </c>
      <c r="J280" s="6">
        <v>34</v>
      </c>
      <c r="K280" s="7">
        <v>37128</v>
      </c>
      <c r="L280" s="8">
        <v>0.05</v>
      </c>
      <c r="M280" s="7">
        <v>35271.599999999999</v>
      </c>
      <c r="N280" s="8">
        <v>0.2</v>
      </c>
      <c r="O280" s="7">
        <v>28217.279999999999</v>
      </c>
      <c r="P280" s="9">
        <v>0.08</v>
      </c>
      <c r="Q280" s="9">
        <v>0.14170684901895811</v>
      </c>
      <c r="R280" s="9">
        <v>0.2217068490189581</v>
      </c>
      <c r="S280" s="16">
        <v>4</v>
      </c>
      <c r="T280" s="16">
        <v>74361</v>
      </c>
      <c r="U280" s="7">
        <v>204492.75</v>
      </c>
      <c r="V280" s="18">
        <v>216504.75</v>
      </c>
      <c r="W280" s="7">
        <v>332000</v>
      </c>
      <c r="X280" s="6">
        <v>116.55030105899176</v>
      </c>
      <c r="Y280" s="18"/>
    </row>
    <row r="281" spans="1:25" x14ac:dyDescent="0.25">
      <c r="A281" s="3" t="s">
        <v>991</v>
      </c>
      <c r="B281" s="4" t="s">
        <v>992</v>
      </c>
      <c r="C281" s="4" t="s">
        <v>993</v>
      </c>
      <c r="D281" s="3" t="s">
        <v>994</v>
      </c>
      <c r="E281" s="3" t="s">
        <v>654</v>
      </c>
      <c r="F281" s="3">
        <v>79071</v>
      </c>
      <c r="G281" s="3" t="s">
        <v>13</v>
      </c>
      <c r="H281" s="3">
        <v>7430</v>
      </c>
      <c r="I281" s="5" t="s">
        <v>44</v>
      </c>
      <c r="J281" s="6">
        <v>14.58</v>
      </c>
      <c r="K281" s="7">
        <v>108329.4</v>
      </c>
      <c r="L281" s="8">
        <v>0.1</v>
      </c>
      <c r="M281" s="7">
        <v>97496.46</v>
      </c>
      <c r="N281" s="8">
        <v>0.22000000000000003</v>
      </c>
      <c r="O281" s="7">
        <v>76047.238800000006</v>
      </c>
      <c r="P281" s="9">
        <v>8.5000000000000006E-2</v>
      </c>
      <c r="Q281" s="9">
        <v>0.10055762536660504</v>
      </c>
      <c r="R281" s="9">
        <v>0.18555762536660503</v>
      </c>
      <c r="S281" s="16">
        <v>4</v>
      </c>
      <c r="T281" s="16">
        <v>49351</v>
      </c>
      <c r="U281" s="7">
        <v>148053</v>
      </c>
      <c r="V281" s="18">
        <v>237213</v>
      </c>
      <c r="W281" s="7">
        <v>558000</v>
      </c>
      <c r="X281" s="6">
        <v>55.158929630504048</v>
      </c>
      <c r="Y281" s="18"/>
    </row>
    <row r="282" spans="1:25" x14ac:dyDescent="0.25">
      <c r="A282" s="3" t="s">
        <v>995</v>
      </c>
      <c r="B282" s="4" t="s">
        <v>995</v>
      </c>
      <c r="C282" s="4" t="s">
        <v>996</v>
      </c>
      <c r="D282" s="3" t="s">
        <v>997</v>
      </c>
      <c r="E282" s="3" t="s">
        <v>654</v>
      </c>
      <c r="F282" s="3">
        <v>190908</v>
      </c>
      <c r="G282" s="3" t="s">
        <v>998</v>
      </c>
      <c r="H282" s="3">
        <v>2100</v>
      </c>
      <c r="I282" s="5" t="s">
        <v>44</v>
      </c>
      <c r="J282" s="6">
        <v>11.880000000000004</v>
      </c>
      <c r="K282" s="7">
        <v>24948.000000000004</v>
      </c>
      <c r="L282" s="8">
        <v>7.4999999999999997E-2</v>
      </c>
      <c r="M282" s="7">
        <v>23076.900000000005</v>
      </c>
      <c r="N282" s="8">
        <v>0.13500000000000001</v>
      </c>
      <c r="O282" s="7">
        <v>19961.518500000009</v>
      </c>
      <c r="P282" s="9">
        <v>0.08</v>
      </c>
      <c r="Q282" s="9">
        <v>5.7781126141376829E-2</v>
      </c>
      <c r="R282" s="9">
        <v>0.13778112614137683</v>
      </c>
      <c r="S282" s="16">
        <v>4</v>
      </c>
      <c r="T282" s="16">
        <v>182508</v>
      </c>
      <c r="U282" s="7">
        <v>547524</v>
      </c>
      <c r="V282" s="18">
        <v>572724</v>
      </c>
      <c r="W282" s="7">
        <v>692000</v>
      </c>
      <c r="X282" s="6">
        <v>68.989746754184978</v>
      </c>
      <c r="Y282" s="18"/>
    </row>
    <row r="283" spans="1:25" x14ac:dyDescent="0.25">
      <c r="A283" s="3" t="s">
        <v>999</v>
      </c>
      <c r="B283" s="4" t="s">
        <v>1000</v>
      </c>
      <c r="C283" s="4" t="s">
        <v>1001</v>
      </c>
      <c r="D283" s="3" t="s">
        <v>1002</v>
      </c>
      <c r="E283" s="3" t="s">
        <v>654</v>
      </c>
      <c r="F283" s="3">
        <v>30852</v>
      </c>
      <c r="G283" s="3" t="s">
        <v>13</v>
      </c>
      <c r="H283" s="3">
        <v>5019</v>
      </c>
      <c r="I283" s="5" t="s">
        <v>44</v>
      </c>
      <c r="J283" s="6">
        <v>18</v>
      </c>
      <c r="K283" s="7">
        <v>90342</v>
      </c>
      <c r="L283" s="8">
        <v>0.1</v>
      </c>
      <c r="M283" s="7">
        <v>81307.8</v>
      </c>
      <c r="N283" s="8">
        <v>0.2</v>
      </c>
      <c r="O283" s="7">
        <v>65046.240000000005</v>
      </c>
      <c r="P283" s="9">
        <v>8.5000000000000006E-2</v>
      </c>
      <c r="Q283" s="9">
        <v>0.14445147870198116</v>
      </c>
      <c r="R283" s="9">
        <v>0.22945147870198121</v>
      </c>
      <c r="S283" s="16">
        <v>4</v>
      </c>
      <c r="T283" s="16">
        <v>10776</v>
      </c>
      <c r="U283" s="7">
        <v>80820</v>
      </c>
      <c r="V283" s="18">
        <v>231390</v>
      </c>
      <c r="W283" s="7">
        <v>364000</v>
      </c>
      <c r="X283" s="6">
        <v>56.482529872177714</v>
      </c>
      <c r="Y283" s="18"/>
    </row>
    <row r="284" spans="1:25" x14ac:dyDescent="0.25">
      <c r="A284" s="3" t="s">
        <v>1003</v>
      </c>
      <c r="B284" s="4" t="s">
        <v>1003</v>
      </c>
      <c r="C284" s="4" t="s">
        <v>2</v>
      </c>
      <c r="D284" s="3" t="s">
        <v>1004</v>
      </c>
      <c r="E284" s="3" t="s">
        <v>654</v>
      </c>
      <c r="F284" s="3">
        <v>7267</v>
      </c>
      <c r="G284" s="3" t="s">
        <v>13</v>
      </c>
      <c r="H284" s="3">
        <v>2932</v>
      </c>
      <c r="I284" s="5" t="s">
        <v>44</v>
      </c>
      <c r="J284" s="6">
        <v>19.8</v>
      </c>
      <c r="K284" s="7">
        <v>58053.599999999999</v>
      </c>
      <c r="L284" s="8">
        <v>0.1</v>
      </c>
      <c r="M284" s="7">
        <v>52248.24</v>
      </c>
      <c r="N284" s="8">
        <v>0.2</v>
      </c>
      <c r="O284" s="7">
        <v>41798.591999999997</v>
      </c>
      <c r="P284" s="9">
        <v>8.5000000000000006E-2</v>
      </c>
      <c r="Q284" s="9">
        <v>0.14444959691946663</v>
      </c>
      <c r="R284" s="9">
        <v>0.22944959691946665</v>
      </c>
      <c r="S284" s="16">
        <v>4</v>
      </c>
      <c r="T284" s="16">
        <v>0</v>
      </c>
      <c r="U284" s="7">
        <v>0</v>
      </c>
      <c r="V284" s="18">
        <v>54502.5</v>
      </c>
      <c r="W284" s="7">
        <v>182000</v>
      </c>
      <c r="X284" s="6">
        <v>62.131292411917549</v>
      </c>
      <c r="Y284" s="18"/>
    </row>
    <row r="285" spans="1:25" x14ac:dyDescent="0.25">
      <c r="A285" s="3" t="s">
        <v>1005</v>
      </c>
      <c r="B285" s="4" t="s">
        <v>1005</v>
      </c>
      <c r="C285" s="4" t="s">
        <v>2</v>
      </c>
      <c r="D285" s="3" t="s">
        <v>1006</v>
      </c>
      <c r="E285" s="3" t="s">
        <v>654</v>
      </c>
      <c r="F285" s="3">
        <v>7191</v>
      </c>
      <c r="G285" s="3" t="s">
        <v>13</v>
      </c>
      <c r="H285" s="3">
        <v>1098</v>
      </c>
      <c r="I285" s="5" t="s">
        <v>44</v>
      </c>
      <c r="J285" s="6">
        <v>19.8</v>
      </c>
      <c r="K285" s="7">
        <v>21740.400000000001</v>
      </c>
      <c r="L285" s="8">
        <v>0.1</v>
      </c>
      <c r="M285" s="7">
        <v>19566.36</v>
      </c>
      <c r="N285" s="8">
        <v>0.2</v>
      </c>
      <c r="O285" s="7">
        <v>15653.088</v>
      </c>
      <c r="P285" s="9">
        <v>8.5000000000000006E-2</v>
      </c>
      <c r="Q285" s="9">
        <v>0.14445235429478295</v>
      </c>
      <c r="R285" s="9">
        <v>0.22945235429478297</v>
      </c>
      <c r="S285" s="16">
        <v>4</v>
      </c>
      <c r="T285" s="16">
        <v>2799</v>
      </c>
      <c r="U285" s="7">
        <v>20992.5</v>
      </c>
      <c r="V285" s="18">
        <v>53932.5</v>
      </c>
      <c r="W285" s="7">
        <v>89000</v>
      </c>
      <c r="X285" s="6">
        <v>62.130545767619253</v>
      </c>
      <c r="Y285" s="18"/>
    </row>
    <row r="286" spans="1:25" x14ac:dyDescent="0.25">
      <c r="A286" s="3" t="s">
        <v>1007</v>
      </c>
      <c r="B286" s="4" t="s">
        <v>1008</v>
      </c>
      <c r="C286" s="4" t="s">
        <v>1009</v>
      </c>
      <c r="D286" s="3" t="s">
        <v>1010</v>
      </c>
      <c r="E286" s="3" t="s">
        <v>654</v>
      </c>
      <c r="F286" s="3">
        <v>20753</v>
      </c>
      <c r="G286" s="3" t="s">
        <v>13</v>
      </c>
      <c r="H286" s="3">
        <v>3950</v>
      </c>
      <c r="I286" s="5" t="s">
        <v>44</v>
      </c>
      <c r="J286" s="6">
        <v>18</v>
      </c>
      <c r="K286" s="7">
        <v>71100</v>
      </c>
      <c r="L286" s="8">
        <v>0.1</v>
      </c>
      <c r="M286" s="7">
        <v>63990</v>
      </c>
      <c r="N286" s="8">
        <v>0.2</v>
      </c>
      <c r="O286" s="7">
        <v>51192</v>
      </c>
      <c r="P286" s="9">
        <v>8.5000000000000006E-2</v>
      </c>
      <c r="Q286" s="9">
        <v>0.12686076812021232</v>
      </c>
      <c r="R286" s="9">
        <v>0.21186076812021232</v>
      </c>
      <c r="S286" s="16">
        <v>4</v>
      </c>
      <c r="T286" s="16">
        <v>4953</v>
      </c>
      <c r="U286" s="7">
        <v>37147.5</v>
      </c>
      <c r="V286" s="18">
        <v>155647.5</v>
      </c>
      <c r="W286" s="7">
        <v>279000</v>
      </c>
      <c r="X286" s="6">
        <v>61.172250601141698</v>
      </c>
      <c r="Y286" s="18"/>
    </row>
    <row r="287" spans="1:25" x14ac:dyDescent="0.25">
      <c r="A287" s="3" t="s">
        <v>1011</v>
      </c>
      <c r="B287" s="4" t="s">
        <v>1012</v>
      </c>
      <c r="C287" s="4" t="s">
        <v>176</v>
      </c>
      <c r="D287" s="3" t="s">
        <v>1013</v>
      </c>
      <c r="E287" s="3" t="s">
        <v>654</v>
      </c>
      <c r="F287" s="3">
        <v>26129</v>
      </c>
      <c r="G287" s="3" t="s">
        <v>19</v>
      </c>
      <c r="H287" s="3">
        <v>2584</v>
      </c>
      <c r="I287" s="5" t="s">
        <v>45</v>
      </c>
      <c r="J287" s="6">
        <v>50.6</v>
      </c>
      <c r="K287" s="7">
        <v>130750.39999999999</v>
      </c>
      <c r="L287" s="8">
        <v>0.1</v>
      </c>
      <c r="M287" s="7">
        <v>117675.36000000002</v>
      </c>
      <c r="N287" s="8">
        <v>0.25</v>
      </c>
      <c r="O287" s="7">
        <v>88256.520000000019</v>
      </c>
      <c r="P287" s="9">
        <v>7.0000000000000007E-2</v>
      </c>
      <c r="Q287" s="9">
        <v>0.14445060700000001</v>
      </c>
      <c r="R287" s="9">
        <v>0.21445060699999999</v>
      </c>
      <c r="S287" s="16">
        <v>4</v>
      </c>
      <c r="T287" s="16">
        <v>15793</v>
      </c>
      <c r="U287" s="7">
        <v>118447.5</v>
      </c>
      <c r="V287" s="18">
        <v>195967.5</v>
      </c>
      <c r="W287" s="7">
        <v>530000</v>
      </c>
      <c r="X287" s="6">
        <v>159.26744380816794</v>
      </c>
      <c r="Y287" s="18"/>
    </row>
    <row r="288" spans="1:25" x14ac:dyDescent="0.25">
      <c r="A288" s="3" t="s">
        <v>1014</v>
      </c>
      <c r="B288" s="4" t="s">
        <v>1015</v>
      </c>
      <c r="C288" s="4" t="s">
        <v>332</v>
      </c>
      <c r="D288" s="3" t="s">
        <v>1016</v>
      </c>
      <c r="E288" s="3" t="s">
        <v>654</v>
      </c>
      <c r="F288" s="3">
        <v>13832</v>
      </c>
      <c r="G288" s="3" t="s">
        <v>18</v>
      </c>
      <c r="H288" s="3">
        <v>6658</v>
      </c>
      <c r="I288" s="5" t="s">
        <v>44</v>
      </c>
      <c r="J288" s="6">
        <v>19.360000000000003</v>
      </c>
      <c r="K288" s="7">
        <v>128898.88000000002</v>
      </c>
      <c r="L288" s="8">
        <v>0.15</v>
      </c>
      <c r="M288" s="7">
        <v>109564.048</v>
      </c>
      <c r="N288" s="8">
        <v>0.24</v>
      </c>
      <c r="O288" s="7">
        <v>83268.676480000009</v>
      </c>
      <c r="P288" s="9">
        <v>8.5000000000000006E-2</v>
      </c>
      <c r="Q288" s="9">
        <v>5.7782502645169639E-2</v>
      </c>
      <c r="R288" s="9">
        <v>0.14278250264516965</v>
      </c>
      <c r="S288" s="16">
        <v>4</v>
      </c>
      <c r="T288" s="16">
        <v>0</v>
      </c>
      <c r="U288" s="7">
        <v>0</v>
      </c>
      <c r="V288" s="18">
        <v>103740</v>
      </c>
      <c r="W288" s="7">
        <v>583000</v>
      </c>
      <c r="X288" s="6">
        <v>87.59168503356598</v>
      </c>
      <c r="Y288" s="18"/>
    </row>
    <row r="289" spans="1:25" x14ac:dyDescent="0.25">
      <c r="A289" s="3" t="s">
        <v>1017</v>
      </c>
      <c r="B289" s="4" t="s">
        <v>1018</v>
      </c>
      <c r="C289" s="4" t="s">
        <v>6</v>
      </c>
      <c r="D289" s="3" t="s">
        <v>1019</v>
      </c>
      <c r="E289" s="3" t="s">
        <v>654</v>
      </c>
      <c r="F289" s="3">
        <v>15778</v>
      </c>
      <c r="G289" s="3" t="s">
        <v>185</v>
      </c>
      <c r="H289" s="3">
        <v>3683</v>
      </c>
      <c r="I289" s="5" t="s">
        <v>45</v>
      </c>
      <c r="J289" s="6">
        <v>27.6</v>
      </c>
      <c r="K289" s="7">
        <v>101650.8</v>
      </c>
      <c r="L289" s="8">
        <v>0.1</v>
      </c>
      <c r="M289" s="7">
        <v>91485.719999999987</v>
      </c>
      <c r="N289" s="8">
        <v>0.2</v>
      </c>
      <c r="O289" s="7">
        <v>73188.575999999986</v>
      </c>
      <c r="P289" s="9">
        <v>7.4999999999999997E-2</v>
      </c>
      <c r="Q289" s="9">
        <v>0.14445060700000001</v>
      </c>
      <c r="R289" s="9">
        <v>0.21945060699999999</v>
      </c>
      <c r="S289" s="16">
        <v>4</v>
      </c>
      <c r="T289" s="16">
        <v>1046</v>
      </c>
      <c r="U289" s="7">
        <v>7845</v>
      </c>
      <c r="V289" s="18">
        <v>118335</v>
      </c>
      <c r="W289" s="7">
        <v>341000</v>
      </c>
      <c r="X289" s="6">
        <v>90.553406398187789</v>
      </c>
      <c r="Y289" s="18"/>
    </row>
    <row r="290" spans="1:25" x14ac:dyDescent="0.25">
      <c r="A290" s="3" t="s">
        <v>1020</v>
      </c>
      <c r="B290" s="4" t="s">
        <v>1020</v>
      </c>
      <c r="C290" s="4" t="s">
        <v>2</v>
      </c>
      <c r="D290" s="3" t="s">
        <v>1021</v>
      </c>
      <c r="E290" s="3" t="s">
        <v>654</v>
      </c>
      <c r="F290" s="3">
        <v>3406</v>
      </c>
      <c r="G290" s="3" t="s">
        <v>18</v>
      </c>
      <c r="H290" s="3">
        <v>1689</v>
      </c>
      <c r="I290" s="5" t="s">
        <v>44</v>
      </c>
      <c r="J290" s="6">
        <v>26.135999999999999</v>
      </c>
      <c r="K290" s="7">
        <v>44143.703999999998</v>
      </c>
      <c r="L290" s="8">
        <v>0.15</v>
      </c>
      <c r="M290" s="7">
        <v>37522.148399999998</v>
      </c>
      <c r="N290" s="8">
        <v>0.18000000000000002</v>
      </c>
      <c r="O290" s="7">
        <v>30768.161687999997</v>
      </c>
      <c r="P290" s="9">
        <v>8.5000000000000006E-2</v>
      </c>
      <c r="Q290" s="9">
        <v>0.14444906519032116</v>
      </c>
      <c r="R290" s="9">
        <v>0.22944906519032116</v>
      </c>
      <c r="S290" s="16">
        <v>4</v>
      </c>
      <c r="T290" s="16">
        <v>0</v>
      </c>
      <c r="U290" s="7">
        <v>0</v>
      </c>
      <c r="V290" s="18">
        <v>25545</v>
      </c>
      <c r="W290" s="7">
        <v>134000</v>
      </c>
      <c r="X290" s="6">
        <v>79.39362047472153</v>
      </c>
      <c r="Y290" s="18"/>
    </row>
    <row r="291" spans="1:25" x14ac:dyDescent="0.25">
      <c r="A291" s="3" t="s">
        <v>1022</v>
      </c>
      <c r="B291" s="4" t="s">
        <v>1023</v>
      </c>
      <c r="C291" s="4" t="s">
        <v>6</v>
      </c>
      <c r="D291" s="3" t="s">
        <v>1024</v>
      </c>
      <c r="E291" s="3" t="s">
        <v>654</v>
      </c>
      <c r="F291" s="3">
        <v>17173</v>
      </c>
      <c r="G291" s="3" t="s">
        <v>13</v>
      </c>
      <c r="H291" s="3">
        <v>6786</v>
      </c>
      <c r="I291" s="5" t="s">
        <v>44</v>
      </c>
      <c r="J291" s="6">
        <v>21.78</v>
      </c>
      <c r="K291" s="7">
        <v>147799.08000000002</v>
      </c>
      <c r="L291" s="8">
        <v>0.1</v>
      </c>
      <c r="M291" s="7">
        <v>133019.17200000002</v>
      </c>
      <c r="N291" s="8">
        <v>0.18000000000000002</v>
      </c>
      <c r="O291" s="7">
        <v>109075.72104000002</v>
      </c>
      <c r="P291" s="9">
        <v>8.5000000000000006E-2</v>
      </c>
      <c r="Q291" s="9">
        <v>0.14445309426240921</v>
      </c>
      <c r="R291" s="9">
        <v>0.22945309426240923</v>
      </c>
      <c r="S291" s="16">
        <v>4</v>
      </c>
      <c r="T291" s="16">
        <v>0</v>
      </c>
      <c r="U291" s="7">
        <v>0</v>
      </c>
      <c r="V291" s="18">
        <v>128797.5</v>
      </c>
      <c r="W291" s="7">
        <v>475000</v>
      </c>
      <c r="X291" s="6">
        <v>70.051964440356258</v>
      </c>
      <c r="Y291" s="18"/>
    </row>
    <row r="292" spans="1:25" x14ac:dyDescent="0.25">
      <c r="A292" s="3" t="s">
        <v>1025</v>
      </c>
      <c r="B292" s="4" t="s">
        <v>1025</v>
      </c>
      <c r="C292" s="4" t="s">
        <v>2</v>
      </c>
      <c r="D292" s="3" t="s">
        <v>1026</v>
      </c>
      <c r="E292" s="3" t="s">
        <v>1027</v>
      </c>
      <c r="F292" s="3">
        <v>28757</v>
      </c>
      <c r="G292" s="3" t="s">
        <v>19</v>
      </c>
      <c r="H292" s="3">
        <v>3336</v>
      </c>
      <c r="I292" s="5" t="s">
        <v>45</v>
      </c>
      <c r="J292" s="6">
        <v>49.68</v>
      </c>
      <c r="K292" s="7">
        <v>165732.48000000001</v>
      </c>
      <c r="L292" s="8">
        <v>0.1</v>
      </c>
      <c r="M292" s="7">
        <v>149159.23200000002</v>
      </c>
      <c r="N292" s="8">
        <v>0.25</v>
      </c>
      <c r="O292" s="7">
        <v>111869.424</v>
      </c>
      <c r="P292" s="9">
        <v>7.0000000000000007E-2</v>
      </c>
      <c r="Q292" s="9">
        <v>0.14445083446013679</v>
      </c>
      <c r="R292" s="9">
        <v>0.2144508344601368</v>
      </c>
      <c r="S292" s="16">
        <v>4</v>
      </c>
      <c r="T292" s="16">
        <v>15413</v>
      </c>
      <c r="U292" s="7">
        <v>115597.5</v>
      </c>
      <c r="V292" s="18">
        <v>215677.5</v>
      </c>
      <c r="W292" s="7">
        <v>637000</v>
      </c>
      <c r="X292" s="6">
        <v>156.371506244866</v>
      </c>
      <c r="Y292" s="18"/>
    </row>
    <row r="293" spans="1:25" x14ac:dyDescent="0.25">
      <c r="A293" s="3" t="s">
        <v>1028</v>
      </c>
      <c r="B293" s="4" t="s">
        <v>1028</v>
      </c>
      <c r="C293" s="4" t="s">
        <v>2</v>
      </c>
      <c r="D293" s="3" t="s">
        <v>1029</v>
      </c>
      <c r="E293" s="3" t="s">
        <v>1030</v>
      </c>
      <c r="F293" s="3">
        <v>30604</v>
      </c>
      <c r="G293" s="3" t="s">
        <v>19</v>
      </c>
      <c r="H293" s="3">
        <v>2300</v>
      </c>
      <c r="I293" s="5" t="s">
        <v>45</v>
      </c>
      <c r="J293" s="6">
        <v>46</v>
      </c>
      <c r="K293" s="7">
        <v>105800</v>
      </c>
      <c r="L293" s="8">
        <v>0.1</v>
      </c>
      <c r="M293" s="7">
        <v>95220</v>
      </c>
      <c r="N293" s="8">
        <v>0.25</v>
      </c>
      <c r="O293" s="7">
        <v>71415</v>
      </c>
      <c r="P293" s="9">
        <v>7.0000000000000007E-2</v>
      </c>
      <c r="Q293" s="9">
        <v>0.14445060700000001</v>
      </c>
      <c r="R293" s="9">
        <v>0.21445060699999999</v>
      </c>
      <c r="S293" s="16">
        <v>4</v>
      </c>
      <c r="T293" s="16">
        <v>21404</v>
      </c>
      <c r="U293" s="7">
        <v>160530</v>
      </c>
      <c r="V293" s="18">
        <v>229530</v>
      </c>
      <c r="W293" s="7">
        <v>494000</v>
      </c>
      <c r="X293" s="6">
        <v>144.78858528015263</v>
      </c>
      <c r="Y293" s="18"/>
    </row>
    <row r="294" spans="1:25" x14ac:dyDescent="0.25">
      <c r="A294" s="3" t="s">
        <v>1031</v>
      </c>
      <c r="B294" s="4" t="s">
        <v>1031</v>
      </c>
      <c r="C294" s="4" t="s">
        <v>2</v>
      </c>
      <c r="D294" s="3" t="s">
        <v>1032</v>
      </c>
      <c r="E294" s="3" t="s">
        <v>1027</v>
      </c>
      <c r="F294" s="3">
        <v>26584</v>
      </c>
      <c r="G294" s="3" t="s">
        <v>20</v>
      </c>
      <c r="H294" s="3">
        <v>3598</v>
      </c>
      <c r="I294" s="5" t="s">
        <v>45</v>
      </c>
      <c r="J294" s="6">
        <v>30.6</v>
      </c>
      <c r="K294" s="7">
        <v>110098.8</v>
      </c>
      <c r="L294" s="8">
        <v>0.1</v>
      </c>
      <c r="M294" s="7">
        <v>99088.92</v>
      </c>
      <c r="N294" s="8">
        <v>0.25</v>
      </c>
      <c r="O294" s="7">
        <v>74316.69</v>
      </c>
      <c r="P294" s="9">
        <v>7.7499999999999999E-2</v>
      </c>
      <c r="Q294" s="9">
        <v>0.14445060700000001</v>
      </c>
      <c r="R294" s="9">
        <v>0.22195060699999999</v>
      </c>
      <c r="S294" s="16">
        <v>4</v>
      </c>
      <c r="T294" s="16">
        <v>12192</v>
      </c>
      <c r="U294" s="7">
        <v>91440</v>
      </c>
      <c r="V294" s="18">
        <v>199380</v>
      </c>
      <c r="W294" s="7">
        <v>426000</v>
      </c>
      <c r="X294" s="6">
        <v>93.061245829347953</v>
      </c>
      <c r="Y294" s="18"/>
    </row>
    <row r="295" spans="1:25" x14ac:dyDescent="0.25">
      <c r="A295" s="3" t="s">
        <v>1033</v>
      </c>
      <c r="B295" s="4" t="s">
        <v>1033</v>
      </c>
      <c r="C295" s="4" t="s">
        <v>2</v>
      </c>
      <c r="D295" s="3" t="s">
        <v>1032</v>
      </c>
      <c r="E295" s="3" t="s">
        <v>1027</v>
      </c>
      <c r="F295" s="3">
        <v>23977</v>
      </c>
      <c r="G295" s="3" t="s">
        <v>13</v>
      </c>
      <c r="H295" s="3">
        <v>2770</v>
      </c>
      <c r="I295" s="5" t="s">
        <v>44</v>
      </c>
      <c r="J295" s="6">
        <v>23.957999999999998</v>
      </c>
      <c r="K295" s="7">
        <v>66363.66</v>
      </c>
      <c r="L295" s="8">
        <v>0.1</v>
      </c>
      <c r="M295" s="7">
        <v>59727.294000000002</v>
      </c>
      <c r="N295" s="8">
        <v>0.18000000000000002</v>
      </c>
      <c r="O295" s="7">
        <v>48976.381079999999</v>
      </c>
      <c r="P295" s="9">
        <v>8.5000000000000006E-2</v>
      </c>
      <c r="Q295" s="9">
        <v>0.14445010578519854</v>
      </c>
      <c r="R295" s="9">
        <v>0.22945010578519853</v>
      </c>
      <c r="S295" s="16">
        <v>4</v>
      </c>
      <c r="T295" s="16">
        <v>12897</v>
      </c>
      <c r="U295" s="7">
        <v>96727.5</v>
      </c>
      <c r="V295" s="18">
        <v>179827.5</v>
      </c>
      <c r="W295" s="7">
        <v>310000</v>
      </c>
      <c r="X295" s="6">
        <v>77.058164516830544</v>
      </c>
      <c r="Y295" s="18"/>
    </row>
    <row r="296" spans="1:25" x14ac:dyDescent="0.25">
      <c r="A296" s="3" t="s">
        <v>1034</v>
      </c>
      <c r="B296" s="4" t="s">
        <v>1034</v>
      </c>
      <c r="C296" s="4" t="s">
        <v>2</v>
      </c>
      <c r="D296" s="3" t="s">
        <v>1035</v>
      </c>
      <c r="E296" s="3" t="s">
        <v>654</v>
      </c>
      <c r="F296" s="3">
        <v>37129</v>
      </c>
      <c r="G296" s="3" t="s">
        <v>13</v>
      </c>
      <c r="H296" s="3">
        <v>9000</v>
      </c>
      <c r="I296" s="5" t="s">
        <v>44</v>
      </c>
      <c r="J296" s="6">
        <v>16.2</v>
      </c>
      <c r="K296" s="7">
        <v>145800</v>
      </c>
      <c r="L296" s="8">
        <v>0.1</v>
      </c>
      <c r="M296" s="7">
        <v>131220</v>
      </c>
      <c r="N296" s="8">
        <v>0.2</v>
      </c>
      <c r="O296" s="7">
        <v>104976</v>
      </c>
      <c r="P296" s="9">
        <v>8.5000000000000006E-2</v>
      </c>
      <c r="Q296" s="9">
        <v>0.14445156325290118</v>
      </c>
      <c r="R296" s="9">
        <v>0.22945156325290117</v>
      </c>
      <c r="S296" s="16">
        <v>4</v>
      </c>
      <c r="T296" s="16">
        <v>1129</v>
      </c>
      <c r="U296" s="7">
        <v>3387</v>
      </c>
      <c r="V296" s="18">
        <v>111387</v>
      </c>
      <c r="W296" s="7">
        <v>461000</v>
      </c>
      <c r="X296" s="6">
        <v>50.834258152967813</v>
      </c>
      <c r="Y296" s="18"/>
    </row>
    <row r="297" spans="1:25" x14ac:dyDescent="0.25">
      <c r="A297" s="3" t="s">
        <v>1036</v>
      </c>
      <c r="B297" s="4" t="s">
        <v>1036</v>
      </c>
      <c r="C297" s="4" t="s">
        <v>2</v>
      </c>
      <c r="D297" s="3" t="s">
        <v>1037</v>
      </c>
      <c r="E297" s="3" t="s">
        <v>654</v>
      </c>
      <c r="F297" s="3">
        <v>38637</v>
      </c>
      <c r="G297" s="3" t="s">
        <v>12</v>
      </c>
      <c r="H297" s="3">
        <v>12000</v>
      </c>
      <c r="I297" s="5" t="s">
        <v>44</v>
      </c>
      <c r="J297" s="6">
        <v>14.58</v>
      </c>
      <c r="K297" s="7">
        <v>174960</v>
      </c>
      <c r="L297" s="8">
        <v>0.1</v>
      </c>
      <c r="M297" s="7">
        <v>157464</v>
      </c>
      <c r="N297" s="8">
        <v>0.2</v>
      </c>
      <c r="O297" s="7">
        <v>125971.2</v>
      </c>
      <c r="P297" s="9">
        <v>8.7499999999999994E-2</v>
      </c>
      <c r="Q297" s="9">
        <v>0.14445113144154925</v>
      </c>
      <c r="R297" s="9">
        <v>0.23195113144154925</v>
      </c>
      <c r="S297" s="16">
        <v>4</v>
      </c>
      <c r="T297" s="16">
        <v>0</v>
      </c>
      <c r="U297" s="7">
        <v>0</v>
      </c>
      <c r="V297" s="18">
        <v>115911</v>
      </c>
      <c r="W297" s="7">
        <v>543000</v>
      </c>
      <c r="X297" s="6">
        <v>45.257808982256904</v>
      </c>
      <c r="Y297" s="18"/>
    </row>
    <row r="298" spans="1:25" ht="30" x14ac:dyDescent="0.25">
      <c r="A298" s="3" t="s">
        <v>1038</v>
      </c>
      <c r="B298" s="4" t="s">
        <v>1039</v>
      </c>
      <c r="C298" s="4" t="s">
        <v>459</v>
      </c>
      <c r="D298" s="3" t="s">
        <v>1040</v>
      </c>
      <c r="E298" s="3" t="s">
        <v>1041</v>
      </c>
      <c r="F298" s="3">
        <v>44709</v>
      </c>
      <c r="G298" s="3" t="s">
        <v>18</v>
      </c>
      <c r="H298" s="3">
        <v>11360</v>
      </c>
      <c r="I298" s="5" t="s">
        <v>44</v>
      </c>
      <c r="J298" s="6">
        <v>22</v>
      </c>
      <c r="K298" s="7">
        <v>249920</v>
      </c>
      <c r="L298" s="8">
        <v>0.15</v>
      </c>
      <c r="M298" s="7">
        <v>212432</v>
      </c>
      <c r="N298" s="8">
        <v>0.2</v>
      </c>
      <c r="O298" s="7">
        <v>169945.60000000001</v>
      </c>
      <c r="P298" s="9">
        <v>8.5000000000000006E-2</v>
      </c>
      <c r="Q298" s="9">
        <v>0.12807317099189511</v>
      </c>
      <c r="R298" s="9">
        <v>0.2130731709918951</v>
      </c>
      <c r="S298" s="16">
        <v>4</v>
      </c>
      <c r="T298" s="16">
        <v>0</v>
      </c>
      <c r="U298" s="7">
        <v>0</v>
      </c>
      <c r="V298" s="18">
        <v>201190.5</v>
      </c>
      <c r="W298" s="7">
        <v>798000</v>
      </c>
      <c r="X298" s="6">
        <v>70.210622624887165</v>
      </c>
      <c r="Y298" s="18"/>
    </row>
    <row r="299" spans="1:25" x14ac:dyDescent="0.25">
      <c r="A299" s="3" t="s">
        <v>1042</v>
      </c>
      <c r="B299" s="4" t="s">
        <v>1042</v>
      </c>
      <c r="C299" s="4" t="s">
        <v>2</v>
      </c>
      <c r="D299" s="3" t="s">
        <v>1043</v>
      </c>
      <c r="E299" s="3" t="s">
        <v>1044</v>
      </c>
      <c r="F299" s="3">
        <v>50427</v>
      </c>
      <c r="G299" s="3" t="s">
        <v>17</v>
      </c>
      <c r="H299" s="3">
        <v>10900</v>
      </c>
      <c r="I299" s="5" t="s">
        <v>44</v>
      </c>
      <c r="J299" s="6">
        <v>15.840000000000002</v>
      </c>
      <c r="K299" s="7">
        <v>172656.00000000003</v>
      </c>
      <c r="L299" s="8">
        <v>0.1</v>
      </c>
      <c r="M299" s="7">
        <v>155390.40000000002</v>
      </c>
      <c r="N299" s="8">
        <v>0.2</v>
      </c>
      <c r="O299" s="7">
        <v>124312.32000000002</v>
      </c>
      <c r="P299" s="9">
        <v>9.2499999999999999E-2</v>
      </c>
      <c r="Q299" s="9">
        <v>0.13997164672184234</v>
      </c>
      <c r="R299" s="9">
        <v>0.23247164672184231</v>
      </c>
      <c r="S299" s="16">
        <v>4</v>
      </c>
      <c r="T299" s="16">
        <v>6827</v>
      </c>
      <c r="U299" s="7">
        <v>51202.5</v>
      </c>
      <c r="V299" s="18">
        <v>378202.5</v>
      </c>
      <c r="W299" s="7">
        <v>586000</v>
      </c>
      <c r="X299" s="6">
        <v>49.058885936512112</v>
      </c>
      <c r="Y299" s="18"/>
    </row>
    <row r="300" spans="1:25" x14ac:dyDescent="0.25">
      <c r="A300" s="3" t="s">
        <v>1045</v>
      </c>
      <c r="B300" s="4" t="s">
        <v>1045</v>
      </c>
      <c r="C300" s="4" t="s">
        <v>2</v>
      </c>
      <c r="D300" s="3" t="s">
        <v>1046</v>
      </c>
      <c r="E300" s="3" t="s">
        <v>1041</v>
      </c>
      <c r="F300" s="3">
        <v>38122</v>
      </c>
      <c r="G300" s="3" t="s">
        <v>18</v>
      </c>
      <c r="H300" s="3">
        <v>7800</v>
      </c>
      <c r="I300" s="5" t="s">
        <v>44</v>
      </c>
      <c r="J300" s="6">
        <v>19.360000000000003</v>
      </c>
      <c r="K300" s="7">
        <v>151008.00000000003</v>
      </c>
      <c r="L300" s="8">
        <v>0.15</v>
      </c>
      <c r="M300" s="7">
        <v>128356.80000000002</v>
      </c>
      <c r="N300" s="8">
        <v>0.24</v>
      </c>
      <c r="O300" s="7">
        <v>97551.16800000002</v>
      </c>
      <c r="P300" s="9">
        <v>8.5000000000000006E-2</v>
      </c>
      <c r="Q300" s="9">
        <v>0.128072098</v>
      </c>
      <c r="R300" s="9">
        <v>0.21307209799999999</v>
      </c>
      <c r="S300" s="16">
        <v>4</v>
      </c>
      <c r="T300" s="16">
        <v>6922</v>
      </c>
      <c r="U300" s="7">
        <v>51915</v>
      </c>
      <c r="V300" s="18">
        <v>285915</v>
      </c>
      <c r="W300" s="7">
        <v>510000</v>
      </c>
      <c r="X300" s="6">
        <v>58.696376097071152</v>
      </c>
      <c r="Y300" s="18"/>
    </row>
    <row r="301" spans="1:25" x14ac:dyDescent="0.25">
      <c r="A301" s="3" t="s">
        <v>1047</v>
      </c>
      <c r="B301" s="4" t="s">
        <v>1047</v>
      </c>
      <c r="C301" s="4" t="s">
        <v>2</v>
      </c>
      <c r="D301" s="3" t="s">
        <v>1048</v>
      </c>
      <c r="E301" s="3" t="s">
        <v>1041</v>
      </c>
      <c r="F301" s="3">
        <v>12110</v>
      </c>
      <c r="G301" s="3" t="s">
        <v>17</v>
      </c>
      <c r="H301" s="3">
        <v>2730</v>
      </c>
      <c r="I301" s="5" t="s">
        <v>44</v>
      </c>
      <c r="J301" s="6">
        <v>17.600000000000001</v>
      </c>
      <c r="K301" s="7">
        <v>48048.000000000007</v>
      </c>
      <c r="L301" s="8">
        <v>0.1</v>
      </c>
      <c r="M301" s="7">
        <v>43243.199999999997</v>
      </c>
      <c r="N301" s="8">
        <v>0.18000000000000002</v>
      </c>
      <c r="O301" s="7">
        <v>35459.423999999999</v>
      </c>
      <c r="P301" s="9">
        <v>9.2499999999999999E-2</v>
      </c>
      <c r="Q301" s="9">
        <v>0.12807069235977303</v>
      </c>
      <c r="R301" s="9">
        <v>0.22057069235977303</v>
      </c>
      <c r="S301" s="16">
        <v>4</v>
      </c>
      <c r="T301" s="16">
        <v>1190</v>
      </c>
      <c r="U301" s="7">
        <v>8925</v>
      </c>
      <c r="V301" s="18">
        <v>90825</v>
      </c>
      <c r="W301" s="7">
        <v>170000</v>
      </c>
      <c r="X301" s="6">
        <v>58.887243182852046</v>
      </c>
      <c r="Y301" s="18"/>
    </row>
    <row r="302" spans="1:25" x14ac:dyDescent="0.25">
      <c r="A302" s="3" t="s">
        <v>1049</v>
      </c>
      <c r="B302" s="4" t="s">
        <v>1049</v>
      </c>
      <c r="C302" s="4" t="s">
        <v>2</v>
      </c>
      <c r="D302" s="3" t="s">
        <v>1050</v>
      </c>
      <c r="E302" s="3" t="s">
        <v>1051</v>
      </c>
      <c r="F302" s="3">
        <v>84221</v>
      </c>
      <c r="G302" s="3" t="s">
        <v>15</v>
      </c>
      <c r="H302" s="3">
        <v>10096</v>
      </c>
      <c r="I302" s="5" t="s">
        <v>45</v>
      </c>
      <c r="J302" s="6">
        <v>25.740000000000009</v>
      </c>
      <c r="K302" s="7">
        <v>259871.04000000007</v>
      </c>
      <c r="L302" s="8">
        <v>0.05</v>
      </c>
      <c r="M302" s="7">
        <v>246877.48800000007</v>
      </c>
      <c r="N302" s="8">
        <v>0.2</v>
      </c>
      <c r="O302" s="7">
        <v>197501.99040000007</v>
      </c>
      <c r="P302" s="9">
        <v>8.2500000000000004E-2</v>
      </c>
      <c r="Q302" s="9">
        <v>0.13132970200000002</v>
      </c>
      <c r="R302" s="9">
        <v>0.21382970200000001</v>
      </c>
      <c r="S302" s="16">
        <v>4</v>
      </c>
      <c r="T302" s="16">
        <v>43837</v>
      </c>
      <c r="U302" s="7">
        <v>350696</v>
      </c>
      <c r="V302" s="18">
        <v>673768</v>
      </c>
      <c r="W302" s="7">
        <v>1274000</v>
      </c>
      <c r="X302" s="6">
        <v>91.485887213180547</v>
      </c>
      <c r="Y302" s="18"/>
    </row>
    <row r="303" spans="1:25" x14ac:dyDescent="0.25">
      <c r="A303" s="3" t="s">
        <v>1052</v>
      </c>
      <c r="B303" s="4" t="s">
        <v>1052</v>
      </c>
      <c r="C303" s="4" t="s">
        <v>2</v>
      </c>
      <c r="D303" s="3" t="s">
        <v>1053</v>
      </c>
      <c r="E303" s="3" t="s">
        <v>1051</v>
      </c>
      <c r="F303" s="3">
        <v>42727</v>
      </c>
      <c r="G303" s="3" t="s">
        <v>19</v>
      </c>
      <c r="H303" s="3">
        <v>2520</v>
      </c>
      <c r="I303" s="5" t="s">
        <v>45</v>
      </c>
      <c r="J303" s="6">
        <v>47.52</v>
      </c>
      <c r="K303" s="7">
        <v>119750.39999999999</v>
      </c>
      <c r="L303" s="8">
        <v>0.05</v>
      </c>
      <c r="M303" s="7">
        <v>113762.88</v>
      </c>
      <c r="N303" s="8">
        <v>0.27500000000000002</v>
      </c>
      <c r="O303" s="7">
        <v>82478.088000000003</v>
      </c>
      <c r="P303" s="9">
        <v>7.0000000000000007E-2</v>
      </c>
      <c r="Q303" s="9">
        <v>0.13132945383398748</v>
      </c>
      <c r="R303" s="9">
        <v>0.20132945383398748</v>
      </c>
      <c r="S303" s="16">
        <v>4</v>
      </c>
      <c r="T303" s="16">
        <v>32647</v>
      </c>
      <c r="U303" s="7">
        <v>261176</v>
      </c>
      <c r="V303" s="18">
        <v>341816</v>
      </c>
      <c r="W303" s="7">
        <v>671000</v>
      </c>
      <c r="X303" s="6">
        <v>162.56637753057262</v>
      </c>
      <c r="Y303" s="18"/>
    </row>
    <row r="304" spans="1:25" x14ac:dyDescent="0.25">
      <c r="A304" s="3" t="s">
        <v>1054</v>
      </c>
      <c r="B304" s="4" t="s">
        <v>1054</v>
      </c>
      <c r="C304" s="4" t="s">
        <v>2</v>
      </c>
      <c r="D304" s="3" t="s">
        <v>1055</v>
      </c>
      <c r="E304" s="3" t="s">
        <v>1051</v>
      </c>
      <c r="F304" s="3">
        <v>55580</v>
      </c>
      <c r="G304" s="3" t="s">
        <v>19</v>
      </c>
      <c r="H304" s="3">
        <v>4376</v>
      </c>
      <c r="I304" s="5" t="s">
        <v>45</v>
      </c>
      <c r="J304" s="6">
        <v>52.272000000000013</v>
      </c>
      <c r="K304" s="7">
        <v>228742.27200000008</v>
      </c>
      <c r="L304" s="8">
        <v>0.05</v>
      </c>
      <c r="M304" s="7">
        <v>217305.15840000004</v>
      </c>
      <c r="N304" s="8">
        <v>0.22500000000000001</v>
      </c>
      <c r="O304" s="7">
        <v>168411.49776000003</v>
      </c>
      <c r="P304" s="9">
        <v>7.0000000000000007E-2</v>
      </c>
      <c r="Q304" s="9">
        <v>0.13133021806473519</v>
      </c>
      <c r="R304" s="9">
        <v>0.20133021806473519</v>
      </c>
      <c r="S304" s="16">
        <v>4</v>
      </c>
      <c r="T304" s="16">
        <v>38076</v>
      </c>
      <c r="U304" s="7">
        <v>304608</v>
      </c>
      <c r="V304" s="18">
        <v>444640</v>
      </c>
      <c r="W304" s="7">
        <v>1141000</v>
      </c>
      <c r="X304" s="6">
        <v>191.15491141834235</v>
      </c>
      <c r="Y304" s="18"/>
    </row>
    <row r="305" spans="1:25" x14ac:dyDescent="0.25">
      <c r="A305" s="3" t="s">
        <v>1056</v>
      </c>
      <c r="B305" s="4" t="s">
        <v>1056</v>
      </c>
      <c r="C305" s="4" t="s">
        <v>2</v>
      </c>
      <c r="D305" s="3" t="s">
        <v>1057</v>
      </c>
      <c r="E305" s="3" t="s">
        <v>1051</v>
      </c>
      <c r="F305" s="3">
        <v>883000</v>
      </c>
      <c r="G305" s="3" t="s">
        <v>883</v>
      </c>
      <c r="H305" s="3">
        <v>203995</v>
      </c>
      <c r="I305" s="5" t="s">
        <v>45</v>
      </c>
      <c r="J305" s="6">
        <v>16.896000000000001</v>
      </c>
      <c r="K305" s="7">
        <v>3446699.52</v>
      </c>
      <c r="L305" s="8">
        <v>0.05</v>
      </c>
      <c r="M305" s="7">
        <v>3274364.5440000002</v>
      </c>
      <c r="N305" s="8">
        <v>0.16000000000000003</v>
      </c>
      <c r="O305" s="7">
        <v>2750466.2169599999</v>
      </c>
      <c r="P305" s="9">
        <v>7.4999999999999997E-2</v>
      </c>
      <c r="Q305" s="9">
        <v>0.13132971258111867</v>
      </c>
      <c r="R305" s="9">
        <v>0.20632971258111865</v>
      </c>
      <c r="S305" s="16">
        <v>4</v>
      </c>
      <c r="T305" s="16">
        <v>67020</v>
      </c>
      <c r="U305" s="7">
        <v>536160</v>
      </c>
      <c r="V305" s="18">
        <v>7064000</v>
      </c>
      <c r="W305" s="7">
        <v>13867000</v>
      </c>
      <c r="X305" s="6">
        <v>65.346904385858366</v>
      </c>
      <c r="Y305" s="18"/>
    </row>
    <row r="306" spans="1:25" x14ac:dyDescent="0.25">
      <c r="A306" s="3" t="s">
        <v>1058</v>
      </c>
      <c r="B306" s="4" t="s">
        <v>1058</v>
      </c>
      <c r="C306" s="4" t="s">
        <v>2</v>
      </c>
      <c r="D306" s="3" t="s">
        <v>1059</v>
      </c>
      <c r="E306" s="3" t="s">
        <v>1051</v>
      </c>
      <c r="F306" s="3">
        <v>49288</v>
      </c>
      <c r="G306" s="3" t="s">
        <v>16</v>
      </c>
      <c r="H306" s="3">
        <v>5553</v>
      </c>
      <c r="I306" s="5" t="s">
        <v>44</v>
      </c>
      <c r="J306" s="6">
        <v>30.800000000000004</v>
      </c>
      <c r="K306" s="7">
        <v>171032.40000000002</v>
      </c>
      <c r="L306" s="8">
        <v>0.05</v>
      </c>
      <c r="M306" s="7">
        <v>162480.78000000003</v>
      </c>
      <c r="N306" s="8">
        <v>0.25</v>
      </c>
      <c r="O306" s="7">
        <v>121860.58500000002</v>
      </c>
      <c r="P306" s="9">
        <v>8.7499999999999994E-2</v>
      </c>
      <c r="Q306" s="9">
        <v>0.13132992664920742</v>
      </c>
      <c r="R306" s="9">
        <v>0.21882992664920745</v>
      </c>
      <c r="S306" s="16">
        <v>4</v>
      </c>
      <c r="T306" s="16">
        <v>27076</v>
      </c>
      <c r="U306" s="7">
        <v>216608</v>
      </c>
      <c r="V306" s="18">
        <v>394304</v>
      </c>
      <c r="W306" s="7">
        <v>773000</v>
      </c>
      <c r="X306" s="6">
        <v>100.28335856995768</v>
      </c>
      <c r="Y306" s="18"/>
    </row>
    <row r="307" spans="1:25" x14ac:dyDescent="0.25">
      <c r="A307" s="3" t="s">
        <v>1060</v>
      </c>
      <c r="B307" s="4" t="s">
        <v>1060</v>
      </c>
      <c r="C307" s="4" t="s">
        <v>2</v>
      </c>
      <c r="D307" s="3" t="s">
        <v>1061</v>
      </c>
      <c r="E307" s="3" t="s">
        <v>1051</v>
      </c>
      <c r="F307" s="3">
        <v>49801</v>
      </c>
      <c r="G307" s="3" t="s">
        <v>19</v>
      </c>
      <c r="H307" s="3">
        <v>1688</v>
      </c>
      <c r="I307" s="5" t="s">
        <v>45</v>
      </c>
      <c r="J307" s="6">
        <v>58.080000000000013</v>
      </c>
      <c r="K307" s="7">
        <v>98039.040000000023</v>
      </c>
      <c r="L307" s="8">
        <v>0.05</v>
      </c>
      <c r="M307" s="7">
        <v>93137.088000000018</v>
      </c>
      <c r="N307" s="8">
        <v>0.22500000000000001</v>
      </c>
      <c r="O307" s="7">
        <v>72181.243200000012</v>
      </c>
      <c r="P307" s="9">
        <v>7.0000000000000007E-2</v>
      </c>
      <c r="Q307" s="9">
        <v>0.13133013216748174</v>
      </c>
      <c r="R307" s="9">
        <v>0.20133013216748177</v>
      </c>
      <c r="S307" s="16">
        <v>4</v>
      </c>
      <c r="T307" s="16">
        <v>43049</v>
      </c>
      <c r="U307" s="7">
        <v>344392</v>
      </c>
      <c r="V307" s="18">
        <v>398408</v>
      </c>
      <c r="W307" s="7">
        <v>703000</v>
      </c>
      <c r="X307" s="6">
        <v>212.39443663816704</v>
      </c>
      <c r="Y307" s="18"/>
    </row>
    <row r="308" spans="1:25" x14ac:dyDescent="0.25">
      <c r="A308" s="3" t="s">
        <v>1062</v>
      </c>
      <c r="B308" s="4" t="s">
        <v>1062</v>
      </c>
      <c r="C308" s="4" t="s">
        <v>2</v>
      </c>
      <c r="D308" s="3" t="s">
        <v>1063</v>
      </c>
      <c r="E308" s="3" t="s">
        <v>1051</v>
      </c>
      <c r="F308" s="3">
        <v>52695</v>
      </c>
      <c r="G308" s="3" t="s">
        <v>18</v>
      </c>
      <c r="H308" s="3">
        <v>5428</v>
      </c>
      <c r="I308" s="5" t="s">
        <v>45</v>
      </c>
      <c r="J308" s="6">
        <v>37.752000000000002</v>
      </c>
      <c r="K308" s="7">
        <v>204917.856</v>
      </c>
      <c r="L308" s="8">
        <v>7.0000000000000007E-2</v>
      </c>
      <c r="M308" s="7">
        <v>190573.60608</v>
      </c>
      <c r="N308" s="8">
        <v>0.16000000000000003</v>
      </c>
      <c r="O308" s="7">
        <v>160081.8291072</v>
      </c>
      <c r="P308" s="9">
        <v>7.4999999999999997E-2</v>
      </c>
      <c r="Q308" s="9">
        <v>0.13132970200000002</v>
      </c>
      <c r="R308" s="9">
        <v>0.206329702</v>
      </c>
      <c r="S308" s="16">
        <v>4</v>
      </c>
      <c r="T308" s="16">
        <v>30983</v>
      </c>
      <c r="U308" s="7">
        <v>247864</v>
      </c>
      <c r="V308" s="18">
        <v>421560</v>
      </c>
      <c r="W308" s="7">
        <v>1024000</v>
      </c>
      <c r="X308" s="6">
        <v>142.93561282805516</v>
      </c>
      <c r="Y308" s="18"/>
    </row>
    <row r="309" spans="1:25" x14ac:dyDescent="0.25">
      <c r="A309" s="3" t="s">
        <v>1064</v>
      </c>
      <c r="B309" s="4" t="s">
        <v>1064</v>
      </c>
      <c r="C309" s="4" t="s">
        <v>2</v>
      </c>
      <c r="D309" s="3" t="s">
        <v>1065</v>
      </c>
      <c r="E309" s="3" t="s">
        <v>1051</v>
      </c>
      <c r="F309" s="3">
        <v>72524</v>
      </c>
      <c r="G309" s="3" t="s">
        <v>18</v>
      </c>
      <c r="H309" s="3">
        <v>11932</v>
      </c>
      <c r="I309" s="5" t="s">
        <v>45</v>
      </c>
      <c r="J309" s="6">
        <v>37.44</v>
      </c>
      <c r="K309" s="7">
        <v>446734.08000000002</v>
      </c>
      <c r="L309" s="8">
        <v>7.0000000000000007E-2</v>
      </c>
      <c r="M309" s="7">
        <v>415462.69439999998</v>
      </c>
      <c r="N309" s="8">
        <v>0.16000000000000003</v>
      </c>
      <c r="O309" s="7">
        <v>348988.66329599998</v>
      </c>
      <c r="P309" s="9">
        <v>7.4999999999999997E-2</v>
      </c>
      <c r="Q309" s="9">
        <v>0.13133029198069185</v>
      </c>
      <c r="R309" s="9">
        <v>0.20633029198069183</v>
      </c>
      <c r="S309" s="16">
        <v>4</v>
      </c>
      <c r="T309" s="16">
        <v>24796</v>
      </c>
      <c r="U309" s="7">
        <v>198368</v>
      </c>
      <c r="V309" s="18">
        <v>580192</v>
      </c>
      <c r="W309" s="7">
        <v>1890000</v>
      </c>
      <c r="X309" s="6">
        <v>141.75392143940263</v>
      </c>
      <c r="Y309" s="18"/>
    </row>
    <row r="310" spans="1:25" x14ac:dyDescent="0.25">
      <c r="A310" s="3" t="s">
        <v>1066</v>
      </c>
      <c r="B310" s="4" t="s">
        <v>1066</v>
      </c>
      <c r="C310" s="4" t="s">
        <v>363</v>
      </c>
      <c r="D310" s="3" t="s">
        <v>1067</v>
      </c>
      <c r="E310" s="3" t="s">
        <v>760</v>
      </c>
      <c r="F310" s="3">
        <v>16840</v>
      </c>
      <c r="G310" s="3" t="s">
        <v>13</v>
      </c>
      <c r="H310" s="3">
        <v>763</v>
      </c>
      <c r="I310" s="5" t="s">
        <v>44</v>
      </c>
      <c r="J310" s="6">
        <v>27.6</v>
      </c>
      <c r="K310" s="7">
        <v>21058.799999999999</v>
      </c>
      <c r="L310" s="8">
        <v>0.05</v>
      </c>
      <c r="M310" s="7">
        <v>20005.86</v>
      </c>
      <c r="N310" s="8">
        <v>0.2</v>
      </c>
      <c r="O310" s="7">
        <v>16004.688</v>
      </c>
      <c r="P310" s="9">
        <v>8.5000000000000006E-2</v>
      </c>
      <c r="Q310" s="9">
        <v>3.6166230597687157E-2</v>
      </c>
      <c r="R310" s="9">
        <v>0.12116623059768716</v>
      </c>
      <c r="S310" s="16">
        <v>4</v>
      </c>
      <c r="T310" s="16">
        <v>13788</v>
      </c>
      <c r="U310" s="7">
        <v>110304</v>
      </c>
      <c r="V310" s="18">
        <v>134720</v>
      </c>
      <c r="W310" s="7">
        <v>242000</v>
      </c>
      <c r="X310" s="6">
        <v>173.11754188052123</v>
      </c>
      <c r="Y310" s="18"/>
    </row>
    <row r="311" spans="1:25" x14ac:dyDescent="0.25">
      <c r="A311" s="3" t="s">
        <v>1068</v>
      </c>
      <c r="B311" s="4" t="s">
        <v>1068</v>
      </c>
      <c r="C311" s="4" t="s">
        <v>2</v>
      </c>
      <c r="D311" s="3" t="s">
        <v>1069</v>
      </c>
      <c r="E311" s="3" t="s">
        <v>760</v>
      </c>
      <c r="F311" s="3">
        <v>32329</v>
      </c>
      <c r="G311" s="3" t="s">
        <v>186</v>
      </c>
      <c r="H311" s="3">
        <v>2505</v>
      </c>
      <c r="I311" s="5" t="s">
        <v>45</v>
      </c>
      <c r="J311" s="6">
        <v>30.250000000000007</v>
      </c>
      <c r="K311" s="7">
        <v>75776.250000000015</v>
      </c>
      <c r="L311" s="8">
        <v>0.05</v>
      </c>
      <c r="M311" s="7">
        <v>71987.437500000015</v>
      </c>
      <c r="N311" s="8">
        <v>0.18000000000000002</v>
      </c>
      <c r="O311" s="7">
        <v>59029.69875000001</v>
      </c>
      <c r="P311" s="9">
        <v>7.4999999999999997E-2</v>
      </c>
      <c r="Q311" s="9">
        <v>9.0413592500000015E-2</v>
      </c>
      <c r="R311" s="9">
        <v>0.16541359250000001</v>
      </c>
      <c r="S311" s="16">
        <v>4</v>
      </c>
      <c r="T311" s="16">
        <v>22309</v>
      </c>
      <c r="U311" s="7">
        <v>178472</v>
      </c>
      <c r="V311" s="18">
        <v>258632</v>
      </c>
      <c r="W311" s="7">
        <v>535000</v>
      </c>
      <c r="X311" s="6">
        <v>142.45957447541684</v>
      </c>
      <c r="Y311" s="18"/>
    </row>
    <row r="312" spans="1:25" x14ac:dyDescent="0.25">
      <c r="A312" s="3" t="s">
        <v>1070</v>
      </c>
      <c r="B312" s="4" t="s">
        <v>1070</v>
      </c>
      <c r="C312" s="4" t="s">
        <v>2</v>
      </c>
      <c r="D312" s="3" t="s">
        <v>1071</v>
      </c>
      <c r="E312" s="3" t="s">
        <v>920</v>
      </c>
      <c r="F312" s="3">
        <v>60052</v>
      </c>
      <c r="G312" s="3" t="s">
        <v>185</v>
      </c>
      <c r="H312" s="3">
        <v>13676</v>
      </c>
      <c r="I312" s="5" t="s">
        <v>45</v>
      </c>
      <c r="J312" s="6">
        <v>26</v>
      </c>
      <c r="K312" s="7">
        <v>355576</v>
      </c>
      <c r="L312" s="8">
        <v>0.05</v>
      </c>
      <c r="M312" s="7">
        <v>337797.2</v>
      </c>
      <c r="N312" s="8">
        <v>0.2</v>
      </c>
      <c r="O312" s="7">
        <v>270237.76</v>
      </c>
      <c r="P312" s="9">
        <v>7.4999999999999997E-2</v>
      </c>
      <c r="Q312" s="9">
        <v>8.5037269104898242E-2</v>
      </c>
      <c r="R312" s="9">
        <v>0.16003726910489824</v>
      </c>
      <c r="S312" s="16">
        <v>4</v>
      </c>
      <c r="T312" s="16">
        <v>5348</v>
      </c>
      <c r="U312" s="7">
        <v>42784</v>
      </c>
      <c r="V312" s="18">
        <v>480416</v>
      </c>
      <c r="W312" s="7">
        <v>1731000</v>
      </c>
      <c r="X312" s="6">
        <v>123.4712396088694</v>
      </c>
      <c r="Y312" s="18"/>
    </row>
    <row r="313" spans="1:25" x14ac:dyDescent="0.25">
      <c r="A313" s="3" t="s">
        <v>1072</v>
      </c>
      <c r="B313" s="4" t="s">
        <v>1072</v>
      </c>
      <c r="C313" s="4" t="s">
        <v>2</v>
      </c>
      <c r="D313" s="3" t="s">
        <v>1073</v>
      </c>
      <c r="E313" s="3" t="s">
        <v>920</v>
      </c>
      <c r="F313" s="3">
        <v>92143</v>
      </c>
      <c r="G313" s="3" t="s">
        <v>18</v>
      </c>
      <c r="H313" s="3">
        <v>9865</v>
      </c>
      <c r="I313" s="5" t="s">
        <v>44</v>
      </c>
      <c r="J313" s="6">
        <v>25.74</v>
      </c>
      <c r="K313" s="7">
        <v>253925.1</v>
      </c>
      <c r="L313" s="8">
        <v>7.0000000000000007E-2</v>
      </c>
      <c r="M313" s="7">
        <v>236150.34299999999</v>
      </c>
      <c r="N313" s="8">
        <v>0.22000000000000003</v>
      </c>
      <c r="O313" s="7">
        <v>184197.26753999997</v>
      </c>
      <c r="P313" s="9">
        <v>8.5000000000000006E-2</v>
      </c>
      <c r="Q313" s="9">
        <v>8.5036910440850239E-2</v>
      </c>
      <c r="R313" s="9">
        <v>0.17003691044085023</v>
      </c>
      <c r="S313" s="16">
        <v>4</v>
      </c>
      <c r="T313" s="16">
        <v>52683</v>
      </c>
      <c r="U313" s="7">
        <v>421464</v>
      </c>
      <c r="V313" s="18">
        <v>737144</v>
      </c>
      <c r="W313" s="7">
        <v>1505000</v>
      </c>
      <c r="X313" s="6">
        <v>109.81025208932653</v>
      </c>
      <c r="Y313" s="18"/>
    </row>
    <row r="314" spans="1:25" x14ac:dyDescent="0.25">
      <c r="A314" s="3" t="s">
        <v>1074</v>
      </c>
      <c r="B314" s="4" t="s">
        <v>1074</v>
      </c>
      <c r="C314" s="4" t="s">
        <v>363</v>
      </c>
      <c r="D314" s="3" t="s">
        <v>1075</v>
      </c>
      <c r="E314" s="3" t="s">
        <v>920</v>
      </c>
      <c r="F314" s="3">
        <v>29922</v>
      </c>
      <c r="G314" s="3" t="s">
        <v>14</v>
      </c>
      <c r="H314" s="3">
        <v>7066</v>
      </c>
      <c r="I314" s="5" t="s">
        <v>44</v>
      </c>
      <c r="J314" s="6">
        <v>18</v>
      </c>
      <c r="K314" s="7">
        <v>127188</v>
      </c>
      <c r="L314" s="8">
        <v>0.1</v>
      </c>
      <c r="M314" s="7">
        <v>114469.2</v>
      </c>
      <c r="N314" s="8">
        <v>0.2</v>
      </c>
      <c r="O314" s="7">
        <v>91575.360000000001</v>
      </c>
      <c r="P314" s="9">
        <v>9.5000000000000001E-2</v>
      </c>
      <c r="Q314" s="9">
        <v>3.4014815100000005E-2</v>
      </c>
      <c r="R314" s="9">
        <v>0.12901481510000001</v>
      </c>
      <c r="S314" s="16">
        <v>4</v>
      </c>
      <c r="T314" s="16">
        <v>1658</v>
      </c>
      <c r="U314" s="7">
        <v>13264</v>
      </c>
      <c r="V314" s="18">
        <v>239376</v>
      </c>
      <c r="W314" s="7">
        <v>723000</v>
      </c>
      <c r="X314" s="6">
        <v>100.45357961374155</v>
      </c>
      <c r="Y314" s="18"/>
    </row>
    <row r="315" spans="1:25" x14ac:dyDescent="0.25">
      <c r="A315" s="3" t="s">
        <v>1076</v>
      </c>
      <c r="B315" s="4" t="s">
        <v>1077</v>
      </c>
      <c r="C315" s="4" t="s">
        <v>6</v>
      </c>
      <c r="D315" s="3" t="s">
        <v>1075</v>
      </c>
      <c r="E315" s="3" t="s">
        <v>920</v>
      </c>
      <c r="F315" s="3">
        <v>47889</v>
      </c>
      <c r="G315" s="3" t="s">
        <v>14</v>
      </c>
      <c r="H315" s="3">
        <v>21530</v>
      </c>
      <c r="I315" s="5" t="s">
        <v>44</v>
      </c>
      <c r="J315" s="6">
        <v>16.2</v>
      </c>
      <c r="K315" s="7">
        <v>348786</v>
      </c>
      <c r="L315" s="8">
        <v>0.1</v>
      </c>
      <c r="M315" s="7">
        <v>313907.40000000002</v>
      </c>
      <c r="N315" s="8">
        <v>0.22000000000000003</v>
      </c>
      <c r="O315" s="7">
        <v>244847.772</v>
      </c>
      <c r="P315" s="9">
        <v>9.5000000000000001E-2</v>
      </c>
      <c r="Q315" s="9">
        <v>8.5037348860734316E-2</v>
      </c>
      <c r="R315" s="9">
        <v>0.1800373488607343</v>
      </c>
      <c r="S315" s="16">
        <v>4</v>
      </c>
      <c r="T315" s="16">
        <v>0</v>
      </c>
      <c r="U315" s="7">
        <v>0</v>
      </c>
      <c r="V315" s="18">
        <v>383112</v>
      </c>
      <c r="W315" s="7">
        <v>1360000</v>
      </c>
      <c r="X315" s="6">
        <v>63.166893269445893</v>
      </c>
      <c r="Y315" s="18"/>
    </row>
    <row r="316" spans="1:25" x14ac:dyDescent="0.25">
      <c r="A316" s="3" t="s">
        <v>1078</v>
      </c>
      <c r="B316" s="4" t="s">
        <v>1078</v>
      </c>
      <c r="C316" s="4" t="s">
        <v>2</v>
      </c>
      <c r="D316" s="3" t="s">
        <v>1079</v>
      </c>
      <c r="E316" s="3" t="s">
        <v>920</v>
      </c>
      <c r="F316" s="3">
        <v>18305</v>
      </c>
      <c r="G316" s="3" t="s">
        <v>13</v>
      </c>
      <c r="H316" s="3">
        <v>2372</v>
      </c>
      <c r="I316" s="5" t="s">
        <v>44</v>
      </c>
      <c r="J316" s="6">
        <v>22.77</v>
      </c>
      <c r="K316" s="7">
        <v>54010.44</v>
      </c>
      <c r="L316" s="8">
        <v>0.05</v>
      </c>
      <c r="M316" s="7">
        <v>51309.918000000005</v>
      </c>
      <c r="N316" s="8">
        <v>0.22000000000000003</v>
      </c>
      <c r="O316" s="7">
        <v>40021.736040000003</v>
      </c>
      <c r="P316" s="9">
        <v>8.5000000000000006E-2</v>
      </c>
      <c r="Q316" s="9">
        <v>6.2792572399615609E-2</v>
      </c>
      <c r="R316" s="9">
        <v>0.14779257239961563</v>
      </c>
      <c r="S316" s="16">
        <v>4</v>
      </c>
      <c r="T316" s="16">
        <v>8817</v>
      </c>
      <c r="U316" s="7">
        <v>70536</v>
      </c>
      <c r="V316" s="18">
        <v>146440</v>
      </c>
      <c r="W316" s="7">
        <v>341000</v>
      </c>
      <c r="X316" s="6">
        <v>114.16385631598818</v>
      </c>
      <c r="Y316" s="18"/>
    </row>
    <row r="317" spans="1:25" x14ac:dyDescent="0.25">
      <c r="A317" s="3" t="s">
        <v>1080</v>
      </c>
      <c r="B317" s="4" t="s">
        <v>1080</v>
      </c>
      <c r="C317" s="4" t="s">
        <v>2</v>
      </c>
      <c r="D317" s="3" t="s">
        <v>1081</v>
      </c>
      <c r="E317" s="3" t="s">
        <v>920</v>
      </c>
      <c r="F317" s="3">
        <v>18132</v>
      </c>
      <c r="G317" s="3" t="s">
        <v>15</v>
      </c>
      <c r="H317" s="3">
        <v>4970</v>
      </c>
      <c r="I317" s="5" t="s">
        <v>44</v>
      </c>
      <c r="J317" s="6">
        <v>23.4</v>
      </c>
      <c r="K317" s="7">
        <v>116298</v>
      </c>
      <c r="L317" s="8">
        <v>0.05</v>
      </c>
      <c r="M317" s="7">
        <v>110483.1</v>
      </c>
      <c r="N317" s="8">
        <v>0.2</v>
      </c>
      <c r="O317" s="7">
        <v>88386.48000000001</v>
      </c>
      <c r="P317" s="9">
        <v>9.2499999999999999E-2</v>
      </c>
      <c r="Q317" s="9">
        <v>8.5037680831598614E-2</v>
      </c>
      <c r="R317" s="9">
        <v>0.1775376808315986</v>
      </c>
      <c r="S317" s="16">
        <v>4</v>
      </c>
      <c r="T317" s="16">
        <v>0</v>
      </c>
      <c r="U317" s="7">
        <v>0</v>
      </c>
      <c r="V317" s="18">
        <v>145056</v>
      </c>
      <c r="W317" s="7">
        <v>498000</v>
      </c>
      <c r="X317" s="6">
        <v>100.17028450917311</v>
      </c>
      <c r="Y317" s="18"/>
    </row>
    <row r="318" spans="1:25" x14ac:dyDescent="0.25">
      <c r="A318" s="3" t="s">
        <v>1082</v>
      </c>
      <c r="B318" s="4" t="s">
        <v>1082</v>
      </c>
      <c r="C318" s="4" t="s">
        <v>2</v>
      </c>
      <c r="D318" s="3" t="s">
        <v>1083</v>
      </c>
      <c r="E318" s="3" t="s">
        <v>1084</v>
      </c>
      <c r="F318" s="3">
        <v>18209</v>
      </c>
      <c r="G318" s="3" t="s">
        <v>16</v>
      </c>
      <c r="H318" s="3">
        <v>5301</v>
      </c>
      <c r="I318" s="5" t="s">
        <v>44</v>
      </c>
      <c r="J318" s="6">
        <v>25.2</v>
      </c>
      <c r="K318" s="7">
        <v>133585.19999999998</v>
      </c>
      <c r="L318" s="8">
        <v>0.05</v>
      </c>
      <c r="M318" s="7">
        <v>126905.94</v>
      </c>
      <c r="N318" s="8">
        <v>0.27500000000000002</v>
      </c>
      <c r="O318" s="7">
        <v>92006.806500000006</v>
      </c>
      <c r="P318" s="9">
        <v>8.7499999999999994E-2</v>
      </c>
      <c r="Q318" s="9">
        <v>5.1022360693777753E-2</v>
      </c>
      <c r="R318" s="9">
        <v>0.13852236069377774</v>
      </c>
      <c r="S318" s="16">
        <v>4</v>
      </c>
      <c r="T318" s="16">
        <v>0</v>
      </c>
      <c r="U318" s="7">
        <v>0</v>
      </c>
      <c r="V318" s="18">
        <v>145672</v>
      </c>
      <c r="W318" s="7">
        <v>664000</v>
      </c>
      <c r="X318" s="6">
        <v>125.29746037442192</v>
      </c>
      <c r="Y318" s="18"/>
    </row>
    <row r="319" spans="1:25" x14ac:dyDescent="0.25">
      <c r="A319" s="3" t="s">
        <v>1085</v>
      </c>
      <c r="B319" s="4" t="s">
        <v>1086</v>
      </c>
      <c r="C319" s="4" t="s">
        <v>1087</v>
      </c>
      <c r="D319" s="3" t="s">
        <v>1088</v>
      </c>
      <c r="E319" s="3" t="s">
        <v>1084</v>
      </c>
      <c r="F319" s="3">
        <v>21607</v>
      </c>
      <c r="G319" s="3" t="s">
        <v>17</v>
      </c>
      <c r="H319" s="3">
        <v>1944</v>
      </c>
      <c r="I319" s="5" t="s">
        <v>44</v>
      </c>
      <c r="J319" s="6">
        <v>17.600000000000001</v>
      </c>
      <c r="K319" s="7">
        <v>34214.400000000001</v>
      </c>
      <c r="L319" s="8">
        <v>0.05</v>
      </c>
      <c r="M319" s="7">
        <v>32503.68</v>
      </c>
      <c r="N319" s="8">
        <v>0.24</v>
      </c>
      <c r="O319" s="7">
        <v>24702.7968</v>
      </c>
      <c r="P319" s="9">
        <v>9.2499999999999999E-2</v>
      </c>
      <c r="Q319" s="9">
        <v>6.0251575813800001E-2</v>
      </c>
      <c r="R319" s="9">
        <v>0.1527515758138</v>
      </c>
      <c r="S319" s="16">
        <v>4</v>
      </c>
      <c r="T319" s="16">
        <v>13831</v>
      </c>
      <c r="U319" s="7">
        <v>110648</v>
      </c>
      <c r="V319" s="18">
        <v>172856</v>
      </c>
      <c r="W319" s="7">
        <v>272000</v>
      </c>
      <c r="X319" s="6">
        <v>83.188667169559878</v>
      </c>
      <c r="Y319" s="18"/>
    </row>
    <row r="320" spans="1:25" x14ac:dyDescent="0.25">
      <c r="A320" s="3" t="s">
        <v>1089</v>
      </c>
      <c r="B320" s="4" t="s">
        <v>1089</v>
      </c>
      <c r="C320" s="4" t="s">
        <v>2</v>
      </c>
      <c r="D320" s="3" t="s">
        <v>1090</v>
      </c>
      <c r="E320" s="3" t="s">
        <v>1084</v>
      </c>
      <c r="F320" s="3">
        <v>45236</v>
      </c>
      <c r="G320" s="3" t="s">
        <v>16</v>
      </c>
      <c r="H320" s="3">
        <v>5600</v>
      </c>
      <c r="I320" s="5" t="s">
        <v>44</v>
      </c>
      <c r="J320" s="6">
        <v>28</v>
      </c>
      <c r="K320" s="7">
        <v>156800</v>
      </c>
      <c r="L320" s="8">
        <v>0.05</v>
      </c>
      <c r="M320" s="7">
        <v>148960</v>
      </c>
      <c r="N320" s="8">
        <v>0.25</v>
      </c>
      <c r="O320" s="7">
        <v>111720</v>
      </c>
      <c r="P320" s="9">
        <v>8.7499999999999994E-2</v>
      </c>
      <c r="Q320" s="9">
        <v>8.5037180137412655E-2</v>
      </c>
      <c r="R320" s="9">
        <v>0.17253718013741265</v>
      </c>
      <c r="S320" s="16">
        <v>4</v>
      </c>
      <c r="T320" s="16">
        <v>22836</v>
      </c>
      <c r="U320" s="7">
        <v>182688</v>
      </c>
      <c r="V320" s="18">
        <v>361888</v>
      </c>
      <c r="W320" s="7">
        <v>830000</v>
      </c>
      <c r="X320" s="6">
        <v>115.62725195874508</v>
      </c>
      <c r="Y320" s="18"/>
    </row>
    <row r="321" spans="1:25" x14ac:dyDescent="0.25">
      <c r="A321" s="3" t="s">
        <v>1091</v>
      </c>
      <c r="B321" s="4" t="s">
        <v>1091</v>
      </c>
      <c r="C321" s="4" t="s">
        <v>2</v>
      </c>
      <c r="D321" s="3" t="s">
        <v>1090</v>
      </c>
      <c r="E321" s="3" t="s">
        <v>1084</v>
      </c>
      <c r="F321" s="3">
        <v>37032</v>
      </c>
      <c r="G321" s="3" t="s">
        <v>12</v>
      </c>
      <c r="H321" s="3">
        <v>11760</v>
      </c>
      <c r="I321" s="5" t="s">
        <v>44</v>
      </c>
      <c r="J321" s="6">
        <v>14.904</v>
      </c>
      <c r="K321" s="7">
        <v>175271.04000000001</v>
      </c>
      <c r="L321" s="8">
        <v>0.05</v>
      </c>
      <c r="M321" s="7">
        <v>166507.48800000001</v>
      </c>
      <c r="N321" s="8">
        <v>0.24</v>
      </c>
      <c r="O321" s="7">
        <v>126545.69087999999</v>
      </c>
      <c r="P321" s="9">
        <v>8.7499999999999994E-2</v>
      </c>
      <c r="Q321" s="9">
        <v>6.8004437091114325E-2</v>
      </c>
      <c r="R321" s="9">
        <v>0.15550443709111433</v>
      </c>
      <c r="S321" s="16">
        <v>4</v>
      </c>
      <c r="T321" s="16">
        <v>0</v>
      </c>
      <c r="U321" s="7">
        <v>0</v>
      </c>
      <c r="V321" s="18">
        <v>296256</v>
      </c>
      <c r="W321" s="7">
        <v>814000</v>
      </c>
      <c r="X321" s="6">
        <v>69.198591379711033</v>
      </c>
      <c r="Y321" s="18"/>
    </row>
    <row r="322" spans="1:25" x14ac:dyDescent="0.25">
      <c r="A322" s="3" t="s">
        <v>1092</v>
      </c>
      <c r="B322" s="4" t="s">
        <v>1092</v>
      </c>
      <c r="C322" s="4" t="s">
        <v>2</v>
      </c>
      <c r="D322" s="3" t="s">
        <v>1093</v>
      </c>
      <c r="E322" s="3" t="s">
        <v>920</v>
      </c>
      <c r="F322" s="3">
        <v>27170</v>
      </c>
      <c r="G322" s="3" t="s">
        <v>14</v>
      </c>
      <c r="H322" s="3">
        <v>7200</v>
      </c>
      <c r="I322" s="5" t="s">
        <v>44</v>
      </c>
      <c r="J322" s="6">
        <v>21.78</v>
      </c>
      <c r="K322" s="7">
        <v>156816</v>
      </c>
      <c r="L322" s="8">
        <v>0.1</v>
      </c>
      <c r="M322" s="7">
        <v>141134.39999999999</v>
      </c>
      <c r="N322" s="8">
        <v>0.18000000000000002</v>
      </c>
      <c r="O322" s="7">
        <v>115730.20799999998</v>
      </c>
      <c r="P322" s="9">
        <v>9.5000000000000001E-2</v>
      </c>
      <c r="Q322" s="9">
        <v>8.5036915462292112E-2</v>
      </c>
      <c r="R322" s="9">
        <v>0.18003691546229211</v>
      </c>
      <c r="S322" s="16">
        <v>4</v>
      </c>
      <c r="T322" s="16">
        <v>0</v>
      </c>
      <c r="U322" s="7">
        <v>0</v>
      </c>
      <c r="V322" s="18">
        <v>217360</v>
      </c>
      <c r="W322" s="7">
        <v>643000</v>
      </c>
      <c r="X322" s="6">
        <v>89.279689994280915</v>
      </c>
      <c r="Y322" s="18"/>
    </row>
    <row r="323" spans="1:25" x14ac:dyDescent="0.25">
      <c r="A323" s="3" t="s">
        <v>1094</v>
      </c>
      <c r="B323" s="4" t="s">
        <v>1094</v>
      </c>
      <c r="C323" s="4" t="s">
        <v>2</v>
      </c>
      <c r="D323" s="3" t="s">
        <v>1095</v>
      </c>
      <c r="E323" s="3" t="s">
        <v>920</v>
      </c>
      <c r="F323" s="3">
        <v>44842</v>
      </c>
      <c r="G323" s="3" t="s">
        <v>18</v>
      </c>
      <c r="H323" s="3">
        <v>8750</v>
      </c>
      <c r="I323" s="5" t="s">
        <v>44</v>
      </c>
      <c r="J323" s="6">
        <v>23.166000000000004</v>
      </c>
      <c r="K323" s="7">
        <v>202702.50000000003</v>
      </c>
      <c r="L323" s="8">
        <v>7.0000000000000007E-2</v>
      </c>
      <c r="M323" s="7">
        <v>188513.32500000001</v>
      </c>
      <c r="N323" s="8">
        <v>0.22000000000000003</v>
      </c>
      <c r="O323" s="7">
        <v>147040.39350000001</v>
      </c>
      <c r="P323" s="9">
        <v>8.5000000000000006E-2</v>
      </c>
      <c r="Q323" s="9">
        <v>8.5036933315380453E-2</v>
      </c>
      <c r="R323" s="9">
        <v>0.17003693331538045</v>
      </c>
      <c r="S323" s="16">
        <v>4</v>
      </c>
      <c r="T323" s="16">
        <v>9842</v>
      </c>
      <c r="U323" s="7">
        <v>78736</v>
      </c>
      <c r="V323" s="18">
        <v>358736</v>
      </c>
      <c r="W323" s="7">
        <v>943000</v>
      </c>
      <c r="X323" s="6">
        <v>98.829213585210923</v>
      </c>
      <c r="Y323" s="18"/>
    </row>
    <row r="324" spans="1:25" x14ac:dyDescent="0.25">
      <c r="A324" s="3" t="s">
        <v>1096</v>
      </c>
      <c r="B324" s="4" t="s">
        <v>1096</v>
      </c>
      <c r="C324" s="4" t="s">
        <v>2</v>
      </c>
      <c r="D324" s="3" t="s">
        <v>1097</v>
      </c>
      <c r="E324" s="3" t="s">
        <v>920</v>
      </c>
      <c r="F324" s="3">
        <v>28511</v>
      </c>
      <c r="G324" s="3" t="s">
        <v>16</v>
      </c>
      <c r="H324" s="3">
        <v>4000</v>
      </c>
      <c r="I324" s="5" t="s">
        <v>44</v>
      </c>
      <c r="J324" s="6">
        <v>24.948000000000008</v>
      </c>
      <c r="K324" s="7">
        <v>99792.000000000029</v>
      </c>
      <c r="L324" s="8">
        <v>0.05</v>
      </c>
      <c r="M324" s="7">
        <v>94802.400000000009</v>
      </c>
      <c r="N324" s="8">
        <v>0.27500000000000002</v>
      </c>
      <c r="O324" s="7">
        <v>68731.74000000002</v>
      </c>
      <c r="P324" s="9">
        <v>8.7499999999999994E-2</v>
      </c>
      <c r="Q324" s="9">
        <v>8.5037442686346734E-2</v>
      </c>
      <c r="R324" s="9">
        <v>0.17253744268634674</v>
      </c>
      <c r="S324" s="16">
        <v>4</v>
      </c>
      <c r="T324" s="16">
        <v>12511</v>
      </c>
      <c r="U324" s="7">
        <v>100088</v>
      </c>
      <c r="V324" s="18">
        <v>228088</v>
      </c>
      <c r="W324" s="7">
        <v>498000</v>
      </c>
      <c r="X324" s="6">
        <v>99.589600567087388</v>
      </c>
      <c r="Y324" s="18"/>
    </row>
    <row r="325" spans="1:25" x14ac:dyDescent="0.25">
      <c r="A325" s="3" t="s">
        <v>1098</v>
      </c>
      <c r="B325" s="4" t="s">
        <v>1099</v>
      </c>
      <c r="C325" s="4" t="s">
        <v>6</v>
      </c>
      <c r="D325" s="3" t="s">
        <v>1100</v>
      </c>
      <c r="E325" s="3" t="s">
        <v>1084</v>
      </c>
      <c r="F325" s="3">
        <v>10553</v>
      </c>
      <c r="G325" s="3" t="s">
        <v>12</v>
      </c>
      <c r="H325" s="3">
        <v>4800</v>
      </c>
      <c r="I325" s="5" t="s">
        <v>44</v>
      </c>
      <c r="J325" s="6">
        <v>22.77</v>
      </c>
      <c r="K325" s="7">
        <v>109296</v>
      </c>
      <c r="L325" s="8">
        <v>0.05</v>
      </c>
      <c r="M325" s="7">
        <v>103831.2</v>
      </c>
      <c r="N325" s="8">
        <v>0.22000000000000003</v>
      </c>
      <c r="O325" s="7">
        <v>80988.335999999996</v>
      </c>
      <c r="P325" s="9">
        <v>8.7499999999999994E-2</v>
      </c>
      <c r="Q325" s="9">
        <v>8.5036618528240779E-2</v>
      </c>
      <c r="R325" s="9">
        <v>0.17253661852824076</v>
      </c>
      <c r="S325" s="16">
        <v>4</v>
      </c>
      <c r="T325" s="16">
        <v>0</v>
      </c>
      <c r="U325" s="7">
        <v>0</v>
      </c>
      <c r="V325" s="18">
        <v>84424</v>
      </c>
      <c r="W325" s="7">
        <v>469000</v>
      </c>
      <c r="X325" s="6">
        <v>97.791240746023433</v>
      </c>
      <c r="Y325" s="18"/>
    </row>
    <row r="326" spans="1:25" x14ac:dyDescent="0.25">
      <c r="A326" s="3" t="s">
        <v>1101</v>
      </c>
      <c r="B326" s="4" t="s">
        <v>1102</v>
      </c>
      <c r="C326" s="4" t="s">
        <v>6</v>
      </c>
      <c r="D326" s="3" t="s">
        <v>1103</v>
      </c>
      <c r="E326" s="3" t="s">
        <v>1084</v>
      </c>
      <c r="F326" s="3">
        <v>10401</v>
      </c>
      <c r="G326" s="3" t="s">
        <v>13</v>
      </c>
      <c r="H326" s="3">
        <v>5657</v>
      </c>
      <c r="I326" s="5" t="s">
        <v>44</v>
      </c>
      <c r="J326" s="6">
        <v>20.7</v>
      </c>
      <c r="K326" s="7">
        <v>117099.9</v>
      </c>
      <c r="L326" s="8">
        <v>0.05</v>
      </c>
      <c r="M326" s="7">
        <v>111244.905</v>
      </c>
      <c r="N326" s="8">
        <v>0.22000000000000003</v>
      </c>
      <c r="O326" s="7">
        <v>86771.025899999993</v>
      </c>
      <c r="P326" s="9">
        <v>8.5000000000000006E-2</v>
      </c>
      <c r="Q326" s="9">
        <v>8.5036168677175311E-2</v>
      </c>
      <c r="R326" s="9">
        <v>0.1700361686771753</v>
      </c>
      <c r="S326" s="16">
        <v>4</v>
      </c>
      <c r="T326" s="16">
        <v>0</v>
      </c>
      <c r="U326" s="7">
        <v>0</v>
      </c>
      <c r="V326" s="18">
        <v>83208</v>
      </c>
      <c r="W326" s="7">
        <v>510000</v>
      </c>
      <c r="X326" s="6">
        <v>90.208454585456565</v>
      </c>
      <c r="Y326" s="18"/>
    </row>
    <row r="327" spans="1:25" x14ac:dyDescent="0.25">
      <c r="A327" s="3" t="s">
        <v>1104</v>
      </c>
      <c r="B327" s="4" t="s">
        <v>1104</v>
      </c>
      <c r="C327" s="4" t="s">
        <v>2</v>
      </c>
      <c r="D327" s="3" t="s">
        <v>1105</v>
      </c>
      <c r="E327" s="3" t="s">
        <v>1084</v>
      </c>
      <c r="F327" s="3">
        <v>20750</v>
      </c>
      <c r="G327" s="3" t="s">
        <v>12</v>
      </c>
      <c r="H327" s="3">
        <v>8188</v>
      </c>
      <c r="I327" s="5" t="s">
        <v>44</v>
      </c>
      <c r="J327" s="6">
        <v>16.559999999999999</v>
      </c>
      <c r="K327" s="7">
        <v>135593.28</v>
      </c>
      <c r="L327" s="8">
        <v>0.05</v>
      </c>
      <c r="M327" s="7">
        <v>128813.61599999999</v>
      </c>
      <c r="N327" s="8">
        <v>0.24</v>
      </c>
      <c r="O327" s="7">
        <v>97898.348159999994</v>
      </c>
      <c r="P327" s="9">
        <v>8.7499999999999994E-2</v>
      </c>
      <c r="Q327" s="9">
        <v>8.5036765136849907E-2</v>
      </c>
      <c r="R327" s="9">
        <v>0.1725367651368499</v>
      </c>
      <c r="S327" s="16">
        <v>4</v>
      </c>
      <c r="T327" s="16">
        <v>0</v>
      </c>
      <c r="U327" s="7">
        <v>0</v>
      </c>
      <c r="V327" s="18">
        <v>166000</v>
      </c>
      <c r="W327" s="7">
        <v>567000</v>
      </c>
      <c r="X327" s="6">
        <v>69.29723059613805</v>
      </c>
      <c r="Y327" s="18"/>
    </row>
    <row r="328" spans="1:25" x14ac:dyDescent="0.25">
      <c r="A328" s="3" t="s">
        <v>1106</v>
      </c>
      <c r="B328" s="4" t="s">
        <v>1106</v>
      </c>
      <c r="C328" s="4" t="s">
        <v>2</v>
      </c>
      <c r="D328" s="3" t="s">
        <v>1107</v>
      </c>
      <c r="E328" s="3" t="s">
        <v>1084</v>
      </c>
      <c r="F328" s="3">
        <v>5161</v>
      </c>
      <c r="G328" s="3" t="s">
        <v>13</v>
      </c>
      <c r="H328" s="3">
        <v>1800</v>
      </c>
      <c r="I328" s="5" t="s">
        <v>44</v>
      </c>
      <c r="J328" s="6">
        <v>22.77</v>
      </c>
      <c r="K328" s="7">
        <v>40986</v>
      </c>
      <c r="L328" s="8">
        <v>0.05</v>
      </c>
      <c r="M328" s="7">
        <v>38936.699999999997</v>
      </c>
      <c r="N328" s="8">
        <v>0.22000000000000003</v>
      </c>
      <c r="O328" s="7">
        <v>30370.625999999997</v>
      </c>
      <c r="P328" s="9">
        <v>8.5000000000000006E-2</v>
      </c>
      <c r="Q328" s="9">
        <v>8.5037601390711259E-2</v>
      </c>
      <c r="R328" s="9">
        <v>0.17003760139071128</v>
      </c>
      <c r="S328" s="16">
        <v>4</v>
      </c>
      <c r="T328" s="16">
        <v>0</v>
      </c>
      <c r="U328" s="7">
        <v>0</v>
      </c>
      <c r="V328" s="18">
        <v>41288</v>
      </c>
      <c r="W328" s="7">
        <v>179000</v>
      </c>
      <c r="X328" s="6">
        <v>99.228463951513405</v>
      </c>
      <c r="Y328" s="18"/>
    </row>
    <row r="329" spans="1:25" x14ac:dyDescent="0.25">
      <c r="A329" s="3" t="s">
        <v>1108</v>
      </c>
      <c r="B329" s="4" t="s">
        <v>1109</v>
      </c>
      <c r="C329" s="4" t="s">
        <v>7</v>
      </c>
      <c r="D329" s="3" t="s">
        <v>1103</v>
      </c>
      <c r="E329" s="3" t="s">
        <v>1084</v>
      </c>
      <c r="F329" s="3">
        <v>10342</v>
      </c>
      <c r="G329" s="3" t="s">
        <v>13</v>
      </c>
      <c r="H329" s="3">
        <v>2937</v>
      </c>
      <c r="I329" s="5" t="s">
        <v>44</v>
      </c>
      <c r="J329" s="6">
        <v>22.77</v>
      </c>
      <c r="K329" s="7">
        <v>66875.490000000005</v>
      </c>
      <c r="L329" s="8">
        <v>0.05</v>
      </c>
      <c r="M329" s="7">
        <v>63531.715500000006</v>
      </c>
      <c r="N329" s="8">
        <v>0.22000000000000003</v>
      </c>
      <c r="O329" s="7">
        <v>49554.738089999999</v>
      </c>
      <c r="P329" s="9">
        <v>8.5000000000000006E-2</v>
      </c>
      <c r="Q329" s="9">
        <v>8.5036313913483888E-2</v>
      </c>
      <c r="R329" s="9">
        <v>0.17003631391348387</v>
      </c>
      <c r="S329" s="16">
        <v>4</v>
      </c>
      <c r="T329" s="16">
        <v>0</v>
      </c>
      <c r="U329" s="7">
        <v>0</v>
      </c>
      <c r="V329" s="18">
        <v>82736</v>
      </c>
      <c r="W329" s="7">
        <v>291000</v>
      </c>
      <c r="X329" s="6">
        <v>99.229215287417517</v>
      </c>
      <c r="Y329" s="18"/>
    </row>
    <row r="330" spans="1:25" x14ac:dyDescent="0.25">
      <c r="A330" s="3" t="s">
        <v>1110</v>
      </c>
      <c r="B330" s="4" t="s">
        <v>1110</v>
      </c>
      <c r="C330" s="4" t="s">
        <v>2</v>
      </c>
      <c r="D330" s="3" t="s">
        <v>1111</v>
      </c>
      <c r="E330" s="3" t="s">
        <v>1084</v>
      </c>
      <c r="F330" s="3">
        <v>10489</v>
      </c>
      <c r="G330" s="3" t="s">
        <v>13</v>
      </c>
      <c r="H330" s="3">
        <v>6000</v>
      </c>
      <c r="I330" s="5" t="s">
        <v>44</v>
      </c>
      <c r="J330" s="6">
        <v>16.559999999999999</v>
      </c>
      <c r="K330" s="7">
        <v>99359.999999999985</v>
      </c>
      <c r="L330" s="8">
        <v>0.05</v>
      </c>
      <c r="M330" s="7">
        <v>94391.999999999985</v>
      </c>
      <c r="N330" s="8">
        <v>0.24</v>
      </c>
      <c r="O330" s="7">
        <v>71737.919999999984</v>
      </c>
      <c r="P330" s="9">
        <v>8.5000000000000006E-2</v>
      </c>
      <c r="Q330" s="9">
        <v>8.5037667462737249E-2</v>
      </c>
      <c r="R330" s="9">
        <v>0.17003766746273724</v>
      </c>
      <c r="S330" s="16">
        <v>4</v>
      </c>
      <c r="T330" s="16">
        <v>0</v>
      </c>
      <c r="U330" s="7">
        <v>0</v>
      </c>
      <c r="V330" s="18">
        <v>83912</v>
      </c>
      <c r="W330" s="7">
        <v>422000</v>
      </c>
      <c r="X330" s="6">
        <v>70.315714032128525</v>
      </c>
      <c r="Y330" s="18"/>
    </row>
    <row r="331" spans="1:25" x14ac:dyDescent="0.25">
      <c r="A331" s="3" t="s">
        <v>1112</v>
      </c>
      <c r="B331" s="4" t="s">
        <v>1113</v>
      </c>
      <c r="C331" s="4" t="s">
        <v>6</v>
      </c>
      <c r="D331" s="3" t="s">
        <v>1114</v>
      </c>
      <c r="E331" s="3" t="s">
        <v>1084</v>
      </c>
      <c r="F331" s="3">
        <v>11919</v>
      </c>
      <c r="G331" s="3" t="s">
        <v>12</v>
      </c>
      <c r="H331" s="3">
        <v>8791</v>
      </c>
      <c r="I331" s="5" t="s">
        <v>44</v>
      </c>
      <c r="J331" s="6">
        <v>18.63</v>
      </c>
      <c r="K331" s="7">
        <v>163776.32999999999</v>
      </c>
      <c r="L331" s="8">
        <v>0.05</v>
      </c>
      <c r="M331" s="7">
        <v>155587.5135</v>
      </c>
      <c r="N331" s="8">
        <v>0.22000000000000003</v>
      </c>
      <c r="O331" s="7">
        <v>121358.26053</v>
      </c>
      <c r="P331" s="9">
        <v>8.7499999999999994E-2</v>
      </c>
      <c r="Q331" s="9">
        <v>8.5037178048520498E-2</v>
      </c>
      <c r="R331" s="9">
        <v>0.17253717804852048</v>
      </c>
      <c r="S331" s="16">
        <v>4</v>
      </c>
      <c r="T331" s="16">
        <v>0</v>
      </c>
      <c r="U331" s="7">
        <v>0</v>
      </c>
      <c r="V331" s="18">
        <v>95352</v>
      </c>
      <c r="W331" s="7">
        <v>703000</v>
      </c>
      <c r="X331" s="6">
        <v>80.010755688364384</v>
      </c>
      <c r="Y331" s="18"/>
    </row>
    <row r="332" spans="1:25" x14ac:dyDescent="0.25">
      <c r="A332" s="3" t="s">
        <v>1115</v>
      </c>
      <c r="B332" s="4" t="s">
        <v>1115</v>
      </c>
      <c r="C332" s="4" t="s">
        <v>2</v>
      </c>
      <c r="D332" s="3" t="s">
        <v>1116</v>
      </c>
      <c r="E332" s="3" t="s">
        <v>1084</v>
      </c>
      <c r="F332" s="3">
        <v>8484</v>
      </c>
      <c r="G332" s="3" t="s">
        <v>13</v>
      </c>
      <c r="H332" s="3">
        <v>1700</v>
      </c>
      <c r="I332" s="5" t="s">
        <v>80</v>
      </c>
      <c r="J332" s="6">
        <v>20.239999999999998</v>
      </c>
      <c r="K332" s="7">
        <v>34408</v>
      </c>
      <c r="L332" s="8">
        <v>0.05</v>
      </c>
      <c r="M332" s="7">
        <v>32687.599999999999</v>
      </c>
      <c r="N332" s="8">
        <v>0.24</v>
      </c>
      <c r="O332" s="7">
        <v>24842.576000000001</v>
      </c>
      <c r="P332" s="9">
        <v>0.1</v>
      </c>
      <c r="Q332" s="9">
        <v>8.5037615278559936E-2</v>
      </c>
      <c r="R332" s="9">
        <v>0.18503761527855991</v>
      </c>
      <c r="S332" s="16">
        <v>4</v>
      </c>
      <c r="T332" s="16">
        <v>1684</v>
      </c>
      <c r="U332" s="7">
        <v>13472</v>
      </c>
      <c r="V332" s="18">
        <v>67872</v>
      </c>
      <c r="W332" s="7">
        <v>148000</v>
      </c>
      <c r="X332" s="6">
        <v>78.97464511743101</v>
      </c>
      <c r="Y332" s="18"/>
    </row>
    <row r="333" spans="1:25" x14ac:dyDescent="0.25">
      <c r="A333" s="3" t="s">
        <v>1117</v>
      </c>
      <c r="B333" s="4" t="s">
        <v>1117</v>
      </c>
      <c r="C333" s="4" t="s">
        <v>2</v>
      </c>
      <c r="D333" s="3" t="s">
        <v>1118</v>
      </c>
      <c r="E333" s="3" t="s">
        <v>1084</v>
      </c>
      <c r="F333" s="3">
        <v>17514</v>
      </c>
      <c r="G333" s="3" t="s">
        <v>13</v>
      </c>
      <c r="H333" s="3">
        <v>2480</v>
      </c>
      <c r="I333" s="5" t="s">
        <v>44</v>
      </c>
      <c r="J333" s="6">
        <v>30.613000000000003</v>
      </c>
      <c r="K333" s="7">
        <v>75920.240000000005</v>
      </c>
      <c r="L333" s="8">
        <v>0.05</v>
      </c>
      <c r="M333" s="7">
        <v>72124.228000000003</v>
      </c>
      <c r="N333" s="8">
        <v>0.18000000000000002</v>
      </c>
      <c r="O333" s="7">
        <v>59141.866959999999</v>
      </c>
      <c r="P333" s="9">
        <v>8.5000000000000006E-2</v>
      </c>
      <c r="Q333" s="9">
        <v>8.5037279239876751E-2</v>
      </c>
      <c r="R333" s="9">
        <v>0.17003727923987677</v>
      </c>
      <c r="S333" s="16">
        <v>4</v>
      </c>
      <c r="T333" s="16">
        <v>7594</v>
      </c>
      <c r="U333" s="7">
        <v>60752</v>
      </c>
      <c r="V333" s="18">
        <v>140112</v>
      </c>
      <c r="W333" s="7">
        <v>409000</v>
      </c>
      <c r="X333" s="6">
        <v>140.24881547509099</v>
      </c>
      <c r="Y333" s="18"/>
    </row>
    <row r="334" spans="1:25" x14ac:dyDescent="0.25">
      <c r="A334" s="3" t="s">
        <v>1119</v>
      </c>
      <c r="B334" s="4" t="s">
        <v>1119</v>
      </c>
      <c r="C334" s="4" t="s">
        <v>2</v>
      </c>
      <c r="D334" s="3" t="s">
        <v>1120</v>
      </c>
      <c r="E334" s="3" t="s">
        <v>1084</v>
      </c>
      <c r="F334" s="3">
        <v>16516</v>
      </c>
      <c r="G334" s="3" t="s">
        <v>15</v>
      </c>
      <c r="H334" s="3">
        <v>1724</v>
      </c>
      <c r="I334" s="5" t="s">
        <v>44</v>
      </c>
      <c r="J334" s="6">
        <v>22.880000000000003</v>
      </c>
      <c r="K334" s="7">
        <v>39445.120000000003</v>
      </c>
      <c r="L334" s="8">
        <v>0.05</v>
      </c>
      <c r="M334" s="7">
        <v>37472.864000000001</v>
      </c>
      <c r="N334" s="8">
        <v>0.24</v>
      </c>
      <c r="O334" s="7">
        <v>28479.376639999999</v>
      </c>
      <c r="P334" s="9">
        <v>9.2499999999999999E-2</v>
      </c>
      <c r="Q334" s="9">
        <v>8.5037037750000002E-2</v>
      </c>
      <c r="R334" s="9">
        <v>0.17753703775000002</v>
      </c>
      <c r="S334" s="16">
        <v>4</v>
      </c>
      <c r="T334" s="16">
        <v>9620</v>
      </c>
      <c r="U334" s="7">
        <v>76960</v>
      </c>
      <c r="V334" s="18">
        <v>132128</v>
      </c>
      <c r="W334" s="7">
        <v>237000</v>
      </c>
      <c r="X334" s="6">
        <v>93.047401316123398</v>
      </c>
      <c r="Y334" s="18"/>
    </row>
    <row r="335" spans="1:25" x14ac:dyDescent="0.25">
      <c r="A335" s="3" t="s">
        <v>1121</v>
      </c>
      <c r="B335" s="4" t="s">
        <v>1121</v>
      </c>
      <c r="C335" s="4" t="s">
        <v>2</v>
      </c>
      <c r="D335" s="3" t="s">
        <v>1122</v>
      </c>
      <c r="E335" s="3" t="s">
        <v>920</v>
      </c>
      <c r="F335" s="3">
        <v>10587</v>
      </c>
      <c r="G335" s="3" t="s">
        <v>19</v>
      </c>
      <c r="H335" s="3">
        <v>4204</v>
      </c>
      <c r="I335" s="5" t="s">
        <v>45</v>
      </c>
      <c r="J335" s="6">
        <v>47.52000000000001</v>
      </c>
      <c r="K335" s="7">
        <v>199774.08000000005</v>
      </c>
      <c r="L335" s="8">
        <v>0.05</v>
      </c>
      <c r="M335" s="7">
        <v>189785.37600000005</v>
      </c>
      <c r="N335" s="8">
        <v>0.25</v>
      </c>
      <c r="O335" s="7">
        <v>142339.03200000004</v>
      </c>
      <c r="P335" s="9">
        <v>7.0000000000000007E-2</v>
      </c>
      <c r="Q335" s="9">
        <v>8.5037125380641856E-2</v>
      </c>
      <c r="R335" s="9">
        <v>0.15503712538064185</v>
      </c>
      <c r="S335" s="16">
        <v>4</v>
      </c>
      <c r="T335" s="16">
        <v>0</v>
      </c>
      <c r="U335" s="7">
        <v>0</v>
      </c>
      <c r="V335" s="18">
        <v>84696</v>
      </c>
      <c r="W335" s="7">
        <v>918000</v>
      </c>
      <c r="X335" s="6">
        <v>218.38640207545777</v>
      </c>
      <c r="Y335" s="18"/>
    </row>
    <row r="336" spans="1:25" x14ac:dyDescent="0.25">
      <c r="A336" s="3" t="s">
        <v>1123</v>
      </c>
      <c r="B336" s="4" t="s">
        <v>1124</v>
      </c>
      <c r="C336" s="4" t="s">
        <v>27</v>
      </c>
      <c r="D336" s="3" t="s">
        <v>1125</v>
      </c>
      <c r="E336" s="3" t="s">
        <v>1126</v>
      </c>
      <c r="F336" s="3">
        <v>15166</v>
      </c>
      <c r="G336" s="3" t="s">
        <v>13</v>
      </c>
      <c r="H336" s="3">
        <v>3000</v>
      </c>
      <c r="I336" s="5" t="s">
        <v>44</v>
      </c>
      <c r="J336" s="6">
        <v>20.239999999999998</v>
      </c>
      <c r="K336" s="7">
        <v>60720.000000000007</v>
      </c>
      <c r="L336" s="8">
        <v>0.05</v>
      </c>
      <c r="M336" s="7">
        <v>57684.000000000007</v>
      </c>
      <c r="N336" s="8">
        <v>0.24</v>
      </c>
      <c r="O336" s="7">
        <v>43839.839999999997</v>
      </c>
      <c r="P336" s="9">
        <v>8.5000000000000006E-2</v>
      </c>
      <c r="Q336" s="9">
        <v>8.5038797877455344E-2</v>
      </c>
      <c r="R336" s="9">
        <v>0.17003879787745535</v>
      </c>
      <c r="S336" s="16">
        <v>4</v>
      </c>
      <c r="T336" s="16">
        <v>3166</v>
      </c>
      <c r="U336" s="7">
        <v>25328</v>
      </c>
      <c r="V336" s="18">
        <v>121328</v>
      </c>
      <c r="W336" s="7">
        <v>283000</v>
      </c>
      <c r="X336" s="6">
        <v>85.940856924497865</v>
      </c>
      <c r="Y336" s="18"/>
    </row>
    <row r="337" spans="1:25" x14ac:dyDescent="0.25">
      <c r="A337" s="3" t="s">
        <v>1127</v>
      </c>
      <c r="B337" s="4" t="s">
        <v>1127</v>
      </c>
      <c r="C337" s="4" t="s">
        <v>2</v>
      </c>
      <c r="D337" s="3" t="s">
        <v>1128</v>
      </c>
      <c r="E337" s="3" t="s">
        <v>1126</v>
      </c>
      <c r="F337" s="3">
        <v>3083</v>
      </c>
      <c r="G337" s="3" t="s">
        <v>13</v>
      </c>
      <c r="H337" s="3">
        <v>1538</v>
      </c>
      <c r="I337" s="5" t="s">
        <v>44</v>
      </c>
      <c r="J337" s="6">
        <v>25.3</v>
      </c>
      <c r="K337" s="7">
        <v>38911.4</v>
      </c>
      <c r="L337" s="8">
        <v>0.05</v>
      </c>
      <c r="M337" s="7">
        <v>36965.83</v>
      </c>
      <c r="N337" s="8">
        <v>0.2</v>
      </c>
      <c r="O337" s="7">
        <v>29572.664000000001</v>
      </c>
      <c r="P337" s="9">
        <v>8.5000000000000006E-2</v>
      </c>
      <c r="Q337" s="9">
        <v>8.5039474131908432E-2</v>
      </c>
      <c r="R337" s="9">
        <v>0.17003947413190845</v>
      </c>
      <c r="S337" s="16">
        <v>4</v>
      </c>
      <c r="T337" s="16">
        <v>0</v>
      </c>
      <c r="U337" s="7">
        <v>0</v>
      </c>
      <c r="V337" s="18">
        <v>24664</v>
      </c>
      <c r="W337" s="7">
        <v>174000</v>
      </c>
      <c r="X337" s="6">
        <v>113.07962517623317</v>
      </c>
      <c r="Y337" s="18"/>
    </row>
    <row r="338" spans="1:25" x14ac:dyDescent="0.25">
      <c r="A338" s="3" t="s">
        <v>1129</v>
      </c>
      <c r="B338" s="4" t="s">
        <v>1129</v>
      </c>
      <c r="C338" s="4" t="s">
        <v>2</v>
      </c>
      <c r="D338" s="3" t="s">
        <v>1130</v>
      </c>
      <c r="E338" s="3" t="s">
        <v>920</v>
      </c>
      <c r="F338" s="3">
        <v>12060</v>
      </c>
      <c r="G338" s="3" t="s">
        <v>13</v>
      </c>
      <c r="H338" s="3">
        <v>1488</v>
      </c>
      <c r="I338" s="5" t="s">
        <v>44</v>
      </c>
      <c r="J338" s="6">
        <v>20.492999999999999</v>
      </c>
      <c r="K338" s="7">
        <v>30493.583999999999</v>
      </c>
      <c r="L338" s="8">
        <v>0.05</v>
      </c>
      <c r="M338" s="7">
        <v>28968.9048</v>
      </c>
      <c r="N338" s="8">
        <v>0.22000000000000003</v>
      </c>
      <c r="O338" s="7">
        <v>22595.745744</v>
      </c>
      <c r="P338" s="9">
        <v>8.5000000000000006E-2</v>
      </c>
      <c r="Q338" s="9">
        <v>8.5038423146747366E-2</v>
      </c>
      <c r="R338" s="9">
        <v>0.17003842314674741</v>
      </c>
      <c r="S338" s="16">
        <v>4</v>
      </c>
      <c r="T338" s="16">
        <v>6108</v>
      </c>
      <c r="U338" s="7">
        <v>48864</v>
      </c>
      <c r="V338" s="18">
        <v>96480</v>
      </c>
      <c r="W338" s="7">
        <v>182000</v>
      </c>
      <c r="X338" s="6">
        <v>89.305185963143742</v>
      </c>
      <c r="Y338" s="18"/>
    </row>
    <row r="339" spans="1:25" x14ac:dyDescent="0.25">
      <c r="A339" s="3" t="s">
        <v>1131</v>
      </c>
      <c r="B339" s="4" t="s">
        <v>1131</v>
      </c>
      <c r="C339" s="4" t="s">
        <v>2</v>
      </c>
      <c r="D339" s="3" t="s">
        <v>1132</v>
      </c>
      <c r="E339" s="3" t="s">
        <v>920</v>
      </c>
      <c r="F339" s="3">
        <v>6700</v>
      </c>
      <c r="G339" s="3" t="s">
        <v>14</v>
      </c>
      <c r="H339" s="3">
        <v>1260</v>
      </c>
      <c r="I339" s="5" t="s">
        <v>44</v>
      </c>
      <c r="J339" s="6">
        <v>31.679999999999996</v>
      </c>
      <c r="K339" s="7">
        <v>39916.800000000003</v>
      </c>
      <c r="L339" s="8">
        <v>0.1</v>
      </c>
      <c r="M339" s="7">
        <v>35925.119999999995</v>
      </c>
      <c r="N339" s="8">
        <v>0.16000000000000003</v>
      </c>
      <c r="O339" s="7">
        <v>30177.100799999993</v>
      </c>
      <c r="P339" s="9">
        <v>9.5000000000000001E-2</v>
      </c>
      <c r="Q339" s="9">
        <v>8.5037037750000002E-2</v>
      </c>
      <c r="R339" s="9">
        <v>0.18003703775000002</v>
      </c>
      <c r="S339" s="16">
        <v>4</v>
      </c>
      <c r="T339" s="16">
        <v>1660</v>
      </c>
      <c r="U339" s="7">
        <v>13280</v>
      </c>
      <c r="V339" s="18">
        <v>53600</v>
      </c>
      <c r="W339" s="7">
        <v>181000</v>
      </c>
      <c r="X339" s="6">
        <v>133.02862732754551</v>
      </c>
      <c r="Y339" s="18"/>
    </row>
    <row r="340" spans="1:25" x14ac:dyDescent="0.25">
      <c r="A340" s="3" t="s">
        <v>1133</v>
      </c>
      <c r="B340" s="4" t="s">
        <v>1134</v>
      </c>
      <c r="C340" s="4" t="s">
        <v>6</v>
      </c>
      <c r="D340" s="3" t="s">
        <v>1135</v>
      </c>
      <c r="E340" s="3" t="s">
        <v>1126</v>
      </c>
      <c r="F340" s="3">
        <v>18700</v>
      </c>
      <c r="G340" s="3" t="s">
        <v>16</v>
      </c>
      <c r="H340" s="3">
        <v>4783</v>
      </c>
      <c r="I340" s="5" t="s">
        <v>44</v>
      </c>
      <c r="J340" s="6">
        <v>24.948000000000008</v>
      </c>
      <c r="K340" s="7">
        <v>119326.28400000004</v>
      </c>
      <c r="L340" s="8">
        <v>0.05</v>
      </c>
      <c r="M340" s="7">
        <v>113359.96980000002</v>
      </c>
      <c r="N340" s="8">
        <v>0.27500000000000002</v>
      </c>
      <c r="O340" s="7">
        <v>82185.978105000017</v>
      </c>
      <c r="P340" s="9">
        <v>8.7499999999999994E-2</v>
      </c>
      <c r="Q340" s="9">
        <v>8.5037738972655985E-2</v>
      </c>
      <c r="R340" s="9">
        <v>0.17253773897265598</v>
      </c>
      <c r="S340" s="16">
        <v>4</v>
      </c>
      <c r="T340" s="16">
        <v>0</v>
      </c>
      <c r="U340" s="7">
        <v>0</v>
      </c>
      <c r="V340" s="18">
        <v>149600</v>
      </c>
      <c r="W340" s="7">
        <v>476000</v>
      </c>
      <c r="X340" s="6">
        <v>99.589429549225628</v>
      </c>
      <c r="Y340" s="18"/>
    </row>
    <row r="341" spans="1:25" x14ac:dyDescent="0.25">
      <c r="A341" s="3" t="s">
        <v>1136</v>
      </c>
      <c r="B341" s="4" t="s">
        <v>1136</v>
      </c>
      <c r="C341" s="4" t="s">
        <v>2</v>
      </c>
      <c r="D341" s="3" t="s">
        <v>1137</v>
      </c>
      <c r="E341" s="3" t="s">
        <v>1126</v>
      </c>
      <c r="F341" s="3">
        <v>4736</v>
      </c>
      <c r="G341" s="3" t="s">
        <v>17</v>
      </c>
      <c r="H341" s="3">
        <v>2387</v>
      </c>
      <c r="I341" s="5" t="s">
        <v>44</v>
      </c>
      <c r="J341" s="6">
        <v>20</v>
      </c>
      <c r="K341" s="7">
        <v>47740</v>
      </c>
      <c r="L341" s="8">
        <v>0.05</v>
      </c>
      <c r="M341" s="7">
        <v>45353</v>
      </c>
      <c r="N341" s="8">
        <v>0.2</v>
      </c>
      <c r="O341" s="7">
        <v>36282.400000000001</v>
      </c>
      <c r="P341" s="9">
        <v>9.2499999999999999E-2</v>
      </c>
      <c r="Q341" s="9">
        <v>8.5036580927574157E-2</v>
      </c>
      <c r="R341" s="9">
        <v>0.17753658092757416</v>
      </c>
      <c r="S341" s="16">
        <v>4</v>
      </c>
      <c r="T341" s="16">
        <v>0</v>
      </c>
      <c r="U341" s="7">
        <v>0</v>
      </c>
      <c r="V341" s="18">
        <v>37888</v>
      </c>
      <c r="W341" s="7">
        <v>204000</v>
      </c>
      <c r="X341" s="6">
        <v>85.61615820573239</v>
      </c>
      <c r="Y341" s="18"/>
    </row>
    <row r="342" spans="1:25" x14ac:dyDescent="0.25">
      <c r="A342" s="3" t="s">
        <v>1138</v>
      </c>
      <c r="B342" s="4" t="s">
        <v>1138</v>
      </c>
      <c r="C342" s="4" t="s">
        <v>2</v>
      </c>
      <c r="D342" s="3" t="s">
        <v>1139</v>
      </c>
      <c r="E342" s="3" t="s">
        <v>1126</v>
      </c>
      <c r="F342" s="3">
        <v>6545</v>
      </c>
      <c r="G342" s="3" t="s">
        <v>13</v>
      </c>
      <c r="H342" s="3">
        <v>4083</v>
      </c>
      <c r="I342" s="5" t="s">
        <v>44</v>
      </c>
      <c r="J342" s="6">
        <v>18.399999999999999</v>
      </c>
      <c r="K342" s="7">
        <v>75127.200000000012</v>
      </c>
      <c r="L342" s="8">
        <v>0.05</v>
      </c>
      <c r="M342" s="7">
        <v>71370.840000000011</v>
      </c>
      <c r="N342" s="8">
        <v>0.24</v>
      </c>
      <c r="O342" s="7">
        <v>54241.838400000008</v>
      </c>
      <c r="P342" s="9">
        <v>8.5000000000000006E-2</v>
      </c>
      <c r="Q342" s="9">
        <v>8.503754761022575E-2</v>
      </c>
      <c r="R342" s="9">
        <v>0.17003754761022577</v>
      </c>
      <c r="S342" s="16">
        <v>4</v>
      </c>
      <c r="T342" s="16">
        <v>0</v>
      </c>
      <c r="U342" s="7">
        <v>0</v>
      </c>
      <c r="V342" s="18">
        <v>52360</v>
      </c>
      <c r="W342" s="7">
        <v>319000</v>
      </c>
      <c r="X342" s="6">
        <v>78.128626216443251</v>
      </c>
      <c r="Y342" s="18"/>
    </row>
    <row r="343" spans="1:25" x14ac:dyDescent="0.25">
      <c r="A343" s="3" t="s">
        <v>1140</v>
      </c>
      <c r="B343" s="4" t="s">
        <v>1141</v>
      </c>
      <c r="C343" s="4" t="s">
        <v>6</v>
      </c>
      <c r="D343" s="3" t="s">
        <v>1142</v>
      </c>
      <c r="E343" s="3" t="s">
        <v>1126</v>
      </c>
      <c r="F343" s="3">
        <v>15649</v>
      </c>
      <c r="G343" s="3" t="s">
        <v>15</v>
      </c>
      <c r="H343" s="3">
        <v>6736</v>
      </c>
      <c r="I343" s="5" t="s">
        <v>44</v>
      </c>
      <c r="J343" s="6">
        <v>18.72</v>
      </c>
      <c r="K343" s="7">
        <v>126097.92</v>
      </c>
      <c r="L343" s="8">
        <v>0.05</v>
      </c>
      <c r="M343" s="7">
        <v>119793.024</v>
      </c>
      <c r="N343" s="8">
        <v>0.24</v>
      </c>
      <c r="O343" s="7">
        <v>91042.698239999998</v>
      </c>
      <c r="P343" s="9">
        <v>9.2499999999999999E-2</v>
      </c>
      <c r="Q343" s="9">
        <v>8.5037225724096846E-2</v>
      </c>
      <c r="R343" s="9">
        <v>0.17753722572409686</v>
      </c>
      <c r="S343" s="16">
        <v>4</v>
      </c>
      <c r="T343" s="16">
        <v>0</v>
      </c>
      <c r="U343" s="7">
        <v>0</v>
      </c>
      <c r="V343" s="18">
        <v>125192</v>
      </c>
      <c r="W343" s="7">
        <v>513000</v>
      </c>
      <c r="X343" s="6">
        <v>76.12961138079514</v>
      </c>
      <c r="Y343" s="18"/>
    </row>
    <row r="344" spans="1:25" x14ac:dyDescent="0.25">
      <c r="A344" s="3" t="s">
        <v>1143</v>
      </c>
      <c r="B344" s="4" t="s">
        <v>1143</v>
      </c>
      <c r="C344" s="4" t="s">
        <v>2</v>
      </c>
      <c r="D344" s="3" t="s">
        <v>1144</v>
      </c>
      <c r="E344" s="3" t="s">
        <v>1126</v>
      </c>
      <c r="F344" s="3">
        <v>12838</v>
      </c>
      <c r="G344" s="3" t="s">
        <v>15</v>
      </c>
      <c r="H344" s="3">
        <v>2158</v>
      </c>
      <c r="I344" s="5" t="s">
        <v>44</v>
      </c>
      <c r="J344" s="6">
        <v>23.4</v>
      </c>
      <c r="K344" s="7">
        <v>50497.2</v>
      </c>
      <c r="L344" s="8">
        <v>0.05</v>
      </c>
      <c r="M344" s="7">
        <v>47972.34</v>
      </c>
      <c r="N344" s="8">
        <v>0.22000000000000003</v>
      </c>
      <c r="O344" s="7">
        <v>37418.425199999998</v>
      </c>
      <c r="P344" s="9">
        <v>9.2499999999999999E-2</v>
      </c>
      <c r="Q344" s="9">
        <v>8.5037037750000002E-2</v>
      </c>
      <c r="R344" s="9">
        <v>0.17753703775000002</v>
      </c>
      <c r="S344" s="16">
        <v>4</v>
      </c>
      <c r="T344" s="16">
        <v>4206</v>
      </c>
      <c r="U344" s="7">
        <v>33648</v>
      </c>
      <c r="V344" s="18">
        <v>102704</v>
      </c>
      <c r="W344" s="7">
        <v>244000</v>
      </c>
      <c r="X344" s="6">
        <v>97.666381166146266</v>
      </c>
      <c r="Y344" s="18"/>
    </row>
    <row r="345" spans="1:25" x14ac:dyDescent="0.25">
      <c r="A345" s="3" t="s">
        <v>1145</v>
      </c>
      <c r="B345" s="4" t="s">
        <v>1146</v>
      </c>
      <c r="C345" s="4" t="s">
        <v>27</v>
      </c>
      <c r="D345" s="3" t="s">
        <v>1147</v>
      </c>
      <c r="E345" s="3" t="s">
        <v>920</v>
      </c>
      <c r="F345" s="3">
        <v>53425</v>
      </c>
      <c r="G345" s="3" t="s">
        <v>19</v>
      </c>
      <c r="H345" s="3">
        <v>4539</v>
      </c>
      <c r="I345" s="5" t="s">
        <v>45</v>
      </c>
      <c r="J345" s="6">
        <v>38.400000000000006</v>
      </c>
      <c r="K345" s="7">
        <v>174297.60000000003</v>
      </c>
      <c r="L345" s="8">
        <v>0.05</v>
      </c>
      <c r="M345" s="7">
        <v>165582.72000000003</v>
      </c>
      <c r="N345" s="8">
        <v>0.25</v>
      </c>
      <c r="O345" s="7">
        <v>124187.04000000002</v>
      </c>
      <c r="P345" s="9">
        <v>7.0000000000000007E-2</v>
      </c>
      <c r="Q345" s="9">
        <v>8.5036954484274035E-2</v>
      </c>
      <c r="R345" s="9">
        <v>0.15503695448427404</v>
      </c>
      <c r="S345" s="16">
        <v>4</v>
      </c>
      <c r="T345" s="16">
        <v>35269</v>
      </c>
      <c r="U345" s="7">
        <v>282152</v>
      </c>
      <c r="V345" s="18">
        <v>427400</v>
      </c>
      <c r="W345" s="7">
        <v>1083000</v>
      </c>
      <c r="X345" s="6">
        <v>176.4740547891453</v>
      </c>
      <c r="Y345" s="18"/>
    </row>
    <row r="346" spans="1:25" x14ac:dyDescent="0.25">
      <c r="A346" s="3" t="s">
        <v>1148</v>
      </c>
      <c r="B346" s="4" t="s">
        <v>1149</v>
      </c>
      <c r="C346" s="4" t="s">
        <v>188</v>
      </c>
      <c r="D346" s="3" t="s">
        <v>1150</v>
      </c>
      <c r="E346" s="3" t="s">
        <v>920</v>
      </c>
      <c r="F346" s="3">
        <v>136964</v>
      </c>
      <c r="G346" s="3" t="s">
        <v>18</v>
      </c>
      <c r="H346" s="3">
        <v>28510</v>
      </c>
      <c r="I346" s="5" t="s">
        <v>44</v>
      </c>
      <c r="J346" s="6">
        <v>25.168000000000006</v>
      </c>
      <c r="K346" s="7">
        <v>717539.68000000017</v>
      </c>
      <c r="L346" s="8">
        <v>7.0000000000000007E-2</v>
      </c>
      <c r="M346" s="7">
        <v>667311.90240000014</v>
      </c>
      <c r="N346" s="8">
        <v>0.18000000000000002</v>
      </c>
      <c r="O346" s="7">
        <v>547195.75996800011</v>
      </c>
      <c r="P346" s="9">
        <v>8.5000000000000006E-2</v>
      </c>
      <c r="Q346" s="9">
        <v>8.5037154673793039E-2</v>
      </c>
      <c r="R346" s="9">
        <v>0.17003715467379305</v>
      </c>
      <c r="S346" s="16">
        <v>4</v>
      </c>
      <c r="T346" s="16">
        <v>22924</v>
      </c>
      <c r="U346" s="7">
        <v>183392</v>
      </c>
      <c r="V346" s="18">
        <v>1095712</v>
      </c>
      <c r="W346" s="7">
        <v>3401000</v>
      </c>
      <c r="X346" s="6">
        <v>112.87601722588776</v>
      </c>
      <c r="Y346" s="18"/>
    </row>
    <row r="347" spans="1:25" x14ac:dyDescent="0.25">
      <c r="A347" s="3" t="s">
        <v>1151</v>
      </c>
      <c r="B347" s="4" t="s">
        <v>1151</v>
      </c>
      <c r="C347" s="4" t="s">
        <v>2</v>
      </c>
      <c r="D347" s="3" t="s">
        <v>1152</v>
      </c>
      <c r="E347" s="3" t="s">
        <v>1153</v>
      </c>
      <c r="F347" s="3">
        <v>17370</v>
      </c>
      <c r="G347" s="3" t="s">
        <v>16</v>
      </c>
      <c r="H347" s="3">
        <v>4635</v>
      </c>
      <c r="I347" s="5" t="s">
        <v>44</v>
      </c>
      <c r="J347" s="6">
        <v>21.780000000000005</v>
      </c>
      <c r="K347" s="7">
        <v>100950.30000000002</v>
      </c>
      <c r="L347" s="8">
        <v>0.1</v>
      </c>
      <c r="M347" s="7">
        <v>90855.270000000019</v>
      </c>
      <c r="N347" s="8">
        <v>0.27500000000000002</v>
      </c>
      <c r="O347" s="7">
        <v>65870.070750000014</v>
      </c>
      <c r="P347" s="9">
        <v>8.7499999999999994E-2</v>
      </c>
      <c r="Q347" s="9">
        <v>0.12452164008373098</v>
      </c>
      <c r="R347" s="9">
        <v>0.21202164008373095</v>
      </c>
      <c r="S347" s="16">
        <v>4</v>
      </c>
      <c r="T347" s="16">
        <v>0</v>
      </c>
      <c r="U347" s="7">
        <v>0</v>
      </c>
      <c r="V347" s="18">
        <v>130275</v>
      </c>
      <c r="W347" s="7">
        <v>311000</v>
      </c>
      <c r="X347" s="6">
        <v>67.028299537668218</v>
      </c>
      <c r="Y347" s="18"/>
    </row>
    <row r="348" spans="1:25" x14ac:dyDescent="0.25">
      <c r="A348" s="3" t="s">
        <v>1154</v>
      </c>
      <c r="B348" s="4" t="s">
        <v>1154</v>
      </c>
      <c r="C348" s="4" t="s">
        <v>2</v>
      </c>
      <c r="D348" s="3" t="s">
        <v>1155</v>
      </c>
      <c r="E348" s="3" t="s">
        <v>1153</v>
      </c>
      <c r="F348" s="3">
        <v>68878</v>
      </c>
      <c r="G348" s="3" t="s">
        <v>18</v>
      </c>
      <c r="H348" s="3">
        <v>17838</v>
      </c>
      <c r="I348" s="5" t="s">
        <v>44</v>
      </c>
      <c r="J348" s="6">
        <v>21.78</v>
      </c>
      <c r="K348" s="7">
        <v>388511.64</v>
      </c>
      <c r="L348" s="8">
        <v>0.15</v>
      </c>
      <c r="M348" s="7">
        <v>330234.89400000003</v>
      </c>
      <c r="N348" s="8">
        <v>0.2</v>
      </c>
      <c r="O348" s="7">
        <v>264187.91520000005</v>
      </c>
      <c r="P348" s="9">
        <v>8.5000000000000006E-2</v>
      </c>
      <c r="Q348" s="9">
        <v>0.12452040474999999</v>
      </c>
      <c r="R348" s="9">
        <v>0.20952040475</v>
      </c>
      <c r="S348" s="16">
        <v>4</v>
      </c>
      <c r="T348" s="16">
        <v>0</v>
      </c>
      <c r="U348" s="7">
        <v>0</v>
      </c>
      <c r="V348" s="18">
        <v>516585</v>
      </c>
      <c r="W348" s="7">
        <v>1261000</v>
      </c>
      <c r="X348" s="6">
        <v>68.047347975105794</v>
      </c>
      <c r="Y348" s="18"/>
    </row>
    <row r="349" spans="1:25" x14ac:dyDescent="0.25">
      <c r="A349" s="3" t="s">
        <v>1156</v>
      </c>
      <c r="B349" s="4" t="s">
        <v>1156</v>
      </c>
      <c r="C349" s="4" t="s">
        <v>2</v>
      </c>
      <c r="D349" s="3" t="s">
        <v>1157</v>
      </c>
      <c r="E349" s="3" t="s">
        <v>1153</v>
      </c>
      <c r="F349" s="3">
        <v>45264</v>
      </c>
      <c r="G349" s="3" t="s">
        <v>18</v>
      </c>
      <c r="H349" s="3">
        <v>9725</v>
      </c>
      <c r="I349" s="5" t="s">
        <v>44</v>
      </c>
      <c r="J349" s="6">
        <v>17.424000000000003</v>
      </c>
      <c r="K349" s="7">
        <v>169448.40000000002</v>
      </c>
      <c r="L349" s="8">
        <v>0.15</v>
      </c>
      <c r="M349" s="7">
        <v>144031.14000000001</v>
      </c>
      <c r="N349" s="8">
        <v>0.24</v>
      </c>
      <c r="O349" s="7">
        <v>109463.66640000002</v>
      </c>
      <c r="P349" s="9">
        <v>8.5000000000000006E-2</v>
      </c>
      <c r="Q349" s="9">
        <v>0.12452040474999999</v>
      </c>
      <c r="R349" s="9">
        <v>0.20952040475</v>
      </c>
      <c r="S349" s="16">
        <v>4</v>
      </c>
      <c r="T349" s="16">
        <v>6364</v>
      </c>
      <c r="U349" s="7">
        <v>47730</v>
      </c>
      <c r="V349" s="18">
        <v>339480</v>
      </c>
      <c r="W349" s="7">
        <v>570000</v>
      </c>
      <c r="X349" s="6">
        <v>53.722232989338487</v>
      </c>
      <c r="Y349" s="18"/>
    </row>
    <row r="350" spans="1:25" x14ac:dyDescent="0.25">
      <c r="A350" s="3" t="s">
        <v>1158</v>
      </c>
      <c r="B350" s="4" t="s">
        <v>1159</v>
      </c>
      <c r="C350" s="4" t="s">
        <v>6</v>
      </c>
      <c r="D350" s="3" t="s">
        <v>1160</v>
      </c>
      <c r="E350" s="3" t="s">
        <v>1153</v>
      </c>
      <c r="F350" s="3">
        <v>43977</v>
      </c>
      <c r="G350" s="3" t="s">
        <v>18</v>
      </c>
      <c r="H350" s="3">
        <v>12000</v>
      </c>
      <c r="I350" s="5" t="s">
        <v>44</v>
      </c>
      <c r="J350" s="6">
        <v>17.600000000000001</v>
      </c>
      <c r="K350" s="7">
        <v>211200.00000000003</v>
      </c>
      <c r="L350" s="8">
        <v>0.15</v>
      </c>
      <c r="M350" s="7">
        <v>179520.00000000003</v>
      </c>
      <c r="N350" s="8">
        <v>0.24</v>
      </c>
      <c r="O350" s="7">
        <v>136435.20000000001</v>
      </c>
      <c r="P350" s="9">
        <v>8.5000000000000006E-2</v>
      </c>
      <c r="Q350" s="9">
        <v>0.12452144681407644</v>
      </c>
      <c r="R350" s="9">
        <v>0.20952144681407639</v>
      </c>
      <c r="S350" s="16">
        <v>4</v>
      </c>
      <c r="T350" s="16">
        <v>0</v>
      </c>
      <c r="U350" s="7">
        <v>0</v>
      </c>
      <c r="V350" s="18">
        <v>329827.5</v>
      </c>
      <c r="W350" s="7">
        <v>651000</v>
      </c>
      <c r="X350" s="6">
        <v>54.264611918650374</v>
      </c>
      <c r="Y350" s="18"/>
    </row>
    <row r="351" spans="1:25" x14ac:dyDescent="0.25">
      <c r="A351" s="3" t="s">
        <v>1161</v>
      </c>
      <c r="B351" s="4" t="s">
        <v>1161</v>
      </c>
      <c r="C351" s="4" t="s">
        <v>1162</v>
      </c>
      <c r="D351" s="3" t="s">
        <v>1163</v>
      </c>
      <c r="E351" s="3" t="s">
        <v>1041</v>
      </c>
      <c r="F351" s="3">
        <v>40350</v>
      </c>
      <c r="G351" s="3" t="s">
        <v>15</v>
      </c>
      <c r="H351" s="3">
        <v>6319</v>
      </c>
      <c r="I351" s="5" t="s">
        <v>44</v>
      </c>
      <c r="J351" s="6">
        <v>17.82</v>
      </c>
      <c r="K351" s="7">
        <v>112604.58</v>
      </c>
      <c r="L351" s="8">
        <v>0.1</v>
      </c>
      <c r="M351" s="7">
        <v>101344.122</v>
      </c>
      <c r="N351" s="8">
        <v>0.2</v>
      </c>
      <c r="O351" s="7">
        <v>81075.297600000005</v>
      </c>
      <c r="P351" s="9">
        <v>9.2499999999999999E-2</v>
      </c>
      <c r="Q351" s="9">
        <v>0.10245812117015662</v>
      </c>
      <c r="R351" s="9">
        <v>0.19495812117015665</v>
      </c>
      <c r="S351" s="16">
        <v>4</v>
      </c>
      <c r="T351" s="16">
        <v>15074</v>
      </c>
      <c r="U351" s="7">
        <v>75370</v>
      </c>
      <c r="V351" s="18">
        <v>201750</v>
      </c>
      <c r="W351" s="7">
        <v>491000</v>
      </c>
      <c r="X351" s="6">
        <v>65.811056872064412</v>
      </c>
      <c r="Y351" s="18"/>
    </row>
    <row r="352" spans="1:25" x14ac:dyDescent="0.25">
      <c r="A352" s="3" t="s">
        <v>1164</v>
      </c>
      <c r="B352" s="4" t="s">
        <v>1164</v>
      </c>
      <c r="C352" s="4" t="s">
        <v>363</v>
      </c>
      <c r="D352" s="3" t="s">
        <v>1165</v>
      </c>
      <c r="E352" s="3" t="s">
        <v>1166</v>
      </c>
      <c r="F352" s="3">
        <v>27723</v>
      </c>
      <c r="G352" s="3" t="s">
        <v>16</v>
      </c>
      <c r="H352" s="3">
        <v>3740</v>
      </c>
      <c r="I352" s="5" t="s">
        <v>44</v>
      </c>
      <c r="J352" s="6">
        <v>19.602000000000004</v>
      </c>
      <c r="K352" s="7">
        <v>73311.48000000001</v>
      </c>
      <c r="L352" s="8">
        <v>0.1</v>
      </c>
      <c r="M352" s="7">
        <v>65980.332000000009</v>
      </c>
      <c r="N352" s="8">
        <v>0.27500000000000002</v>
      </c>
      <c r="O352" s="7">
        <v>47835.740700000009</v>
      </c>
      <c r="P352" s="9">
        <v>8.7499999999999994E-2</v>
      </c>
      <c r="Q352" s="9">
        <v>5.0118694830304858E-2</v>
      </c>
      <c r="R352" s="9">
        <v>0.13761869483030487</v>
      </c>
      <c r="S352" s="16">
        <v>4</v>
      </c>
      <c r="T352" s="16">
        <v>12763</v>
      </c>
      <c r="U352" s="7">
        <v>95722.5</v>
      </c>
      <c r="V352" s="18">
        <v>207922.5</v>
      </c>
      <c r="W352" s="7">
        <v>443000</v>
      </c>
      <c r="X352" s="6">
        <v>92.940170779642244</v>
      </c>
      <c r="Y352" s="18"/>
    </row>
    <row r="353" spans="1:25" x14ac:dyDescent="0.25">
      <c r="A353" s="3" t="s">
        <v>1167</v>
      </c>
      <c r="B353" s="4" t="s">
        <v>1167</v>
      </c>
      <c r="C353" s="4" t="s">
        <v>668</v>
      </c>
      <c r="D353" s="3" t="s">
        <v>1168</v>
      </c>
      <c r="E353" s="3" t="s">
        <v>1169</v>
      </c>
      <c r="F353" s="3">
        <v>27727</v>
      </c>
      <c r="G353" s="3" t="s">
        <v>17</v>
      </c>
      <c r="H353" s="3">
        <v>2758</v>
      </c>
      <c r="I353" s="5" t="s">
        <v>44</v>
      </c>
      <c r="J353" s="6">
        <v>11.52</v>
      </c>
      <c r="K353" s="7">
        <v>31772.160000000003</v>
      </c>
      <c r="L353" s="8">
        <v>0.1</v>
      </c>
      <c r="M353" s="7">
        <v>28594.944000000003</v>
      </c>
      <c r="N353" s="8">
        <v>0.24</v>
      </c>
      <c r="O353" s="7">
        <v>21732.157440000003</v>
      </c>
      <c r="P353" s="9">
        <v>9.2499999999999999E-2</v>
      </c>
      <c r="Q353" s="9">
        <v>5.1228839200000001E-2</v>
      </c>
      <c r="R353" s="9">
        <v>0.14372883920000001</v>
      </c>
      <c r="S353" s="16">
        <v>4</v>
      </c>
      <c r="T353" s="16">
        <v>16695</v>
      </c>
      <c r="U353" s="7">
        <v>125212.5</v>
      </c>
      <c r="V353" s="18">
        <v>207952.5</v>
      </c>
      <c r="W353" s="7">
        <v>276000</v>
      </c>
      <c r="X353" s="6">
        <v>54.823235502760525</v>
      </c>
      <c r="Y353" s="18"/>
    </row>
    <row r="354" spans="1:25" x14ac:dyDescent="0.25">
      <c r="A354" s="3" t="s">
        <v>1170</v>
      </c>
      <c r="B354" s="4" t="s">
        <v>1170</v>
      </c>
      <c r="C354" s="4" t="s">
        <v>2</v>
      </c>
      <c r="D354" s="3" t="s">
        <v>1171</v>
      </c>
      <c r="E354" s="3" t="s">
        <v>1166</v>
      </c>
      <c r="F354" s="3">
        <v>35585</v>
      </c>
      <c r="G354" s="3" t="s">
        <v>13</v>
      </c>
      <c r="H354" s="3">
        <v>7229</v>
      </c>
      <c r="I354" s="5" t="s">
        <v>44</v>
      </c>
      <c r="J354" s="6">
        <v>21.384</v>
      </c>
      <c r="K354" s="7">
        <v>154584.93600000002</v>
      </c>
      <c r="L354" s="8">
        <v>0.1</v>
      </c>
      <c r="M354" s="7">
        <v>139126.4424</v>
      </c>
      <c r="N354" s="8">
        <v>0.16000000000000003</v>
      </c>
      <c r="O354" s="7">
        <v>116866.211616</v>
      </c>
      <c r="P354" s="9">
        <v>8.5000000000000006E-2</v>
      </c>
      <c r="Q354" s="9">
        <v>0.12529771651375782</v>
      </c>
      <c r="R354" s="9">
        <v>0.21029771651375784</v>
      </c>
      <c r="S354" s="16">
        <v>4</v>
      </c>
      <c r="T354" s="16">
        <v>6669</v>
      </c>
      <c r="U354" s="7">
        <v>50017.5</v>
      </c>
      <c r="V354" s="18">
        <v>266887.5</v>
      </c>
      <c r="W354" s="7">
        <v>606000</v>
      </c>
      <c r="X354" s="6">
        <v>76.873416735090359</v>
      </c>
      <c r="Y354" s="18"/>
    </row>
    <row r="355" spans="1:25" x14ac:dyDescent="0.25">
      <c r="A355" s="3" t="s">
        <v>1172</v>
      </c>
      <c r="B355" s="4" t="s">
        <v>1172</v>
      </c>
      <c r="C355" s="4" t="s">
        <v>2</v>
      </c>
      <c r="D355" s="3" t="s">
        <v>1173</v>
      </c>
      <c r="E355" s="3" t="s">
        <v>1169</v>
      </c>
      <c r="F355" s="3">
        <v>48102</v>
      </c>
      <c r="G355" s="3" t="s">
        <v>13</v>
      </c>
      <c r="H355" s="3">
        <v>7439</v>
      </c>
      <c r="I355" s="5" t="s">
        <v>44</v>
      </c>
      <c r="J355" s="6">
        <v>21.384</v>
      </c>
      <c r="K355" s="7">
        <v>159075.576</v>
      </c>
      <c r="L355" s="8">
        <v>0.1</v>
      </c>
      <c r="M355" s="7">
        <v>143168.0184</v>
      </c>
      <c r="N355" s="8">
        <v>0.16000000000000003</v>
      </c>
      <c r="O355" s="7">
        <v>120261.135456</v>
      </c>
      <c r="P355" s="9">
        <v>8.5000000000000006E-2</v>
      </c>
      <c r="Q355" s="9">
        <v>0.12807170810804883</v>
      </c>
      <c r="R355" s="9">
        <v>0.21307170810804887</v>
      </c>
      <c r="S355" s="16">
        <v>4</v>
      </c>
      <c r="T355" s="16">
        <v>18346</v>
      </c>
      <c r="U355" s="7">
        <v>137595</v>
      </c>
      <c r="V355" s="18">
        <v>360765</v>
      </c>
      <c r="W355" s="7">
        <v>702000</v>
      </c>
      <c r="X355" s="6">
        <v>75.872597744427182</v>
      </c>
      <c r="Y355" s="18"/>
    </row>
    <row r="356" spans="1:25" x14ac:dyDescent="0.25">
      <c r="A356" s="3" t="s">
        <v>1174</v>
      </c>
      <c r="B356" s="4" t="s">
        <v>1174</v>
      </c>
      <c r="C356" s="4" t="s">
        <v>2</v>
      </c>
      <c r="D356" s="3" t="s">
        <v>1175</v>
      </c>
      <c r="E356" s="3" t="s">
        <v>1169</v>
      </c>
      <c r="F356" s="3">
        <v>33981</v>
      </c>
      <c r="G356" s="3" t="s">
        <v>16</v>
      </c>
      <c r="H356" s="3">
        <v>2376</v>
      </c>
      <c r="I356" s="5" t="s">
        <v>44</v>
      </c>
      <c r="J356" s="6">
        <v>21.780000000000005</v>
      </c>
      <c r="K356" s="7">
        <v>51749.280000000013</v>
      </c>
      <c r="L356" s="8">
        <v>0.1</v>
      </c>
      <c r="M356" s="7">
        <v>46574.352000000014</v>
      </c>
      <c r="N356" s="8">
        <v>0.25</v>
      </c>
      <c r="O356" s="7">
        <v>34930.76400000001</v>
      </c>
      <c r="P356" s="9">
        <v>8.7499999999999994E-2</v>
      </c>
      <c r="Q356" s="9">
        <v>0.1280715989056658</v>
      </c>
      <c r="R356" s="9">
        <v>0.2155715989056658</v>
      </c>
      <c r="S356" s="16">
        <v>4</v>
      </c>
      <c r="T356" s="16">
        <v>24477</v>
      </c>
      <c r="U356" s="7">
        <v>122385</v>
      </c>
      <c r="V356" s="18">
        <v>169905</v>
      </c>
      <c r="W356" s="7">
        <v>284000</v>
      </c>
      <c r="X356" s="6">
        <v>68.197759234663309</v>
      </c>
      <c r="Y356" s="18"/>
    </row>
    <row r="357" spans="1:25" x14ac:dyDescent="0.25">
      <c r="A357" s="3" t="s">
        <v>1176</v>
      </c>
      <c r="B357" s="4" t="s">
        <v>1176</v>
      </c>
      <c r="C357" s="4" t="s">
        <v>2</v>
      </c>
      <c r="D357" s="3" t="s">
        <v>1177</v>
      </c>
      <c r="E357" s="3" t="s">
        <v>1166</v>
      </c>
      <c r="F357" s="3">
        <v>34432</v>
      </c>
      <c r="G357" s="3" t="s">
        <v>13</v>
      </c>
      <c r="H357" s="3">
        <v>4920</v>
      </c>
      <c r="I357" s="5" t="s">
        <v>44</v>
      </c>
      <c r="J357" s="6">
        <v>16.2</v>
      </c>
      <c r="K357" s="7">
        <v>79704</v>
      </c>
      <c r="L357" s="8">
        <v>0.1</v>
      </c>
      <c r="M357" s="7">
        <v>71733.600000000006</v>
      </c>
      <c r="N357" s="8">
        <v>0.2</v>
      </c>
      <c r="O357" s="7">
        <v>57386.880000000005</v>
      </c>
      <c r="P357" s="9">
        <v>8.5000000000000006E-2</v>
      </c>
      <c r="Q357" s="9">
        <v>0.12529783338430381</v>
      </c>
      <c r="R357" s="9">
        <v>0.2102978333843038</v>
      </c>
      <c r="S357" s="16">
        <v>4</v>
      </c>
      <c r="T357" s="16">
        <v>14752</v>
      </c>
      <c r="U357" s="7">
        <v>110640</v>
      </c>
      <c r="V357" s="18">
        <v>258240</v>
      </c>
      <c r="W357" s="7">
        <v>384000</v>
      </c>
      <c r="X357" s="6">
        <v>55.464194815002685</v>
      </c>
      <c r="Y357" s="18"/>
    </row>
    <row r="358" spans="1:25" x14ac:dyDescent="0.25">
      <c r="A358" s="3" t="s">
        <v>1178</v>
      </c>
      <c r="B358" s="4" t="s">
        <v>1178</v>
      </c>
      <c r="C358" s="4" t="s">
        <v>363</v>
      </c>
      <c r="D358" s="3" t="s">
        <v>1179</v>
      </c>
      <c r="E358" s="3" t="s">
        <v>1180</v>
      </c>
      <c r="F358" s="3">
        <v>28471</v>
      </c>
      <c r="G358" s="3" t="s">
        <v>16</v>
      </c>
      <c r="H358" s="3">
        <v>1728</v>
      </c>
      <c r="I358" s="5" t="s">
        <v>44</v>
      </c>
      <c r="J358" s="6">
        <v>21.384</v>
      </c>
      <c r="K358" s="7">
        <v>36951.552000000003</v>
      </c>
      <c r="L358" s="8">
        <v>0.1</v>
      </c>
      <c r="M358" s="7">
        <v>33256.396800000002</v>
      </c>
      <c r="N358" s="8">
        <v>0.27500000000000002</v>
      </c>
      <c r="O358" s="7">
        <v>24110.88768</v>
      </c>
      <c r="P358" s="9">
        <v>8.7499999999999994E-2</v>
      </c>
      <c r="Q358" s="9">
        <v>4.9811178200000007E-2</v>
      </c>
      <c r="R358" s="9">
        <v>0.13731117819999999</v>
      </c>
      <c r="S358" s="16">
        <v>4</v>
      </c>
      <c r="T358" s="16">
        <v>21559</v>
      </c>
      <c r="U358" s="7">
        <v>161692.5</v>
      </c>
      <c r="V358" s="18">
        <v>213532.5</v>
      </c>
      <c r="W358" s="7">
        <v>337000</v>
      </c>
      <c r="X358" s="6">
        <v>101.61634458978084</v>
      </c>
      <c r="Y358" s="18"/>
    </row>
    <row r="359" spans="1:25" x14ac:dyDescent="0.25">
      <c r="A359" s="3" t="s">
        <v>1181</v>
      </c>
      <c r="B359" s="4" t="s">
        <v>1181</v>
      </c>
      <c r="C359" s="4" t="s">
        <v>2</v>
      </c>
      <c r="D359" s="3" t="s">
        <v>1182</v>
      </c>
      <c r="E359" s="3" t="s">
        <v>1183</v>
      </c>
      <c r="F359" s="3">
        <v>28580</v>
      </c>
      <c r="G359" s="3" t="s">
        <v>16</v>
      </c>
      <c r="H359" s="3">
        <v>2458</v>
      </c>
      <c r="I359" s="5" t="s">
        <v>44</v>
      </c>
      <c r="J359" s="6">
        <v>21.780000000000005</v>
      </c>
      <c r="K359" s="7">
        <v>53535.240000000013</v>
      </c>
      <c r="L359" s="8">
        <v>0.1</v>
      </c>
      <c r="M359" s="7">
        <v>48181.716000000015</v>
      </c>
      <c r="N359" s="8">
        <v>0.25</v>
      </c>
      <c r="O359" s="7">
        <v>36136.287000000011</v>
      </c>
      <c r="P359" s="9">
        <v>8.7499999999999994E-2</v>
      </c>
      <c r="Q359" s="9">
        <v>0.12730294150000002</v>
      </c>
      <c r="R359" s="9">
        <v>0.21480294150000001</v>
      </c>
      <c r="S359" s="16">
        <v>4</v>
      </c>
      <c r="T359" s="16">
        <v>18748</v>
      </c>
      <c r="U359" s="7">
        <v>140610</v>
      </c>
      <c r="V359" s="18">
        <v>214350</v>
      </c>
      <c r="W359" s="7">
        <v>309000</v>
      </c>
      <c r="X359" s="6">
        <v>68.441800178979406</v>
      </c>
      <c r="Y359" s="18"/>
    </row>
    <row r="360" spans="1:25" x14ac:dyDescent="0.25">
      <c r="A360" s="3" t="s">
        <v>1184</v>
      </c>
      <c r="B360" s="4" t="s">
        <v>1184</v>
      </c>
      <c r="C360" s="4" t="s">
        <v>2</v>
      </c>
      <c r="D360" s="3" t="s">
        <v>1185</v>
      </c>
      <c r="E360" s="3" t="s">
        <v>1186</v>
      </c>
      <c r="F360" s="3">
        <v>27904</v>
      </c>
      <c r="G360" s="3" t="s">
        <v>13</v>
      </c>
      <c r="H360" s="3">
        <v>2332</v>
      </c>
      <c r="I360" s="5" t="s">
        <v>44</v>
      </c>
      <c r="J360" s="6">
        <v>21.78</v>
      </c>
      <c r="K360" s="7">
        <v>50790.96</v>
      </c>
      <c r="L360" s="8">
        <v>0.1</v>
      </c>
      <c r="M360" s="7">
        <v>45711.864000000001</v>
      </c>
      <c r="N360" s="8">
        <v>0.18000000000000002</v>
      </c>
      <c r="O360" s="7">
        <v>37483.728479999998</v>
      </c>
      <c r="P360" s="9">
        <v>8.5000000000000006E-2</v>
      </c>
      <c r="Q360" s="9">
        <v>7.1222568561273444E-2</v>
      </c>
      <c r="R360" s="9">
        <v>0.15622256856127345</v>
      </c>
      <c r="S360" s="16">
        <v>4</v>
      </c>
      <c r="T360" s="16">
        <v>18576</v>
      </c>
      <c r="U360" s="7">
        <v>18576</v>
      </c>
      <c r="V360" s="18">
        <v>27904</v>
      </c>
      <c r="W360" s="7">
        <v>259000</v>
      </c>
      <c r="X360" s="6">
        <v>102.88935938020768</v>
      </c>
      <c r="Y360" s="18"/>
    </row>
    <row r="361" spans="1:25" x14ac:dyDescent="0.25">
      <c r="A361" s="3" t="s">
        <v>1187</v>
      </c>
      <c r="B361" s="4" t="s">
        <v>1188</v>
      </c>
      <c r="C361" s="4" t="s">
        <v>1189</v>
      </c>
      <c r="D361" s="3" t="s">
        <v>1190</v>
      </c>
      <c r="E361" s="3" t="s">
        <v>1191</v>
      </c>
      <c r="F361" s="3">
        <v>62862</v>
      </c>
      <c r="G361" s="3" t="s">
        <v>16</v>
      </c>
      <c r="H361" s="3">
        <v>5905</v>
      </c>
      <c r="I361" s="5" t="s">
        <v>44</v>
      </c>
      <c r="J361" s="6">
        <v>17.82</v>
      </c>
      <c r="K361" s="7">
        <v>105227.1</v>
      </c>
      <c r="L361" s="8">
        <v>0.1</v>
      </c>
      <c r="M361" s="7">
        <v>94704.39</v>
      </c>
      <c r="N361" s="8">
        <v>0.27500000000000002</v>
      </c>
      <c r="O361" s="7">
        <v>68660.682749999993</v>
      </c>
      <c r="P361" s="9">
        <v>8.7499999999999994E-2</v>
      </c>
      <c r="Q361" s="9">
        <v>4.9619117148357095E-2</v>
      </c>
      <c r="R361" s="9">
        <v>0.13711911714835709</v>
      </c>
      <c r="S361" s="16">
        <v>4</v>
      </c>
      <c r="T361" s="16">
        <v>39242</v>
      </c>
      <c r="U361" s="7">
        <v>294315</v>
      </c>
      <c r="V361" s="18">
        <v>471465</v>
      </c>
      <c r="W361" s="7">
        <v>795000</v>
      </c>
      <c r="X361" s="6">
        <v>84.798897789135282</v>
      </c>
      <c r="Y361" s="18"/>
    </row>
    <row r="362" spans="1:25" x14ac:dyDescent="0.25">
      <c r="A362" s="3" t="s">
        <v>1192</v>
      </c>
      <c r="B362" s="4" t="s">
        <v>1192</v>
      </c>
      <c r="C362" s="4" t="s">
        <v>363</v>
      </c>
      <c r="D362" s="3" t="s">
        <v>1193</v>
      </c>
      <c r="E362" s="3" t="s">
        <v>1194</v>
      </c>
      <c r="F362" s="3">
        <v>22461</v>
      </c>
      <c r="G362" s="3" t="s">
        <v>19</v>
      </c>
      <c r="H362" s="3">
        <v>3045</v>
      </c>
      <c r="I362" s="5" t="s">
        <v>45</v>
      </c>
      <c r="J362" s="6">
        <v>45.54</v>
      </c>
      <c r="K362" s="7">
        <v>138669.29999999999</v>
      </c>
      <c r="L362" s="8">
        <v>0.1</v>
      </c>
      <c r="M362" s="7">
        <v>124802.37</v>
      </c>
      <c r="N362" s="8">
        <v>0.25</v>
      </c>
      <c r="O362" s="7">
        <v>93601.777499999997</v>
      </c>
      <c r="P362" s="9">
        <v>7.0000000000000007E-2</v>
      </c>
      <c r="Q362" s="9">
        <v>5.1228916850160441E-2</v>
      </c>
      <c r="R362" s="9">
        <v>0.12122891685016043</v>
      </c>
      <c r="S362" s="16">
        <v>4</v>
      </c>
      <c r="T362" s="16">
        <v>10281</v>
      </c>
      <c r="U362" s="7">
        <v>77107.5</v>
      </c>
      <c r="V362" s="18">
        <v>168457.5</v>
      </c>
      <c r="W362" s="7">
        <v>849000</v>
      </c>
      <c r="X362" s="6">
        <v>253.56573991330944</v>
      </c>
      <c r="Y362" s="18"/>
    </row>
    <row r="363" spans="1:25" x14ac:dyDescent="0.25">
      <c r="A363" s="3" t="s">
        <v>1195</v>
      </c>
      <c r="B363" s="4" t="s">
        <v>1195</v>
      </c>
      <c r="C363" s="4" t="s">
        <v>2</v>
      </c>
      <c r="D363" s="3" t="s">
        <v>1196</v>
      </c>
      <c r="E363" s="3" t="s">
        <v>1194</v>
      </c>
      <c r="F363" s="3">
        <v>19216</v>
      </c>
      <c r="G363" s="3" t="s">
        <v>19</v>
      </c>
      <c r="H363" s="3">
        <v>2171</v>
      </c>
      <c r="I363" s="5" t="s">
        <v>45</v>
      </c>
      <c r="J363" s="6">
        <v>50.6</v>
      </c>
      <c r="K363" s="7">
        <v>109852.6</v>
      </c>
      <c r="L363" s="8">
        <v>0.1</v>
      </c>
      <c r="M363" s="7">
        <v>98867.34</v>
      </c>
      <c r="N363" s="8">
        <v>0.25</v>
      </c>
      <c r="O363" s="7">
        <v>74150.505000000005</v>
      </c>
      <c r="P363" s="9">
        <v>7.0000000000000007E-2</v>
      </c>
      <c r="Q363" s="9">
        <v>0.12807179854853409</v>
      </c>
      <c r="R363" s="9">
        <v>0.1980717985485341</v>
      </c>
      <c r="S363" s="16">
        <v>4</v>
      </c>
      <c r="T363" s="16">
        <v>10532</v>
      </c>
      <c r="U363" s="7">
        <v>78990</v>
      </c>
      <c r="V363" s="18">
        <v>144120</v>
      </c>
      <c r="W363" s="7">
        <v>453000</v>
      </c>
      <c r="X363" s="6">
        <v>172.43747090846406</v>
      </c>
      <c r="Y363" s="18"/>
    </row>
    <row r="364" spans="1:25" x14ac:dyDescent="0.25">
      <c r="A364" s="3" t="s">
        <v>1197</v>
      </c>
      <c r="B364" s="4" t="s">
        <v>1197</v>
      </c>
      <c r="C364" s="4" t="s">
        <v>2</v>
      </c>
      <c r="D364" s="3" t="s">
        <v>1198</v>
      </c>
      <c r="E364" s="3" t="s">
        <v>1194</v>
      </c>
      <c r="F364" s="3">
        <v>10000</v>
      </c>
      <c r="G364" s="3" t="s">
        <v>13</v>
      </c>
      <c r="H364" s="3">
        <v>6000</v>
      </c>
      <c r="I364" s="5" t="s">
        <v>44</v>
      </c>
      <c r="J364" s="6">
        <v>19.8</v>
      </c>
      <c r="K364" s="7">
        <v>118800</v>
      </c>
      <c r="L364" s="8">
        <v>0.1</v>
      </c>
      <c r="M364" s="7">
        <v>106920</v>
      </c>
      <c r="N364" s="8">
        <v>0.18000000000000002</v>
      </c>
      <c r="O364" s="7">
        <v>87674.4</v>
      </c>
      <c r="P364" s="9">
        <v>8.5000000000000006E-2</v>
      </c>
      <c r="Q364" s="9">
        <v>0.12807173683981127</v>
      </c>
      <c r="R364" s="9">
        <v>0.21307173683981129</v>
      </c>
      <c r="S364" s="16">
        <v>4</v>
      </c>
      <c r="T364" s="16">
        <v>0</v>
      </c>
      <c r="U364" s="7">
        <v>0</v>
      </c>
      <c r="V364" s="18">
        <v>75000</v>
      </c>
      <c r="W364" s="7">
        <v>411000</v>
      </c>
      <c r="X364" s="6">
        <v>68.579719754130011</v>
      </c>
      <c r="Y364" s="18"/>
    </row>
    <row r="365" spans="1:25" x14ac:dyDescent="0.25">
      <c r="A365" s="3" t="s">
        <v>1199</v>
      </c>
      <c r="B365" s="4" t="s">
        <v>1199</v>
      </c>
      <c r="C365" s="4" t="s">
        <v>2</v>
      </c>
      <c r="D365" s="3" t="s">
        <v>1200</v>
      </c>
      <c r="E365" s="3" t="s">
        <v>1194</v>
      </c>
      <c r="F365" s="3">
        <v>10512</v>
      </c>
      <c r="G365" s="3" t="s">
        <v>19</v>
      </c>
      <c r="H365" s="3">
        <v>2721</v>
      </c>
      <c r="I365" s="5" t="s">
        <v>45</v>
      </c>
      <c r="J365" s="6">
        <v>50.6</v>
      </c>
      <c r="K365" s="7">
        <v>137682.6</v>
      </c>
      <c r="L365" s="8">
        <v>0.1</v>
      </c>
      <c r="M365" s="7">
        <v>123914.34</v>
      </c>
      <c r="N365" s="8">
        <v>0.25</v>
      </c>
      <c r="O365" s="7">
        <v>92935.755000000005</v>
      </c>
      <c r="P365" s="9">
        <v>7.0000000000000007E-2</v>
      </c>
      <c r="Q365" s="9">
        <v>0.12807272557367635</v>
      </c>
      <c r="R365" s="9">
        <v>0.19807272557367636</v>
      </c>
      <c r="S365" s="16">
        <v>4</v>
      </c>
      <c r="T365" s="16">
        <v>0</v>
      </c>
      <c r="U365" s="7">
        <v>0</v>
      </c>
      <c r="V365" s="18">
        <v>78840</v>
      </c>
      <c r="W365" s="7">
        <v>469000</v>
      </c>
      <c r="X365" s="6">
        <v>172.43666386211007</v>
      </c>
      <c r="Y365" s="18"/>
    </row>
    <row r="366" spans="1:25" x14ac:dyDescent="0.25">
      <c r="A366" s="3" t="s">
        <v>1201</v>
      </c>
      <c r="B366" s="4" t="s">
        <v>1201</v>
      </c>
      <c r="C366" s="4" t="s">
        <v>2</v>
      </c>
      <c r="D366" s="3" t="s">
        <v>1202</v>
      </c>
      <c r="E366" s="3" t="s">
        <v>1041</v>
      </c>
      <c r="F366" s="3">
        <v>20751</v>
      </c>
      <c r="G366" s="3" t="s">
        <v>13</v>
      </c>
      <c r="H366" s="3">
        <v>1919</v>
      </c>
      <c r="I366" s="5" t="s">
        <v>44</v>
      </c>
      <c r="J366" s="6">
        <v>23.957999999999998</v>
      </c>
      <c r="K366" s="7">
        <v>45975.402000000002</v>
      </c>
      <c r="L366" s="8">
        <v>0.1</v>
      </c>
      <c r="M366" s="7">
        <v>41377.861799999999</v>
      </c>
      <c r="N366" s="8">
        <v>0.18000000000000002</v>
      </c>
      <c r="O366" s="7">
        <v>33929.846676000001</v>
      </c>
      <c r="P366" s="9">
        <v>8.5000000000000006E-2</v>
      </c>
      <c r="Q366" s="9">
        <v>0.128072098</v>
      </c>
      <c r="R366" s="9">
        <v>0.21307209799999999</v>
      </c>
      <c r="S366" s="16">
        <v>4</v>
      </c>
      <c r="T366" s="16">
        <v>13075</v>
      </c>
      <c r="U366" s="7">
        <v>65375</v>
      </c>
      <c r="V366" s="18">
        <v>103755</v>
      </c>
      <c r="W366" s="7">
        <v>225000</v>
      </c>
      <c r="X366" s="6">
        <v>82.981320247759527</v>
      </c>
      <c r="Y366" s="18"/>
    </row>
    <row r="367" spans="1:25" x14ac:dyDescent="0.25">
      <c r="A367" s="3" t="s">
        <v>1203</v>
      </c>
      <c r="B367" s="4" t="s">
        <v>1203</v>
      </c>
      <c r="C367" s="4" t="s">
        <v>2</v>
      </c>
      <c r="D367" s="3" t="s">
        <v>1204</v>
      </c>
      <c r="E367" s="3" t="s">
        <v>1041</v>
      </c>
      <c r="F367" s="3">
        <v>14976</v>
      </c>
      <c r="G367" s="3" t="s">
        <v>13</v>
      </c>
      <c r="H367" s="3">
        <v>3750</v>
      </c>
      <c r="I367" s="5" t="s">
        <v>44</v>
      </c>
      <c r="J367" s="6">
        <v>23.76</v>
      </c>
      <c r="K367" s="7">
        <v>89100</v>
      </c>
      <c r="L367" s="8">
        <v>0.1</v>
      </c>
      <c r="M367" s="7">
        <v>80190</v>
      </c>
      <c r="N367" s="8">
        <v>0.16000000000000003</v>
      </c>
      <c r="O367" s="7">
        <v>67359.599999999991</v>
      </c>
      <c r="P367" s="9">
        <v>8.5000000000000006E-2</v>
      </c>
      <c r="Q367" s="9">
        <v>0.12807250557827304</v>
      </c>
      <c r="R367" s="9">
        <v>0.21307250557827304</v>
      </c>
      <c r="S367" s="16">
        <v>4</v>
      </c>
      <c r="T367" s="16">
        <v>0</v>
      </c>
      <c r="U367" s="7">
        <v>0</v>
      </c>
      <c r="V367" s="18">
        <v>74880</v>
      </c>
      <c r="W367" s="7">
        <v>316000</v>
      </c>
      <c r="X367" s="6">
        <v>84.302570860797317</v>
      </c>
      <c r="Y367" s="18"/>
    </row>
    <row r="368" spans="1:25" x14ac:dyDescent="0.25">
      <c r="A368" s="3" t="s">
        <v>1205</v>
      </c>
      <c r="B368" s="4" t="s">
        <v>1205</v>
      </c>
      <c r="C368" s="4" t="s">
        <v>2</v>
      </c>
      <c r="D368" s="3" t="s">
        <v>1206</v>
      </c>
      <c r="E368" s="3" t="s">
        <v>1041</v>
      </c>
      <c r="F368" s="3">
        <v>85736</v>
      </c>
      <c r="G368" s="3" t="s">
        <v>14</v>
      </c>
      <c r="H368" s="3">
        <v>23287</v>
      </c>
      <c r="I368" s="5" t="s">
        <v>44</v>
      </c>
      <c r="J368" s="6">
        <v>15.840000000000002</v>
      </c>
      <c r="K368" s="7">
        <v>368866.08</v>
      </c>
      <c r="L368" s="8">
        <v>0.18</v>
      </c>
      <c r="M368" s="7">
        <v>302470.18560000003</v>
      </c>
      <c r="N368" s="8">
        <v>0.18000000000000002</v>
      </c>
      <c r="O368" s="7">
        <v>248025.55219200003</v>
      </c>
      <c r="P368" s="9">
        <v>9.5000000000000001E-2</v>
      </c>
      <c r="Q368" s="9">
        <v>0.12807254137696983</v>
      </c>
      <c r="R368" s="9">
        <v>0.22307254137696983</v>
      </c>
      <c r="S368" s="16">
        <v>4</v>
      </c>
      <c r="T368" s="16">
        <v>0</v>
      </c>
      <c r="U368" s="7">
        <v>0</v>
      </c>
      <c r="V368" s="18">
        <v>428680</v>
      </c>
      <c r="W368" s="7">
        <v>1112000</v>
      </c>
      <c r="X368" s="6">
        <v>47.745975072750923</v>
      </c>
      <c r="Y368" s="18"/>
    </row>
    <row r="369" spans="1:25" x14ac:dyDescent="0.25">
      <c r="A369" s="3" t="s">
        <v>1207</v>
      </c>
      <c r="B369" s="4" t="s">
        <v>1208</v>
      </c>
      <c r="C369" s="4" t="s">
        <v>116</v>
      </c>
      <c r="D369" s="3" t="s">
        <v>1209</v>
      </c>
      <c r="E369" s="3" t="s">
        <v>1210</v>
      </c>
      <c r="F369" s="3">
        <v>43521</v>
      </c>
      <c r="G369" s="3" t="s">
        <v>19</v>
      </c>
      <c r="H369" s="3">
        <v>5457</v>
      </c>
      <c r="I369" s="5" t="s">
        <v>45</v>
      </c>
      <c r="J369" s="6">
        <v>40.480000000000011</v>
      </c>
      <c r="K369" s="7">
        <v>220899.36000000007</v>
      </c>
      <c r="L369" s="8">
        <v>0.1</v>
      </c>
      <c r="M369" s="7">
        <v>198809.42400000009</v>
      </c>
      <c r="N369" s="8">
        <v>0.25</v>
      </c>
      <c r="O369" s="7">
        <v>149107.06800000003</v>
      </c>
      <c r="P369" s="9">
        <v>7.0000000000000007E-2</v>
      </c>
      <c r="Q369" s="9">
        <v>9.4523697167406662E-2</v>
      </c>
      <c r="R369" s="9">
        <v>0.16452369716740667</v>
      </c>
      <c r="S369" s="16">
        <v>4</v>
      </c>
      <c r="T369" s="16">
        <v>21693</v>
      </c>
      <c r="U369" s="7">
        <v>162697.5</v>
      </c>
      <c r="V369" s="18">
        <v>326407.5</v>
      </c>
      <c r="W369" s="7">
        <v>1069000</v>
      </c>
      <c r="X369" s="6">
        <v>166.07941877331629</v>
      </c>
      <c r="Y369" s="18"/>
    </row>
    <row r="370" spans="1:25" x14ac:dyDescent="0.25">
      <c r="A370" s="3" t="s">
        <v>1211</v>
      </c>
      <c r="B370" s="4" t="s">
        <v>1211</v>
      </c>
      <c r="C370" s="4" t="s">
        <v>2</v>
      </c>
      <c r="D370" s="3" t="s">
        <v>1212</v>
      </c>
      <c r="E370" s="3" t="s">
        <v>1210</v>
      </c>
      <c r="F370" s="3">
        <v>28518</v>
      </c>
      <c r="G370" s="3" t="s">
        <v>14</v>
      </c>
      <c r="H370" s="3">
        <v>3186</v>
      </c>
      <c r="I370" s="5" t="s">
        <v>44</v>
      </c>
      <c r="J370" s="6">
        <v>19.360000000000003</v>
      </c>
      <c r="K370" s="7">
        <v>61680.960000000006</v>
      </c>
      <c r="L370" s="8">
        <v>0.18</v>
      </c>
      <c r="M370" s="7">
        <v>50578.387200000005</v>
      </c>
      <c r="N370" s="8">
        <v>0.18000000000000002</v>
      </c>
      <c r="O370" s="7">
        <v>41474.277504000005</v>
      </c>
      <c r="P370" s="9">
        <v>9.5000000000000001E-2</v>
      </c>
      <c r="Q370" s="9">
        <v>9.4523564142611177E-2</v>
      </c>
      <c r="R370" s="9">
        <v>0.18952356414261121</v>
      </c>
      <c r="S370" s="16">
        <v>4</v>
      </c>
      <c r="T370" s="16">
        <v>15774</v>
      </c>
      <c r="U370" s="7">
        <v>118305</v>
      </c>
      <c r="V370" s="18">
        <v>213885</v>
      </c>
      <c r="W370" s="7">
        <v>337000</v>
      </c>
      <c r="X370" s="6">
        <v>68.686255763977584</v>
      </c>
      <c r="Y370" s="18"/>
    </row>
    <row r="371" spans="1:25" x14ac:dyDescent="0.25">
      <c r="A371" s="3" t="s">
        <v>1213</v>
      </c>
      <c r="B371" s="4" t="s">
        <v>1213</v>
      </c>
      <c r="C371" s="4" t="s">
        <v>2</v>
      </c>
      <c r="D371" s="3" t="s">
        <v>1214</v>
      </c>
      <c r="E371" s="3" t="s">
        <v>1215</v>
      </c>
      <c r="F371" s="3">
        <v>0</v>
      </c>
      <c r="G371" s="3" t="s">
        <v>15</v>
      </c>
      <c r="H371" s="3">
        <v>2075</v>
      </c>
      <c r="I371" s="5" t="s">
        <v>44</v>
      </c>
      <c r="J371" s="6">
        <v>19.8</v>
      </c>
      <c r="K371" s="7">
        <v>41085</v>
      </c>
      <c r="L371" s="8">
        <v>0.1</v>
      </c>
      <c r="M371" s="7">
        <v>36976.5</v>
      </c>
      <c r="N371" s="8">
        <v>0.22000000000000003</v>
      </c>
      <c r="O371" s="7">
        <v>28841.67</v>
      </c>
      <c r="P371" s="9">
        <v>9.2499999999999999E-2</v>
      </c>
      <c r="Q371" s="9">
        <v>9.4523301249999997E-2</v>
      </c>
      <c r="R371" s="9">
        <v>0.18702330125</v>
      </c>
      <c r="S371" s="16">
        <v>4</v>
      </c>
      <c r="T371" s="16">
        <v>0</v>
      </c>
      <c r="U371" s="7">
        <v>0</v>
      </c>
      <c r="V371" s="18">
        <v>0</v>
      </c>
      <c r="W371" s="7">
        <v>154000</v>
      </c>
      <c r="X371" s="6">
        <v>74.320151056578567</v>
      </c>
      <c r="Y371" s="18"/>
    </row>
    <row r="372" spans="1:25" x14ac:dyDescent="0.25">
      <c r="A372" s="3"/>
      <c r="B372" s="4"/>
      <c r="C372" s="4"/>
      <c r="D372" s="3"/>
      <c r="E372" s="3"/>
      <c r="F372" s="3"/>
      <c r="G372" s="3"/>
      <c r="H372" s="3"/>
      <c r="I372" s="5"/>
      <c r="J372" s="6"/>
      <c r="K372" s="7"/>
      <c r="L372" s="8"/>
      <c r="M372" s="7"/>
      <c r="N372" s="8"/>
      <c r="O372" s="7"/>
      <c r="P372" s="9"/>
      <c r="Q372" s="9"/>
      <c r="R372" s="9"/>
      <c r="S372" s="16"/>
      <c r="T372" s="16"/>
      <c r="U372" s="7"/>
      <c r="V372" s="18"/>
      <c r="W372" s="7"/>
      <c r="X372" s="6"/>
      <c r="Y372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5D6E-7082-4836-A3F7-C378D4C70AE1}">
  <dimension ref="A1:C46"/>
  <sheetViews>
    <sheetView topLeftCell="A19" workbookViewId="0">
      <selection activeCell="K15" sqref="K15"/>
    </sheetView>
  </sheetViews>
  <sheetFormatPr defaultRowHeight="15" x14ac:dyDescent="0.25"/>
  <cols>
    <col min="1" max="1" width="43.28515625" bestFit="1" customWidth="1"/>
    <col min="2" max="2" width="20.42578125" bestFit="1" customWidth="1"/>
    <col min="3" max="3" width="16.42578125" bestFit="1" customWidth="1"/>
  </cols>
  <sheetData>
    <row r="1" spans="1:3" x14ac:dyDescent="0.25">
      <c r="A1" t="s">
        <v>1</v>
      </c>
      <c r="B1" t="s">
        <v>81</v>
      </c>
      <c r="C1" t="s">
        <v>82</v>
      </c>
    </row>
    <row r="2" spans="1:3" x14ac:dyDescent="0.25">
      <c r="A2" t="s">
        <v>284</v>
      </c>
      <c r="B2" s="1">
        <v>4864000</v>
      </c>
      <c r="C2">
        <v>1</v>
      </c>
    </row>
    <row r="3" spans="1:3" x14ac:dyDescent="0.25">
      <c r="A3" t="s">
        <v>92</v>
      </c>
      <c r="B3" s="1">
        <v>4270000</v>
      </c>
      <c r="C3">
        <v>9</v>
      </c>
    </row>
    <row r="4" spans="1:3" x14ac:dyDescent="0.25">
      <c r="A4" t="s">
        <v>234</v>
      </c>
      <c r="B4" s="1">
        <v>739000</v>
      </c>
      <c r="C4">
        <v>1</v>
      </c>
    </row>
    <row r="5" spans="1:3" x14ac:dyDescent="0.25">
      <c r="A5" t="s">
        <v>235</v>
      </c>
      <c r="B5" s="1">
        <v>3838000</v>
      </c>
      <c r="C5">
        <v>2</v>
      </c>
    </row>
    <row r="6" spans="1:3" x14ac:dyDescent="0.25">
      <c r="A6" t="s">
        <v>93</v>
      </c>
      <c r="B6" s="1">
        <v>132564000</v>
      </c>
      <c r="C6">
        <v>107</v>
      </c>
    </row>
    <row r="7" spans="1:3" x14ac:dyDescent="0.25">
      <c r="A7" t="s">
        <v>236</v>
      </c>
      <c r="B7" s="1">
        <v>11272000</v>
      </c>
      <c r="C7">
        <v>2</v>
      </c>
    </row>
    <row r="8" spans="1:3" x14ac:dyDescent="0.25">
      <c r="A8" t="s">
        <v>174</v>
      </c>
      <c r="B8" s="1">
        <v>58992000</v>
      </c>
      <c r="C8">
        <v>34</v>
      </c>
    </row>
    <row r="9" spans="1:3" x14ac:dyDescent="0.25">
      <c r="A9" t="s">
        <v>237</v>
      </c>
      <c r="B9" s="1">
        <v>501000</v>
      </c>
      <c r="C9">
        <v>1</v>
      </c>
    </row>
    <row r="10" spans="1:3" x14ac:dyDescent="0.25">
      <c r="A10" t="s">
        <v>238</v>
      </c>
      <c r="B10" s="1">
        <v>1888000</v>
      </c>
      <c r="C10">
        <v>2</v>
      </c>
    </row>
    <row r="11" spans="1:3" x14ac:dyDescent="0.25">
      <c r="A11" t="s">
        <v>90</v>
      </c>
      <c r="B11" s="1">
        <v>23048000</v>
      </c>
      <c r="C11">
        <v>32</v>
      </c>
    </row>
    <row r="12" spans="1:3" x14ac:dyDescent="0.25">
      <c r="A12" t="s">
        <v>88</v>
      </c>
      <c r="B12" s="1">
        <v>964000</v>
      </c>
      <c r="C12">
        <v>3</v>
      </c>
    </row>
    <row r="13" spans="1:3" x14ac:dyDescent="0.25">
      <c r="A13" t="s">
        <v>85</v>
      </c>
      <c r="B13" s="1">
        <v>5374000</v>
      </c>
      <c r="C13">
        <v>16</v>
      </c>
    </row>
    <row r="14" spans="1:3" x14ac:dyDescent="0.25">
      <c r="A14" t="s">
        <v>239</v>
      </c>
      <c r="B14" s="1">
        <v>3275000</v>
      </c>
      <c r="C14">
        <v>2</v>
      </c>
    </row>
    <row r="15" spans="1:3" x14ac:dyDescent="0.25">
      <c r="A15" t="s">
        <v>285</v>
      </c>
      <c r="B15" s="1">
        <v>689000</v>
      </c>
      <c r="C15">
        <v>1</v>
      </c>
    </row>
    <row r="16" spans="1:3" x14ac:dyDescent="0.25">
      <c r="A16" t="s">
        <v>240</v>
      </c>
      <c r="B16" s="1">
        <v>592000</v>
      </c>
      <c r="C16">
        <v>1</v>
      </c>
    </row>
    <row r="17" spans="1:3" x14ac:dyDescent="0.25">
      <c r="A17" t="s">
        <v>241</v>
      </c>
      <c r="B17" s="1">
        <v>442000</v>
      </c>
      <c r="C17">
        <v>1</v>
      </c>
    </row>
    <row r="18" spans="1:3" x14ac:dyDescent="0.25">
      <c r="A18" t="s">
        <v>95</v>
      </c>
      <c r="B18" s="1">
        <v>15341000</v>
      </c>
      <c r="C18">
        <v>31</v>
      </c>
    </row>
    <row r="19" spans="1:3" x14ac:dyDescent="0.25">
      <c r="A19" t="s">
        <v>286</v>
      </c>
      <c r="B19" s="1">
        <v>975000</v>
      </c>
      <c r="C19">
        <v>4</v>
      </c>
    </row>
    <row r="20" spans="1:3" x14ac:dyDescent="0.25">
      <c r="A20" t="s">
        <v>242</v>
      </c>
      <c r="B20" s="11">
        <v>8394000</v>
      </c>
      <c r="C20">
        <v>4</v>
      </c>
    </row>
    <row r="21" spans="1:3" x14ac:dyDescent="0.25">
      <c r="A21" t="s">
        <v>94</v>
      </c>
      <c r="B21" s="1">
        <v>6033000</v>
      </c>
      <c r="C21">
        <v>7</v>
      </c>
    </row>
    <row r="22" spans="1:3" x14ac:dyDescent="0.25">
      <c r="A22" t="s">
        <v>287</v>
      </c>
      <c r="B22" s="1">
        <v>2121000</v>
      </c>
      <c r="C22">
        <v>2</v>
      </c>
    </row>
    <row r="23" spans="1:3" x14ac:dyDescent="0.25">
      <c r="A23" t="s">
        <v>113</v>
      </c>
      <c r="B23" s="1">
        <v>2266000</v>
      </c>
      <c r="C23">
        <v>8</v>
      </c>
    </row>
    <row r="24" spans="1:3" x14ac:dyDescent="0.25">
      <c r="A24" t="s">
        <v>288</v>
      </c>
      <c r="B24" s="1">
        <v>460000</v>
      </c>
      <c r="C24">
        <v>1</v>
      </c>
    </row>
    <row r="25" spans="1:3" x14ac:dyDescent="0.25">
      <c r="A25" t="s">
        <v>127</v>
      </c>
      <c r="B25" s="1">
        <v>998000</v>
      </c>
      <c r="C25">
        <v>9</v>
      </c>
    </row>
    <row r="26" spans="1:3" x14ac:dyDescent="0.25">
      <c r="A26" t="s">
        <v>243</v>
      </c>
      <c r="B26" s="1">
        <v>1106000</v>
      </c>
      <c r="C26">
        <v>2</v>
      </c>
    </row>
    <row r="27" spans="1:3" x14ac:dyDescent="0.25">
      <c r="A27" t="s">
        <v>244</v>
      </c>
      <c r="B27" s="1">
        <v>4149000</v>
      </c>
      <c r="C27">
        <v>2</v>
      </c>
    </row>
    <row r="28" spans="1:3" x14ac:dyDescent="0.25">
      <c r="A28" t="s">
        <v>91</v>
      </c>
      <c r="B28" s="1">
        <v>690000</v>
      </c>
      <c r="C28">
        <v>2</v>
      </c>
    </row>
    <row r="29" spans="1:3" x14ac:dyDescent="0.25">
      <c r="A29" t="s">
        <v>83</v>
      </c>
      <c r="B29" s="1">
        <v>14183000</v>
      </c>
      <c r="C29">
        <v>16</v>
      </c>
    </row>
    <row r="30" spans="1:3" x14ac:dyDescent="0.25">
      <c r="A30" t="s">
        <v>103</v>
      </c>
      <c r="B30" s="1">
        <v>11760000</v>
      </c>
      <c r="C30">
        <v>15</v>
      </c>
    </row>
    <row r="31" spans="1:3" x14ac:dyDescent="0.25">
      <c r="A31" t="s">
        <v>96</v>
      </c>
      <c r="B31" s="1">
        <v>5043000</v>
      </c>
      <c r="C31">
        <v>4</v>
      </c>
    </row>
    <row r="32" spans="1:3" x14ac:dyDescent="0.25">
      <c r="A32" t="s">
        <v>175</v>
      </c>
      <c r="B32" s="1">
        <v>2755000</v>
      </c>
      <c r="C32">
        <v>4</v>
      </c>
    </row>
    <row r="33" spans="1:3" x14ac:dyDescent="0.25">
      <c r="A33" t="s">
        <v>86</v>
      </c>
      <c r="B33" s="1">
        <v>21602000</v>
      </c>
      <c r="C33">
        <v>32</v>
      </c>
    </row>
    <row r="34" spans="1:3" x14ac:dyDescent="0.25">
      <c r="A34" t="s">
        <v>89</v>
      </c>
      <c r="B34" s="1">
        <v>13676000</v>
      </c>
      <c r="C34">
        <v>24</v>
      </c>
    </row>
    <row r="35" spans="1:3" x14ac:dyDescent="0.25">
      <c r="A35" t="s">
        <v>110</v>
      </c>
      <c r="B35" s="1">
        <v>1255000</v>
      </c>
      <c r="C35">
        <v>1</v>
      </c>
    </row>
    <row r="36" spans="1:3" x14ac:dyDescent="0.25">
      <c r="A36" t="s">
        <v>97</v>
      </c>
      <c r="B36" s="1">
        <v>28314000</v>
      </c>
      <c r="C36">
        <v>1</v>
      </c>
    </row>
    <row r="37" spans="1:3" x14ac:dyDescent="0.25">
      <c r="A37" t="s">
        <v>84</v>
      </c>
      <c r="B37" s="1">
        <v>24241000</v>
      </c>
      <c r="C37">
        <v>62</v>
      </c>
    </row>
    <row r="38" spans="1:3" x14ac:dyDescent="0.25">
      <c r="A38" t="s">
        <v>87</v>
      </c>
      <c r="B38" s="1">
        <v>9781000</v>
      </c>
      <c r="C38">
        <v>8</v>
      </c>
    </row>
    <row r="39" spans="1:3" x14ac:dyDescent="0.25">
      <c r="A39" t="s">
        <v>245</v>
      </c>
      <c r="B39" s="1">
        <v>380000</v>
      </c>
      <c r="C39">
        <v>1</v>
      </c>
    </row>
    <row r="40" spans="1:3" x14ac:dyDescent="0.25">
      <c r="A40" t="s">
        <v>246</v>
      </c>
      <c r="B40" s="1">
        <v>2634000</v>
      </c>
      <c r="C40">
        <v>1</v>
      </c>
    </row>
    <row r="41" spans="1:3" x14ac:dyDescent="0.25">
      <c r="A41" t="s">
        <v>111</v>
      </c>
      <c r="B41" s="1">
        <v>4895000</v>
      </c>
      <c r="C41">
        <v>10</v>
      </c>
    </row>
    <row r="42" spans="1:3" x14ac:dyDescent="0.25">
      <c r="A42" t="s">
        <v>247</v>
      </c>
      <c r="B42" s="1">
        <v>8003000</v>
      </c>
      <c r="C42">
        <v>1</v>
      </c>
    </row>
    <row r="43" spans="1:3" x14ac:dyDescent="0.25">
      <c r="A43" t="s">
        <v>289</v>
      </c>
      <c r="B43" s="1">
        <v>26000</v>
      </c>
      <c r="C43">
        <v>4</v>
      </c>
    </row>
    <row r="44" spans="1:3" x14ac:dyDescent="0.25">
      <c r="A44" t="s">
        <v>290</v>
      </c>
      <c r="B44" s="1">
        <v>18735000</v>
      </c>
      <c r="C44">
        <v>2</v>
      </c>
    </row>
    <row r="45" spans="1:3" x14ac:dyDescent="0.25">
      <c r="A45" t="s">
        <v>291</v>
      </c>
      <c r="B45" s="1">
        <v>12304000</v>
      </c>
      <c r="C45">
        <v>3</v>
      </c>
    </row>
    <row r="46" spans="1:3" x14ac:dyDescent="0.25">
      <c r="A46" s="13" t="s">
        <v>114</v>
      </c>
      <c r="B46" s="14">
        <f>SUM(Summary[Total Market Value])</f>
        <v>475432000</v>
      </c>
      <c r="C46" s="15">
        <f>SUM(Summary['# of Properties])</f>
        <v>476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5CF-158D-4878-B836-1A6D1F569577}">
  <dimension ref="A1:G5"/>
  <sheetViews>
    <sheetView workbookViewId="0">
      <selection sqref="A1:G2"/>
    </sheetView>
  </sheetViews>
  <sheetFormatPr defaultRowHeight="15" x14ac:dyDescent="0.25"/>
  <cols>
    <col min="1" max="1" width="18.140625" bestFit="1" customWidth="1"/>
    <col min="2" max="2" width="81.140625" bestFit="1" customWidth="1"/>
    <col min="3" max="3" width="23" bestFit="1" customWidth="1"/>
    <col min="4" max="4" width="13" bestFit="1" customWidth="1"/>
    <col min="5" max="5" width="21.7109375" bestFit="1" customWidth="1"/>
    <col min="6" max="6" width="43" bestFit="1" customWidth="1"/>
    <col min="7" max="7" width="15.42578125" bestFit="1" customWidth="1"/>
    <col min="8" max="8" width="14.85546875" bestFit="1" customWidth="1"/>
    <col min="9" max="9" width="19.140625" bestFit="1" customWidth="1"/>
    <col min="10" max="10" width="26.28515625" bestFit="1" customWidth="1"/>
  </cols>
  <sheetData>
    <row r="1" spans="1:7" x14ac:dyDescent="0.25">
      <c r="A1" t="s">
        <v>0</v>
      </c>
      <c r="B1" t="s">
        <v>10</v>
      </c>
      <c r="C1" t="s">
        <v>28</v>
      </c>
      <c r="D1" t="s">
        <v>29</v>
      </c>
      <c r="E1" t="s">
        <v>11</v>
      </c>
      <c r="F1" t="s">
        <v>1</v>
      </c>
      <c r="G1" t="s">
        <v>42</v>
      </c>
    </row>
    <row r="2" spans="1:7" x14ac:dyDescent="0.25">
      <c r="A2" t="s">
        <v>259</v>
      </c>
      <c r="B2" t="s">
        <v>260</v>
      </c>
      <c r="C2" t="s">
        <v>262</v>
      </c>
      <c r="D2" t="s">
        <v>248</v>
      </c>
      <c r="E2" t="s">
        <v>261</v>
      </c>
      <c r="F2" t="s">
        <v>23</v>
      </c>
      <c r="G2" s="1">
        <v>66000</v>
      </c>
    </row>
    <row r="3" spans="1:7" x14ac:dyDescent="0.25">
      <c r="A3" t="s">
        <v>259</v>
      </c>
      <c r="B3" t="s">
        <v>260</v>
      </c>
      <c r="C3" t="s">
        <v>262</v>
      </c>
      <c r="D3" t="s">
        <v>248</v>
      </c>
      <c r="E3" t="s">
        <v>261</v>
      </c>
      <c r="F3" t="s">
        <v>13</v>
      </c>
      <c r="G3" s="1">
        <v>1092000</v>
      </c>
    </row>
    <row r="4" spans="1:7" x14ac:dyDescent="0.25">
      <c r="A4" t="s">
        <v>266</v>
      </c>
      <c r="B4" t="s">
        <v>266</v>
      </c>
      <c r="C4" t="s">
        <v>267</v>
      </c>
      <c r="D4" t="s">
        <v>264</v>
      </c>
      <c r="E4" t="s">
        <v>8</v>
      </c>
      <c r="F4" t="s">
        <v>172</v>
      </c>
      <c r="G4" s="1">
        <v>1354000</v>
      </c>
    </row>
    <row r="5" spans="1:7" x14ac:dyDescent="0.25">
      <c r="A5" t="s">
        <v>266</v>
      </c>
      <c r="B5" t="s">
        <v>266</v>
      </c>
      <c r="C5" t="s">
        <v>267</v>
      </c>
      <c r="D5" t="s">
        <v>264</v>
      </c>
      <c r="E5" t="s">
        <v>8</v>
      </c>
      <c r="F5" t="s">
        <v>25</v>
      </c>
      <c r="G5" s="1">
        <v>204000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92A4-BC4F-43FD-BE03-33ECE107ED5E}">
  <dimension ref="A1:C2"/>
  <sheetViews>
    <sheetView workbookViewId="0">
      <selection activeCell="A3" sqref="A3"/>
    </sheetView>
  </sheetViews>
  <sheetFormatPr defaultRowHeight="15" x14ac:dyDescent="0.25"/>
  <cols>
    <col min="1" max="1" width="11.7109375" customWidth="1"/>
    <col min="3" max="3" width="15.28515625" bestFit="1" customWidth="1"/>
  </cols>
  <sheetData>
    <row r="1" spans="1:3" x14ac:dyDescent="0.25">
      <c r="A1" t="s">
        <v>128</v>
      </c>
      <c r="C1" t="s">
        <v>130</v>
      </c>
    </row>
    <row r="2" spans="1:3" x14ac:dyDescent="0.25">
      <c r="A2" t="s">
        <v>137</v>
      </c>
      <c r="C2" t="str">
        <f>VLOOKUP(Township[[#This Row],[Township]],TownIDs[],3,FALSE)</f>
        <v>T13_Bremen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F570-0026-4C88-B2B8-1827404C76DF}">
  <dimension ref="A1:K41"/>
  <sheetViews>
    <sheetView workbookViewId="0">
      <selection sqref="A1:K16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36.7109375" bestFit="1" customWidth="1"/>
    <col min="4" max="4" width="15.28515625" bestFit="1" customWidth="1"/>
    <col min="5" max="5" width="34.5703125" bestFit="1" customWidth="1"/>
    <col min="6" max="6" width="45.42578125" bestFit="1" customWidth="1"/>
    <col min="7" max="7" width="17.140625" bestFit="1" customWidth="1"/>
    <col min="8" max="8" width="9.42578125" bestFit="1" customWidth="1"/>
    <col min="9" max="9" width="17.7109375" bestFit="1" customWidth="1"/>
    <col min="10" max="10" width="19.140625" bestFit="1" customWidth="1"/>
    <col min="11" max="11" width="26.28515625" bestFit="1" customWidth="1"/>
    <col min="12" max="12" width="21.42578125" bestFit="1" customWidth="1"/>
    <col min="13" max="13" width="28.5703125" bestFit="1" customWidth="1"/>
  </cols>
  <sheetData>
    <row r="1" spans="1:11" x14ac:dyDescent="0.25">
      <c r="A1" s="2" t="s">
        <v>0</v>
      </c>
      <c r="B1" s="2" t="s">
        <v>10</v>
      </c>
      <c r="C1" s="2" t="s">
        <v>28</v>
      </c>
      <c r="D1" s="2" t="s">
        <v>29</v>
      </c>
      <c r="E1" s="2" t="s">
        <v>11</v>
      </c>
      <c r="F1" s="2" t="s">
        <v>1</v>
      </c>
      <c r="G1" s="2" t="s">
        <v>30</v>
      </c>
      <c r="H1" s="2" t="s">
        <v>47</v>
      </c>
      <c r="I1" s="2" t="s">
        <v>42</v>
      </c>
      <c r="J1" t="s">
        <v>166</v>
      </c>
      <c r="K1" t="s">
        <v>167</v>
      </c>
    </row>
    <row r="2" spans="1:11" x14ac:dyDescent="0.25">
      <c r="A2" s="3" t="s">
        <v>1418</v>
      </c>
      <c r="B2" s="4" t="s">
        <v>1419</v>
      </c>
      <c r="C2" s="3" t="s">
        <v>1420</v>
      </c>
      <c r="D2" s="3" t="s">
        <v>348</v>
      </c>
      <c r="E2" s="4" t="s">
        <v>1421</v>
      </c>
      <c r="F2" s="3" t="s">
        <v>1422</v>
      </c>
      <c r="G2" s="10">
        <v>122440</v>
      </c>
      <c r="H2" s="10">
        <v>23159</v>
      </c>
      <c r="I2" s="7">
        <v>4640000</v>
      </c>
    </row>
    <row r="3" spans="1:11" x14ac:dyDescent="0.25">
      <c r="A3" s="3" t="s">
        <v>1423</v>
      </c>
      <c r="B3" s="4" t="s">
        <v>1423</v>
      </c>
      <c r="C3" s="3" t="s">
        <v>1424</v>
      </c>
      <c r="D3" s="3" t="s">
        <v>609</v>
      </c>
      <c r="E3" s="4" t="s">
        <v>4</v>
      </c>
      <c r="F3" s="3" t="s">
        <v>1422</v>
      </c>
      <c r="G3" s="10">
        <v>30246</v>
      </c>
      <c r="H3" s="10">
        <v>6700</v>
      </c>
      <c r="I3" s="7">
        <v>1401000</v>
      </c>
    </row>
    <row r="4" spans="1:11" x14ac:dyDescent="0.25">
      <c r="A4" s="3" t="s">
        <v>1425</v>
      </c>
      <c r="B4" s="4" t="s">
        <v>1426</v>
      </c>
      <c r="C4" s="3" t="s">
        <v>1427</v>
      </c>
      <c r="D4" s="3" t="s">
        <v>295</v>
      </c>
      <c r="E4" s="4" t="s">
        <v>1428</v>
      </c>
      <c r="F4" s="3" t="s">
        <v>102</v>
      </c>
      <c r="G4" s="10">
        <v>33399</v>
      </c>
      <c r="H4" s="10">
        <v>4700</v>
      </c>
      <c r="I4" s="7">
        <v>1190000</v>
      </c>
    </row>
    <row r="5" spans="1:11" x14ac:dyDescent="0.25">
      <c r="A5" s="3" t="s">
        <v>1429</v>
      </c>
      <c r="B5" s="4" t="s">
        <v>1429</v>
      </c>
      <c r="C5" s="3" t="s">
        <v>1430</v>
      </c>
      <c r="D5" s="3" t="s">
        <v>375</v>
      </c>
      <c r="E5" s="4" t="s">
        <v>101</v>
      </c>
      <c r="F5" s="3" t="s">
        <v>102</v>
      </c>
      <c r="G5" s="10">
        <v>76071</v>
      </c>
      <c r="H5" s="10">
        <v>5445</v>
      </c>
      <c r="I5" s="7">
        <v>2237000</v>
      </c>
    </row>
    <row r="6" spans="1:11" x14ac:dyDescent="0.25">
      <c r="A6" s="3" t="s">
        <v>1431</v>
      </c>
      <c r="B6" s="4" t="s">
        <v>1431</v>
      </c>
      <c r="C6" s="3" t="s">
        <v>1432</v>
      </c>
      <c r="D6" s="3" t="s">
        <v>375</v>
      </c>
      <c r="E6" s="4" t="s">
        <v>101</v>
      </c>
      <c r="F6" s="3" t="s">
        <v>102</v>
      </c>
      <c r="G6" s="10">
        <v>19213</v>
      </c>
      <c r="H6" s="10">
        <v>2080</v>
      </c>
      <c r="I6" s="7">
        <v>697000</v>
      </c>
    </row>
    <row r="7" spans="1:11" x14ac:dyDescent="0.25">
      <c r="A7" s="3" t="s">
        <v>1433</v>
      </c>
      <c r="B7" s="4" t="s">
        <v>1434</v>
      </c>
      <c r="C7" s="3" t="s">
        <v>1435</v>
      </c>
      <c r="D7" s="3" t="s">
        <v>409</v>
      </c>
      <c r="E7" s="4" t="s">
        <v>1436</v>
      </c>
      <c r="F7" s="3" t="s">
        <v>102</v>
      </c>
      <c r="G7" s="10">
        <v>60372</v>
      </c>
      <c r="H7" s="10">
        <v>2990</v>
      </c>
      <c r="I7" s="7">
        <v>1793000</v>
      </c>
    </row>
    <row r="8" spans="1:11" x14ac:dyDescent="0.25">
      <c r="A8" s="3" t="s">
        <v>1437</v>
      </c>
      <c r="B8" s="4" t="s">
        <v>1437</v>
      </c>
      <c r="C8" s="3" t="s">
        <v>1438</v>
      </c>
      <c r="D8" s="3" t="s">
        <v>427</v>
      </c>
      <c r="E8" s="4" t="s">
        <v>101</v>
      </c>
      <c r="F8" s="3" t="s">
        <v>102</v>
      </c>
      <c r="G8" s="10">
        <v>28132</v>
      </c>
      <c r="H8" s="10">
        <v>1380</v>
      </c>
      <c r="I8" s="7">
        <v>844000</v>
      </c>
    </row>
    <row r="9" spans="1:11" x14ac:dyDescent="0.25">
      <c r="A9" s="3" t="s">
        <v>1439</v>
      </c>
      <c r="B9" s="4" t="s">
        <v>1439</v>
      </c>
      <c r="C9" s="3" t="s">
        <v>1440</v>
      </c>
      <c r="D9" s="3" t="s">
        <v>475</v>
      </c>
      <c r="E9" s="4" t="s">
        <v>101</v>
      </c>
      <c r="F9" s="3" t="s">
        <v>102</v>
      </c>
      <c r="G9" s="10">
        <v>16519</v>
      </c>
      <c r="H9" s="10">
        <v>1798</v>
      </c>
      <c r="I9" s="7">
        <v>545000</v>
      </c>
    </row>
    <row r="10" spans="1:11" x14ac:dyDescent="0.25">
      <c r="A10" s="3" t="s">
        <v>1441</v>
      </c>
      <c r="B10" s="4" t="s">
        <v>1441</v>
      </c>
      <c r="C10" s="3" t="s">
        <v>1442</v>
      </c>
      <c r="D10" s="3" t="s">
        <v>475</v>
      </c>
      <c r="E10" s="4" t="s">
        <v>101</v>
      </c>
      <c r="F10" s="3" t="s">
        <v>102</v>
      </c>
      <c r="G10" s="10">
        <v>14933</v>
      </c>
      <c r="H10" s="10">
        <v>2300</v>
      </c>
      <c r="I10" s="7">
        <v>542000</v>
      </c>
    </row>
    <row r="11" spans="1:11" x14ac:dyDescent="0.25">
      <c r="A11" s="3" t="s">
        <v>1443</v>
      </c>
      <c r="B11" s="4" t="s">
        <v>1443</v>
      </c>
      <c r="C11" s="3" t="s">
        <v>1444</v>
      </c>
      <c r="D11" s="3" t="s">
        <v>450</v>
      </c>
      <c r="E11" s="4" t="s">
        <v>101</v>
      </c>
      <c r="F11" s="3" t="s">
        <v>102</v>
      </c>
      <c r="G11" s="10">
        <v>39300</v>
      </c>
      <c r="H11" s="10">
        <v>3164</v>
      </c>
      <c r="I11" s="7">
        <v>1599000</v>
      </c>
    </row>
    <row r="12" spans="1:11" x14ac:dyDescent="0.25">
      <c r="A12" s="3" t="s">
        <v>1445</v>
      </c>
      <c r="B12" s="4" t="s">
        <v>1446</v>
      </c>
      <c r="C12" s="3" t="s">
        <v>1447</v>
      </c>
      <c r="D12" s="3" t="s">
        <v>609</v>
      </c>
      <c r="E12" s="4" t="s">
        <v>1448</v>
      </c>
      <c r="F12" s="3" t="s">
        <v>102</v>
      </c>
      <c r="G12" s="10">
        <v>15447</v>
      </c>
      <c r="H12" s="10">
        <v>3900</v>
      </c>
      <c r="I12" s="7">
        <v>555000</v>
      </c>
    </row>
    <row r="13" spans="1:11" x14ac:dyDescent="0.25">
      <c r="A13" s="3" t="s">
        <v>1449</v>
      </c>
      <c r="B13" s="4" t="s">
        <v>1450</v>
      </c>
      <c r="C13" s="3" t="s">
        <v>1451</v>
      </c>
      <c r="D13" s="3" t="s">
        <v>609</v>
      </c>
      <c r="E13" s="4" t="s">
        <v>1452</v>
      </c>
      <c r="F13" s="3" t="s">
        <v>102</v>
      </c>
      <c r="G13" s="10">
        <v>18544</v>
      </c>
      <c r="H13" s="10">
        <v>4830</v>
      </c>
      <c r="I13" s="7">
        <v>727000</v>
      </c>
    </row>
    <row r="14" spans="1:11" x14ac:dyDescent="0.25">
      <c r="A14" s="3" t="s">
        <v>1453</v>
      </c>
      <c r="B14" s="4" t="s">
        <v>1453</v>
      </c>
      <c r="C14" s="3" t="s">
        <v>1454</v>
      </c>
      <c r="D14" s="3" t="s">
        <v>609</v>
      </c>
      <c r="E14" s="4" t="s">
        <v>101</v>
      </c>
      <c r="F14" s="3" t="s">
        <v>102</v>
      </c>
      <c r="G14" s="10">
        <v>13976</v>
      </c>
      <c r="H14" s="10">
        <v>1800</v>
      </c>
      <c r="I14" s="7">
        <v>415000</v>
      </c>
    </row>
    <row r="15" spans="1:11" x14ac:dyDescent="0.25">
      <c r="A15" s="3" t="s">
        <v>1455</v>
      </c>
      <c r="B15" s="4" t="s">
        <v>1455</v>
      </c>
      <c r="C15" s="3" t="s">
        <v>1456</v>
      </c>
      <c r="D15" s="3" t="s">
        <v>654</v>
      </c>
      <c r="E15" s="4" t="s">
        <v>1457</v>
      </c>
      <c r="F15" s="3" t="s">
        <v>102</v>
      </c>
      <c r="G15" s="10">
        <v>138894</v>
      </c>
      <c r="H15" s="10">
        <v>5400</v>
      </c>
      <c r="I15" s="7">
        <v>4991000</v>
      </c>
    </row>
    <row r="16" spans="1:11" x14ac:dyDescent="0.25">
      <c r="A16" s="3" t="s">
        <v>1458</v>
      </c>
      <c r="B16" s="4" t="s">
        <v>1459</v>
      </c>
      <c r="C16" s="3" t="s">
        <v>1460</v>
      </c>
      <c r="D16" s="3" t="s">
        <v>654</v>
      </c>
      <c r="E16" s="4" t="s">
        <v>1461</v>
      </c>
      <c r="F16" s="3" t="s">
        <v>102</v>
      </c>
      <c r="G16" s="10">
        <v>37435</v>
      </c>
      <c r="H16" s="10">
        <v>2000</v>
      </c>
      <c r="I16" s="7">
        <v>1112000</v>
      </c>
    </row>
    <row r="17" spans="1:9" ht="30" x14ac:dyDescent="0.25">
      <c r="A17" s="3" t="s">
        <v>1462</v>
      </c>
      <c r="B17" s="4" t="s">
        <v>1463</v>
      </c>
      <c r="C17" s="3" t="s">
        <v>1464</v>
      </c>
      <c r="D17" s="3" t="s">
        <v>654</v>
      </c>
      <c r="E17" s="4" t="s">
        <v>1465</v>
      </c>
      <c r="F17" s="3" t="s">
        <v>102</v>
      </c>
      <c r="G17" s="10">
        <v>16850</v>
      </c>
      <c r="H17" s="10">
        <v>2236</v>
      </c>
      <c r="I17" s="7">
        <v>489000</v>
      </c>
    </row>
    <row r="18" spans="1:9" ht="30" x14ac:dyDescent="0.25">
      <c r="A18" s="3" t="s">
        <v>1466</v>
      </c>
      <c r="B18" s="4" t="s">
        <v>1467</v>
      </c>
      <c r="C18" s="3" t="s">
        <v>1468</v>
      </c>
      <c r="D18" s="3" t="s">
        <v>654</v>
      </c>
      <c r="E18" s="4" t="s">
        <v>1469</v>
      </c>
      <c r="F18" s="3" t="s">
        <v>102</v>
      </c>
      <c r="G18" s="10">
        <v>22920</v>
      </c>
      <c r="H18" s="10">
        <v>5505</v>
      </c>
      <c r="I18" s="7">
        <v>915000</v>
      </c>
    </row>
    <row r="19" spans="1:9" x14ac:dyDescent="0.25">
      <c r="A19" s="3" t="s">
        <v>1470</v>
      </c>
      <c r="B19" s="4" t="s">
        <v>1470</v>
      </c>
      <c r="C19" s="3" t="s">
        <v>1471</v>
      </c>
      <c r="D19" s="3" t="s">
        <v>707</v>
      </c>
      <c r="E19" s="4" t="s">
        <v>101</v>
      </c>
      <c r="F19" s="3" t="s">
        <v>102</v>
      </c>
      <c r="G19" s="10">
        <v>13918</v>
      </c>
      <c r="H19" s="10">
        <v>620</v>
      </c>
      <c r="I19" s="7">
        <v>413000</v>
      </c>
    </row>
    <row r="20" spans="1:9" x14ac:dyDescent="0.25">
      <c r="A20" s="3" t="s">
        <v>1472</v>
      </c>
      <c r="B20" s="4" t="s">
        <v>1473</v>
      </c>
      <c r="C20" s="3" t="s">
        <v>1474</v>
      </c>
      <c r="D20" s="3" t="s">
        <v>760</v>
      </c>
      <c r="E20" s="4" t="s">
        <v>1475</v>
      </c>
      <c r="F20" s="3" t="s">
        <v>102</v>
      </c>
      <c r="G20" s="10">
        <v>29681</v>
      </c>
      <c r="H20" s="10">
        <v>4488</v>
      </c>
      <c r="I20" s="7">
        <v>1175000</v>
      </c>
    </row>
    <row r="21" spans="1:9" x14ac:dyDescent="0.25">
      <c r="A21" s="3" t="s">
        <v>1476</v>
      </c>
      <c r="B21" s="4" t="s">
        <v>1476</v>
      </c>
      <c r="C21" s="3" t="s">
        <v>1477</v>
      </c>
      <c r="D21" s="3" t="s">
        <v>760</v>
      </c>
      <c r="E21" s="4" t="s">
        <v>101</v>
      </c>
      <c r="F21" s="3" t="s">
        <v>102</v>
      </c>
      <c r="G21" s="10">
        <v>29356</v>
      </c>
      <c r="H21" s="10">
        <v>2034</v>
      </c>
      <c r="I21" s="7">
        <v>969000</v>
      </c>
    </row>
    <row r="22" spans="1:9" x14ac:dyDescent="0.25">
      <c r="A22" s="3" t="s">
        <v>1478</v>
      </c>
      <c r="B22" s="4" t="s">
        <v>1478</v>
      </c>
      <c r="C22" s="3" t="s">
        <v>1479</v>
      </c>
      <c r="D22" s="3" t="s">
        <v>840</v>
      </c>
      <c r="E22" s="4" t="s">
        <v>101</v>
      </c>
      <c r="F22" s="3" t="s">
        <v>102</v>
      </c>
      <c r="G22" s="10">
        <v>44860</v>
      </c>
      <c r="H22" s="10">
        <v>3313</v>
      </c>
      <c r="I22" s="7">
        <v>1466000</v>
      </c>
    </row>
    <row r="23" spans="1:9" x14ac:dyDescent="0.25">
      <c r="A23" s="3" t="s">
        <v>1480</v>
      </c>
      <c r="B23" s="4" t="s">
        <v>1480</v>
      </c>
      <c r="C23" s="3" t="s">
        <v>1481</v>
      </c>
      <c r="D23" s="3" t="s">
        <v>889</v>
      </c>
      <c r="E23" s="4" t="s">
        <v>101</v>
      </c>
      <c r="F23" s="3" t="s">
        <v>102</v>
      </c>
      <c r="G23" s="10">
        <v>71884</v>
      </c>
      <c r="H23" s="10">
        <v>10620</v>
      </c>
      <c r="I23" s="7">
        <v>2562000</v>
      </c>
    </row>
    <row r="24" spans="1:9" x14ac:dyDescent="0.25">
      <c r="A24" s="3" t="s">
        <v>1482</v>
      </c>
      <c r="B24" s="4" t="s">
        <v>1482</v>
      </c>
      <c r="C24" s="3" t="s">
        <v>1483</v>
      </c>
      <c r="D24" s="3" t="s">
        <v>886</v>
      </c>
      <c r="E24" s="4" t="s">
        <v>101</v>
      </c>
      <c r="F24" s="3" t="s">
        <v>102</v>
      </c>
      <c r="G24" s="10">
        <v>39090</v>
      </c>
      <c r="H24" s="10">
        <v>2300</v>
      </c>
      <c r="I24" s="7">
        <v>1407000</v>
      </c>
    </row>
    <row r="25" spans="1:9" x14ac:dyDescent="0.25">
      <c r="A25" s="3" t="s">
        <v>1484</v>
      </c>
      <c r="B25" s="4" t="s">
        <v>1484</v>
      </c>
      <c r="C25" s="3" t="s">
        <v>944</v>
      </c>
      <c r="D25" s="3" t="s">
        <v>760</v>
      </c>
      <c r="E25" s="4" t="s">
        <v>1457</v>
      </c>
      <c r="F25" s="3" t="s">
        <v>102</v>
      </c>
      <c r="G25" s="10">
        <v>20710</v>
      </c>
      <c r="H25" s="10">
        <v>1757</v>
      </c>
      <c r="I25" s="7">
        <v>683000</v>
      </c>
    </row>
    <row r="26" spans="1:9" x14ac:dyDescent="0.25">
      <c r="A26" s="3" t="s">
        <v>1485</v>
      </c>
      <c r="B26" s="4" t="s">
        <v>1485</v>
      </c>
      <c r="C26" s="3" t="s">
        <v>1486</v>
      </c>
      <c r="D26" s="3" t="s">
        <v>990</v>
      </c>
      <c r="E26" s="4" t="s">
        <v>101</v>
      </c>
      <c r="F26" s="3" t="s">
        <v>102</v>
      </c>
      <c r="G26" s="10">
        <v>35992</v>
      </c>
      <c r="H26" s="10">
        <v>3084</v>
      </c>
      <c r="I26" s="7">
        <v>1045000</v>
      </c>
    </row>
    <row r="27" spans="1:9" x14ac:dyDescent="0.25">
      <c r="A27" s="3" t="s">
        <v>1487</v>
      </c>
      <c r="B27" s="4" t="s">
        <v>1488</v>
      </c>
      <c r="C27" s="3" t="s">
        <v>1489</v>
      </c>
      <c r="D27" s="3" t="s">
        <v>654</v>
      </c>
      <c r="E27" s="4" t="s">
        <v>1490</v>
      </c>
      <c r="F27" s="3" t="s">
        <v>102</v>
      </c>
      <c r="G27" s="10">
        <v>39106.400000000001</v>
      </c>
      <c r="H27" s="10">
        <v>5984</v>
      </c>
      <c r="I27" s="7">
        <v>1533000</v>
      </c>
    </row>
    <row r="28" spans="1:9" x14ac:dyDescent="0.25">
      <c r="A28" s="3" t="s">
        <v>1491</v>
      </c>
      <c r="B28" s="4" t="s">
        <v>1491</v>
      </c>
      <c r="C28" s="3" t="s">
        <v>1492</v>
      </c>
      <c r="D28" s="3" t="s">
        <v>654</v>
      </c>
      <c r="E28" s="4" t="s">
        <v>101</v>
      </c>
      <c r="F28" s="3" t="s">
        <v>102</v>
      </c>
      <c r="G28" s="10">
        <v>13374</v>
      </c>
      <c r="H28" s="10">
        <v>2231</v>
      </c>
      <c r="I28" s="7">
        <v>427000</v>
      </c>
    </row>
    <row r="29" spans="1:9" x14ac:dyDescent="0.25">
      <c r="A29" s="3" t="s">
        <v>1493</v>
      </c>
      <c r="B29" s="4" t="s">
        <v>1493</v>
      </c>
      <c r="C29" s="3" t="s">
        <v>1494</v>
      </c>
      <c r="D29" s="3" t="s">
        <v>654</v>
      </c>
      <c r="E29" s="4" t="s">
        <v>1457</v>
      </c>
      <c r="F29" s="3" t="s">
        <v>102</v>
      </c>
      <c r="G29" s="10">
        <v>36405</v>
      </c>
      <c r="H29" s="10">
        <v>3554</v>
      </c>
      <c r="I29" s="7">
        <v>1586000</v>
      </c>
    </row>
    <row r="30" spans="1:9" x14ac:dyDescent="0.25">
      <c r="A30" s="3" t="s">
        <v>1495</v>
      </c>
      <c r="B30" s="4" t="s">
        <v>1495</v>
      </c>
      <c r="C30" s="3" t="s">
        <v>1496</v>
      </c>
      <c r="D30" s="3" t="s">
        <v>654</v>
      </c>
      <c r="E30" s="4" t="s">
        <v>101</v>
      </c>
      <c r="F30" s="3" t="s">
        <v>102</v>
      </c>
      <c r="G30" s="10">
        <v>40205</v>
      </c>
      <c r="H30" s="10">
        <v>2460</v>
      </c>
      <c r="I30" s="7">
        <v>1327000</v>
      </c>
    </row>
    <row r="31" spans="1:9" x14ac:dyDescent="0.25">
      <c r="A31" s="3" t="s">
        <v>1497</v>
      </c>
      <c r="B31" s="4" t="s">
        <v>1497</v>
      </c>
      <c r="C31" s="3" t="s">
        <v>1498</v>
      </c>
      <c r="D31" s="3" t="s">
        <v>1041</v>
      </c>
      <c r="E31" s="4" t="s">
        <v>101</v>
      </c>
      <c r="F31" s="3" t="s">
        <v>102</v>
      </c>
      <c r="G31" s="10">
        <v>24339</v>
      </c>
      <c r="H31" s="10">
        <v>3500</v>
      </c>
      <c r="I31" s="7">
        <v>848000</v>
      </c>
    </row>
    <row r="32" spans="1:9" x14ac:dyDescent="0.25">
      <c r="A32" s="3" t="s">
        <v>1499</v>
      </c>
      <c r="B32" s="4" t="s">
        <v>1499</v>
      </c>
      <c r="C32" s="3" t="s">
        <v>1500</v>
      </c>
      <c r="D32" s="3" t="s">
        <v>760</v>
      </c>
      <c r="E32" s="4" t="s">
        <v>101</v>
      </c>
      <c r="F32" s="3" t="s">
        <v>102</v>
      </c>
      <c r="G32" s="10">
        <v>46321</v>
      </c>
      <c r="H32" s="10">
        <v>1150</v>
      </c>
      <c r="I32" s="7">
        <v>1013000</v>
      </c>
    </row>
    <row r="33" spans="1:11" x14ac:dyDescent="0.25">
      <c r="A33" s="3" t="s">
        <v>1501</v>
      </c>
      <c r="B33" s="4" t="s">
        <v>1501</v>
      </c>
      <c r="C33" s="3" t="s">
        <v>1502</v>
      </c>
      <c r="D33" s="3" t="s">
        <v>920</v>
      </c>
      <c r="E33" s="4" t="s">
        <v>101</v>
      </c>
      <c r="F33" s="3" t="s">
        <v>102</v>
      </c>
      <c r="G33" s="10">
        <v>16428</v>
      </c>
      <c r="H33" s="10">
        <v>3735</v>
      </c>
      <c r="I33" s="7">
        <v>656000</v>
      </c>
    </row>
    <row r="34" spans="1:11" x14ac:dyDescent="0.25">
      <c r="A34" s="3" t="s">
        <v>1503</v>
      </c>
      <c r="B34" s="4" t="s">
        <v>1503</v>
      </c>
      <c r="C34" s="3" t="s">
        <v>1504</v>
      </c>
      <c r="D34" s="3" t="s">
        <v>920</v>
      </c>
      <c r="E34" s="4" t="s">
        <v>101</v>
      </c>
      <c r="F34" s="3" t="s">
        <v>102</v>
      </c>
      <c r="G34" s="10">
        <v>28543</v>
      </c>
      <c r="H34" s="10">
        <v>1478</v>
      </c>
      <c r="I34" s="7">
        <v>925000</v>
      </c>
    </row>
    <row r="35" spans="1:11" x14ac:dyDescent="0.25">
      <c r="A35" s="3" t="s">
        <v>1505</v>
      </c>
      <c r="B35" s="4" t="s">
        <v>1505</v>
      </c>
      <c r="C35" s="3" t="s">
        <v>1506</v>
      </c>
      <c r="D35" s="3" t="s">
        <v>1153</v>
      </c>
      <c r="E35" s="4" t="s">
        <v>101</v>
      </c>
      <c r="F35" s="3" t="s">
        <v>102</v>
      </c>
      <c r="G35" s="10">
        <v>37108</v>
      </c>
      <c r="H35" s="10">
        <v>1995</v>
      </c>
      <c r="I35" s="7">
        <v>1323000</v>
      </c>
    </row>
    <row r="36" spans="1:11" x14ac:dyDescent="0.25">
      <c r="A36" s="3" t="s">
        <v>1507</v>
      </c>
      <c r="B36" s="4" t="s">
        <v>1507</v>
      </c>
      <c r="C36" s="3" t="s">
        <v>1508</v>
      </c>
      <c r="D36" s="3" t="s">
        <v>1041</v>
      </c>
      <c r="E36" s="4" t="s">
        <v>101</v>
      </c>
      <c r="F36" s="3" t="s">
        <v>102</v>
      </c>
      <c r="G36" s="10">
        <v>24419</v>
      </c>
      <c r="H36" s="10">
        <v>1601</v>
      </c>
      <c r="I36" s="7">
        <v>783000</v>
      </c>
    </row>
    <row r="37" spans="1:11" x14ac:dyDescent="0.25">
      <c r="A37" s="3" t="s">
        <v>1509</v>
      </c>
      <c r="B37" s="4" t="s">
        <v>1509</v>
      </c>
      <c r="C37" s="3" t="s">
        <v>1510</v>
      </c>
      <c r="D37" s="3" t="s">
        <v>1511</v>
      </c>
      <c r="E37" s="4" t="s">
        <v>101</v>
      </c>
      <c r="F37" s="3" t="s">
        <v>102</v>
      </c>
      <c r="G37" s="10">
        <v>36512</v>
      </c>
      <c r="H37" s="10">
        <v>1820</v>
      </c>
      <c r="I37" s="7">
        <v>1095000</v>
      </c>
    </row>
    <row r="38" spans="1:11" x14ac:dyDescent="0.25">
      <c r="A38" s="3" t="s">
        <v>1512</v>
      </c>
      <c r="B38" s="4" t="s">
        <v>1512</v>
      </c>
      <c r="C38" s="3" t="s">
        <v>1513</v>
      </c>
      <c r="D38" s="3" t="s">
        <v>1210</v>
      </c>
      <c r="E38" s="4" t="s">
        <v>101</v>
      </c>
      <c r="F38" s="3" t="s">
        <v>102</v>
      </c>
      <c r="G38" s="10">
        <v>20918</v>
      </c>
      <c r="H38" s="10">
        <v>2825</v>
      </c>
      <c r="I38" s="7">
        <v>759000</v>
      </c>
    </row>
    <row r="39" spans="1:11" x14ac:dyDescent="0.25">
      <c r="A39" s="3" t="s">
        <v>1514</v>
      </c>
      <c r="B39" s="4" t="s">
        <v>1514</v>
      </c>
      <c r="C39" s="3" t="s">
        <v>1515</v>
      </c>
      <c r="D39" s="3" t="s">
        <v>437</v>
      </c>
      <c r="E39" s="4" t="s">
        <v>1457</v>
      </c>
      <c r="F39" s="3" t="s">
        <v>1516</v>
      </c>
      <c r="G39" s="10">
        <v>158991</v>
      </c>
      <c r="H39" s="10">
        <v>13163</v>
      </c>
      <c r="I39" s="7">
        <v>5396000</v>
      </c>
    </row>
    <row r="40" spans="1:11" x14ac:dyDescent="0.25">
      <c r="A40" s="3" t="s">
        <v>1517</v>
      </c>
      <c r="B40" s="4" t="s">
        <v>1518</v>
      </c>
      <c r="C40" s="3" t="s">
        <v>1519</v>
      </c>
      <c r="D40" s="3" t="s">
        <v>616</v>
      </c>
      <c r="E40" s="4" t="s">
        <v>1520</v>
      </c>
      <c r="F40" s="3" t="s">
        <v>1521</v>
      </c>
      <c r="G40" s="10">
        <v>406591</v>
      </c>
      <c r="H40" s="10">
        <v>9160</v>
      </c>
      <c r="I40" s="7">
        <v>6148000</v>
      </c>
    </row>
    <row r="41" spans="1:11" x14ac:dyDescent="0.25">
      <c r="A41" s="3" t="s">
        <v>1522</v>
      </c>
      <c r="B41" s="4" t="s">
        <v>1522</v>
      </c>
      <c r="C41" s="3" t="s">
        <v>1523</v>
      </c>
      <c r="D41" s="3" t="s">
        <v>409</v>
      </c>
      <c r="E41" s="4" t="s">
        <v>101</v>
      </c>
      <c r="F41" s="3" t="s">
        <v>1516</v>
      </c>
      <c r="G41" s="10">
        <v>224534</v>
      </c>
      <c r="H41" s="10">
        <v>11553</v>
      </c>
      <c r="I41" s="7">
        <v>6455000</v>
      </c>
      <c r="J41">
        <v>6268651</v>
      </c>
      <c r="K41" t="s">
        <v>1524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0371-C3A0-4EF8-9E8A-5B486C970773}">
  <dimension ref="A1:V7"/>
  <sheetViews>
    <sheetView topLeftCell="R1" workbookViewId="0">
      <selection activeCell="AE1" sqref="AE1"/>
    </sheetView>
  </sheetViews>
  <sheetFormatPr defaultRowHeight="15" x14ac:dyDescent="0.25"/>
  <cols>
    <col min="1" max="1" width="18.140625" bestFit="1" customWidth="1"/>
    <col min="2" max="2" width="53.85546875" bestFit="1" customWidth="1"/>
    <col min="3" max="3" width="17" bestFit="1" customWidth="1"/>
    <col min="4" max="4" width="29.140625" bestFit="1" customWidth="1"/>
    <col min="5" max="5" width="15.28515625" bestFit="1" customWidth="1"/>
    <col min="6" max="6" width="17.140625" bestFit="1" customWidth="1"/>
    <col min="7" max="7" width="26.85546875" bestFit="1" customWidth="1"/>
    <col min="8" max="8" width="10.85546875" bestFit="1" customWidth="1"/>
    <col min="9" max="9" width="11.42578125" bestFit="1" customWidth="1"/>
    <col min="10" max="10" width="16.28515625" bestFit="1" customWidth="1"/>
    <col min="11" max="11" width="23.42578125" bestFit="1" customWidth="1"/>
    <col min="12" max="12" width="12.5703125" bestFit="1" customWidth="1"/>
    <col min="13" max="13" width="18.42578125" bestFit="1" customWidth="1"/>
    <col min="14" max="14" width="10.7109375" bestFit="1" customWidth="1"/>
    <col min="15" max="15" width="11.5703125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7109375" bestFit="1" customWidth="1"/>
    <col min="21" max="21" width="19.140625" bestFit="1" customWidth="1"/>
    <col min="22" max="22" width="26.28515625" bestFit="1" customWidth="1"/>
    <col min="23" max="23" width="21.42578125" bestFit="1" customWidth="1"/>
    <col min="24" max="24" width="28.5703125" bestFit="1" customWidth="1"/>
  </cols>
  <sheetData>
    <row r="1" spans="1:22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72</v>
      </c>
      <c r="I1" s="2" t="s">
        <v>31</v>
      </c>
      <c r="J1" s="2" t="s">
        <v>73</v>
      </c>
      <c r="K1" s="2" t="s">
        <v>74</v>
      </c>
      <c r="L1" s="2" t="s">
        <v>75</v>
      </c>
      <c r="M1" s="2" t="s">
        <v>76</v>
      </c>
      <c r="N1" s="2" t="s">
        <v>77</v>
      </c>
      <c r="O1" s="2" t="s">
        <v>38</v>
      </c>
      <c r="P1" s="2" t="s">
        <v>39</v>
      </c>
      <c r="Q1" s="20" t="s">
        <v>180</v>
      </c>
      <c r="R1" s="20" t="s">
        <v>181</v>
      </c>
      <c r="S1" s="2" t="s">
        <v>42</v>
      </c>
      <c r="T1" s="2" t="s">
        <v>78</v>
      </c>
      <c r="U1" t="s">
        <v>166</v>
      </c>
      <c r="V1" t="s">
        <v>167</v>
      </c>
    </row>
    <row r="2" spans="1:22" x14ac:dyDescent="0.25">
      <c r="A2" s="3" t="s">
        <v>2609</v>
      </c>
      <c r="B2" s="4" t="s">
        <v>2610</v>
      </c>
      <c r="C2" s="4" t="s">
        <v>2611</v>
      </c>
      <c r="D2" s="3" t="s">
        <v>2612</v>
      </c>
      <c r="E2" s="3" t="s">
        <v>295</v>
      </c>
      <c r="F2" s="10">
        <v>96606</v>
      </c>
      <c r="G2" s="3" t="s">
        <v>194</v>
      </c>
      <c r="H2" s="3" t="s">
        <v>2613</v>
      </c>
      <c r="I2" s="10">
        <v>132322</v>
      </c>
      <c r="J2" s="3">
        <v>324</v>
      </c>
      <c r="K2" s="7">
        <v>157.41529599064069</v>
      </c>
      <c r="L2" s="7">
        <v>19470748.632551353</v>
      </c>
      <c r="M2" s="8">
        <v>0.25</v>
      </c>
      <c r="N2" s="8">
        <v>0.89</v>
      </c>
      <c r="O2" s="7">
        <v>1606336.762185486</v>
      </c>
      <c r="P2" s="9">
        <v>0.09</v>
      </c>
      <c r="Q2" s="19">
        <v>9.2110301901221478E-2</v>
      </c>
      <c r="R2" s="19">
        <v>0.18211030190122143</v>
      </c>
      <c r="S2" s="7">
        <v>8821000</v>
      </c>
      <c r="T2" s="7">
        <v>27225.308641975309</v>
      </c>
    </row>
    <row r="3" spans="1:22" x14ac:dyDescent="0.25">
      <c r="A3" s="3" t="s">
        <v>2614</v>
      </c>
      <c r="B3" s="4" t="s">
        <v>2615</v>
      </c>
      <c r="C3" s="4" t="s">
        <v>2616</v>
      </c>
      <c r="D3" s="3" t="s">
        <v>2617</v>
      </c>
      <c r="E3" s="3" t="s">
        <v>375</v>
      </c>
      <c r="F3" s="10">
        <v>88639</v>
      </c>
      <c r="G3" s="3" t="s">
        <v>194</v>
      </c>
      <c r="H3" s="3" t="s">
        <v>2618</v>
      </c>
      <c r="I3" s="10">
        <v>90184</v>
      </c>
      <c r="J3" s="3">
        <v>303</v>
      </c>
      <c r="K3" s="7">
        <v>263.12254261690134</v>
      </c>
      <c r="L3" s="7">
        <v>30771299.731423456</v>
      </c>
      <c r="M3" s="8">
        <v>0.32500000000000001</v>
      </c>
      <c r="N3" s="8">
        <v>0.89</v>
      </c>
      <c r="O3" s="7">
        <v>2284769.0050581917</v>
      </c>
      <c r="P3" s="9">
        <v>0.09</v>
      </c>
      <c r="Q3" s="19">
        <v>6.6501898671546711E-2</v>
      </c>
      <c r="R3" s="19">
        <v>0.15650189867154671</v>
      </c>
      <c r="S3" s="7">
        <v>14599000</v>
      </c>
      <c r="T3" s="7">
        <v>48181.51815181518</v>
      </c>
    </row>
    <row r="4" spans="1:22" x14ac:dyDescent="0.25">
      <c r="A4" s="3" t="s">
        <v>2619</v>
      </c>
      <c r="B4" s="4" t="s">
        <v>2619</v>
      </c>
      <c r="C4" s="4" t="s">
        <v>4</v>
      </c>
      <c r="D4" s="3" t="s">
        <v>2620</v>
      </c>
      <c r="E4" s="3" t="s">
        <v>506</v>
      </c>
      <c r="F4" s="10">
        <v>58294</v>
      </c>
      <c r="G4" s="3" t="s">
        <v>194</v>
      </c>
      <c r="H4" s="3" t="s">
        <v>2621</v>
      </c>
      <c r="I4" s="10">
        <v>20579</v>
      </c>
      <c r="J4" s="3">
        <v>91</v>
      </c>
      <c r="K4" s="7">
        <v>275.687407510681</v>
      </c>
      <c r="L4" s="7">
        <v>9832805.6204540431</v>
      </c>
      <c r="M4" s="8">
        <v>0.17499999999999999</v>
      </c>
      <c r="N4" s="8">
        <v>0.89</v>
      </c>
      <c r="O4" s="7">
        <v>892327.11005620484</v>
      </c>
      <c r="P4" s="9">
        <v>0.09</v>
      </c>
      <c r="Q4" s="19">
        <v>9.4613790249999996E-2</v>
      </c>
      <c r="R4" s="19">
        <v>0.18461379024999999</v>
      </c>
      <c r="S4" s="7">
        <v>4833000</v>
      </c>
      <c r="T4" s="7">
        <v>53109.890109890111</v>
      </c>
    </row>
    <row r="5" spans="1:22" x14ac:dyDescent="0.25">
      <c r="A5" s="3" t="s">
        <v>2622</v>
      </c>
      <c r="B5" s="4" t="s">
        <v>2622</v>
      </c>
      <c r="C5" s="4" t="s">
        <v>4</v>
      </c>
      <c r="D5" s="3" t="s">
        <v>2623</v>
      </c>
      <c r="E5" s="3" t="s">
        <v>1041</v>
      </c>
      <c r="F5" s="10">
        <v>205930</v>
      </c>
      <c r="G5" s="3" t="s">
        <v>194</v>
      </c>
      <c r="H5" s="3" t="s">
        <v>2624</v>
      </c>
      <c r="I5" s="10">
        <v>62380</v>
      </c>
      <c r="J5" s="3">
        <v>199</v>
      </c>
      <c r="K5" s="7">
        <v>231.05724770439011</v>
      </c>
      <c r="L5" s="7">
        <v>17353432.631311849</v>
      </c>
      <c r="M5" s="8">
        <v>0.25</v>
      </c>
      <c r="N5" s="8">
        <v>0.89</v>
      </c>
      <c r="O5" s="7">
        <v>1431658.1920832263</v>
      </c>
      <c r="P5" s="9">
        <v>0.09</v>
      </c>
      <c r="Q5" s="19">
        <v>0.12807207679755833</v>
      </c>
      <c r="R5" s="19">
        <v>0.21807207679755833</v>
      </c>
      <c r="S5" s="7">
        <v>6565000</v>
      </c>
      <c r="T5" s="7">
        <v>32989.949748743718</v>
      </c>
    </row>
    <row r="6" spans="1:22" x14ac:dyDescent="0.25">
      <c r="A6" s="3" t="s">
        <v>2625</v>
      </c>
      <c r="B6" s="4" t="s">
        <v>2626</v>
      </c>
      <c r="C6" s="4" t="s">
        <v>204</v>
      </c>
      <c r="D6" s="3" t="s">
        <v>2627</v>
      </c>
      <c r="E6" s="3" t="s">
        <v>2327</v>
      </c>
      <c r="F6" s="10">
        <v>152314</v>
      </c>
      <c r="G6" s="3" t="s">
        <v>194</v>
      </c>
      <c r="H6" s="3" t="s">
        <v>2628</v>
      </c>
      <c r="I6" s="10">
        <v>36573</v>
      </c>
      <c r="J6" s="3">
        <v>111</v>
      </c>
      <c r="K6" s="7"/>
      <c r="L6" s="7" t="s">
        <v>2629</v>
      </c>
      <c r="M6" s="8">
        <v>0.17499999999999999</v>
      </c>
      <c r="N6" s="8">
        <v>0.89</v>
      </c>
      <c r="O6" s="7"/>
      <c r="P6" s="9">
        <v>0.09</v>
      </c>
      <c r="Q6" s="19">
        <v>0.12174621215596762</v>
      </c>
      <c r="R6" s="19">
        <v>0.21174621215596759</v>
      </c>
      <c r="S6" s="7">
        <v>1143356</v>
      </c>
      <c r="T6" s="7">
        <v>10300.504504504504</v>
      </c>
    </row>
    <row r="7" spans="1:22" x14ac:dyDescent="0.25">
      <c r="A7" s="3" t="s">
        <v>2630</v>
      </c>
      <c r="B7" s="4" t="s">
        <v>2631</v>
      </c>
      <c r="C7" s="4" t="s">
        <v>2632</v>
      </c>
      <c r="D7" s="3" t="s">
        <v>2633</v>
      </c>
      <c r="E7" s="3" t="s">
        <v>2327</v>
      </c>
      <c r="F7" s="10">
        <v>488687</v>
      </c>
      <c r="G7" s="3" t="s">
        <v>194</v>
      </c>
      <c r="H7" s="3" t="s">
        <v>2634</v>
      </c>
      <c r="I7" s="10">
        <v>104612</v>
      </c>
      <c r="J7" s="3">
        <v>200</v>
      </c>
      <c r="K7" s="7">
        <v>378.02861162904298</v>
      </c>
      <c r="L7" s="7">
        <v>28887751.205424409</v>
      </c>
      <c r="M7" s="8">
        <v>0.25</v>
      </c>
      <c r="N7" s="8">
        <v>0.89</v>
      </c>
      <c r="O7" s="7">
        <v>2383239.4744475149</v>
      </c>
      <c r="P7" s="9">
        <v>0.09</v>
      </c>
      <c r="Q7" s="19">
        <v>4.8698163500000009E-2</v>
      </c>
      <c r="R7" s="19">
        <v>0.1386981635</v>
      </c>
      <c r="S7" s="7">
        <v>17183000</v>
      </c>
      <c r="T7" s="7">
        <v>85915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6610-62D8-4F30-8E38-0BB6B8B46B4E}">
  <dimension ref="A1:W8"/>
  <sheetViews>
    <sheetView topLeftCell="F1" workbookViewId="0">
      <selection activeCell="P5" sqref="P5"/>
    </sheetView>
  </sheetViews>
  <sheetFormatPr defaultRowHeight="15" x14ac:dyDescent="0.25"/>
  <cols>
    <col min="1" max="1" width="18.140625" bestFit="1" customWidth="1"/>
    <col min="2" max="2" width="9.5703125" bestFit="1" customWidth="1"/>
    <col min="3" max="3" width="12" bestFit="1" customWidth="1"/>
    <col min="4" max="4" width="27.7109375" bestFit="1" customWidth="1"/>
    <col min="5" max="5" width="15.28515625" bestFit="1" customWidth="1"/>
    <col min="6" max="6" width="17.140625" bestFit="1" customWidth="1"/>
    <col min="7" max="7" width="40.85546875" bestFit="1" customWidth="1"/>
    <col min="8" max="8" width="29.140625" bestFit="1" customWidth="1"/>
    <col min="9" max="9" width="12" bestFit="1" customWidth="1"/>
    <col min="10" max="10" width="16.140625" bestFit="1" customWidth="1"/>
    <col min="11" max="11" width="20.5703125" bestFit="1" customWidth="1"/>
    <col min="12" max="12" width="15" bestFit="1" customWidth="1"/>
    <col min="13" max="13" width="12.140625" bestFit="1" customWidth="1"/>
    <col min="14" max="14" width="13.7109375" bestFit="1" customWidth="1"/>
    <col min="15" max="15" width="17" bestFit="1" customWidth="1"/>
    <col min="16" max="16" width="13.28515625" bestFit="1" customWidth="1"/>
    <col min="17" max="17" width="13.140625" bestFit="1" customWidth="1"/>
    <col min="18" max="18" width="15.7109375" bestFit="1" customWidth="1"/>
    <col min="19" max="19" width="17.7109375" bestFit="1" customWidth="1"/>
    <col min="20" max="20" width="18.5703125" bestFit="1" customWidth="1"/>
    <col min="21" max="21" width="19.140625" bestFit="1" customWidth="1"/>
    <col min="22" max="22" width="26.28515625" bestFit="1" customWidth="1"/>
    <col min="23" max="23" width="11.42578125" bestFit="1" customWidth="1"/>
    <col min="24" max="24" width="21.42578125" bestFit="1" customWidth="1"/>
    <col min="25" max="25" width="28.5703125" bestFit="1" customWidth="1"/>
  </cols>
  <sheetData>
    <row r="1" spans="1:23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49</v>
      </c>
      <c r="I1" s="2" t="s">
        <v>50</v>
      </c>
      <c r="J1" s="2" t="s">
        <v>51</v>
      </c>
      <c r="K1" s="2" t="s">
        <v>52</v>
      </c>
      <c r="L1" s="2" t="s">
        <v>53</v>
      </c>
      <c r="M1" s="2" t="s">
        <v>54</v>
      </c>
      <c r="N1" s="2" t="s">
        <v>55</v>
      </c>
      <c r="O1" s="2" t="s">
        <v>56</v>
      </c>
      <c r="P1" s="2" t="s">
        <v>39</v>
      </c>
      <c r="Q1" s="20" t="s">
        <v>180</v>
      </c>
      <c r="R1" s="20" t="s">
        <v>181</v>
      </c>
      <c r="S1" s="2" t="s">
        <v>42</v>
      </c>
      <c r="T1" s="2" t="s">
        <v>57</v>
      </c>
      <c r="U1" t="s">
        <v>166</v>
      </c>
      <c r="V1" t="s">
        <v>167</v>
      </c>
      <c r="W1" s="2" t="s">
        <v>31</v>
      </c>
    </row>
    <row r="2" spans="1:23" ht="30" x14ac:dyDescent="0.25">
      <c r="A2" s="3" t="s">
        <v>1525</v>
      </c>
      <c r="B2" s="4" t="s">
        <v>1525</v>
      </c>
      <c r="C2" s="4" t="s">
        <v>1526</v>
      </c>
      <c r="D2" s="3" t="s">
        <v>1527</v>
      </c>
      <c r="E2" s="3" t="s">
        <v>461</v>
      </c>
      <c r="F2" s="10">
        <v>75624</v>
      </c>
      <c r="G2" s="3" t="s">
        <v>1528</v>
      </c>
      <c r="H2" s="3" t="s">
        <v>1529</v>
      </c>
      <c r="I2" s="3" t="s">
        <v>269</v>
      </c>
      <c r="J2" s="3">
        <v>33</v>
      </c>
      <c r="K2" s="6">
        <v>111.57599999999999</v>
      </c>
      <c r="L2" s="8">
        <v>0.56720000000000004</v>
      </c>
      <c r="M2" s="6">
        <v>63.285907200000011</v>
      </c>
      <c r="N2" s="7">
        <v>762278.75222400017</v>
      </c>
      <c r="O2" s="7">
        <v>248502.87322502409</v>
      </c>
      <c r="P2" s="9">
        <v>0.1</v>
      </c>
      <c r="Q2" s="9">
        <v>3.586679705549007E-2</v>
      </c>
      <c r="R2" s="9">
        <v>0.13586679705549007</v>
      </c>
      <c r="S2" s="7">
        <v>1738000</v>
      </c>
      <c r="T2" s="7">
        <v>55424.800325958051</v>
      </c>
      <c r="W2" s="10">
        <v>22864</v>
      </c>
    </row>
    <row r="3" spans="1:23" ht="30" x14ac:dyDescent="0.25">
      <c r="A3" s="3" t="s">
        <v>1530</v>
      </c>
      <c r="B3" s="4" t="s">
        <v>1530</v>
      </c>
      <c r="C3" s="4" t="s">
        <v>1526</v>
      </c>
      <c r="D3" s="3" t="s">
        <v>1531</v>
      </c>
      <c r="E3" s="3" t="s">
        <v>1532</v>
      </c>
      <c r="F3" s="10">
        <v>46339</v>
      </c>
      <c r="G3" s="3" t="s">
        <v>1533</v>
      </c>
      <c r="H3" s="3" t="s">
        <v>1534</v>
      </c>
      <c r="I3" s="3" t="s">
        <v>205</v>
      </c>
      <c r="J3" s="3">
        <v>57</v>
      </c>
      <c r="K3" s="6">
        <v>111.57599999999999</v>
      </c>
      <c r="L3" s="8">
        <v>0.56720000000000004</v>
      </c>
      <c r="M3" s="6">
        <v>63.285907200000011</v>
      </c>
      <c r="N3" s="7">
        <v>1316663.2992960005</v>
      </c>
      <c r="O3" s="7">
        <v>429232.23557049618</v>
      </c>
      <c r="P3" s="9">
        <v>0.1</v>
      </c>
      <c r="Q3" s="9">
        <v>5.7780121783527059E-2</v>
      </c>
      <c r="R3" s="9">
        <v>0.15778012178352707</v>
      </c>
      <c r="S3" s="7">
        <v>2584000</v>
      </c>
      <c r="T3" s="7">
        <v>47727.11551116452</v>
      </c>
      <c r="W3" s="10">
        <v>21840</v>
      </c>
    </row>
    <row r="4" spans="1:23" ht="30" x14ac:dyDescent="0.25">
      <c r="A4" s="3" t="s">
        <v>1535</v>
      </c>
      <c r="B4" s="4" t="s">
        <v>1535</v>
      </c>
      <c r="C4" s="4" t="s">
        <v>1536</v>
      </c>
      <c r="D4" s="3" t="s">
        <v>1537</v>
      </c>
      <c r="E4" s="3" t="s">
        <v>654</v>
      </c>
      <c r="F4" s="10">
        <v>93794</v>
      </c>
      <c r="G4" s="3" t="s">
        <v>1533</v>
      </c>
      <c r="H4" s="3" t="s">
        <v>1538</v>
      </c>
      <c r="I4" s="3" t="s">
        <v>1539</v>
      </c>
      <c r="J4" s="3">
        <v>36</v>
      </c>
      <c r="K4" s="6">
        <v>111.57599999999999</v>
      </c>
      <c r="L4" s="8">
        <v>0.56720000000000004</v>
      </c>
      <c r="M4" s="6">
        <v>63.285907200000011</v>
      </c>
      <c r="N4" s="7">
        <v>831576.82060800015</v>
      </c>
      <c r="O4" s="7">
        <v>271094.04351820808</v>
      </c>
      <c r="P4" s="9">
        <v>0.1</v>
      </c>
      <c r="Q4" s="9">
        <v>0.1444508104678939</v>
      </c>
      <c r="R4" s="9">
        <v>0.24445081046789391</v>
      </c>
      <c r="S4" s="7">
        <v>1054000</v>
      </c>
      <c r="T4" s="7">
        <v>30805.339050888691</v>
      </c>
      <c r="W4" s="10">
        <v>14700</v>
      </c>
    </row>
    <row r="5" spans="1:23" ht="150" x14ac:dyDescent="0.25">
      <c r="A5" s="3" t="s">
        <v>1540</v>
      </c>
      <c r="B5" s="4" t="s">
        <v>1541</v>
      </c>
      <c r="C5" s="4" t="s">
        <v>1542</v>
      </c>
      <c r="D5" s="3" t="s">
        <v>678</v>
      </c>
      <c r="E5" s="3" t="s">
        <v>654</v>
      </c>
      <c r="F5" s="10">
        <v>16794</v>
      </c>
      <c r="G5" s="3" t="s">
        <v>1533</v>
      </c>
      <c r="H5" s="3" t="s">
        <v>1543</v>
      </c>
      <c r="I5" s="3" t="s">
        <v>219</v>
      </c>
      <c r="J5" s="3">
        <v>14</v>
      </c>
      <c r="K5" s="6">
        <v>111.57599999999999</v>
      </c>
      <c r="L5" s="8">
        <v>0.56720000000000004</v>
      </c>
      <c r="M5" s="6">
        <v>63.285907200000011</v>
      </c>
      <c r="N5" s="7">
        <v>323390.98579200008</v>
      </c>
      <c r="O5" s="7">
        <v>105425.46136819205</v>
      </c>
      <c r="P5" s="9">
        <v>0.1</v>
      </c>
      <c r="Q5" s="9">
        <v>0.14445322301525235</v>
      </c>
      <c r="R5" s="9">
        <v>0.24445322301525235</v>
      </c>
      <c r="S5" s="7">
        <v>410000</v>
      </c>
      <c r="T5" s="7">
        <v>30805.03502814587</v>
      </c>
      <c r="W5" s="10">
        <v>2178</v>
      </c>
    </row>
    <row r="6" spans="1:23" ht="60" x14ac:dyDescent="0.25">
      <c r="A6" s="3" t="s">
        <v>1544</v>
      </c>
      <c r="B6" s="4" t="s">
        <v>1545</v>
      </c>
      <c r="C6" s="4" t="s">
        <v>1546</v>
      </c>
      <c r="D6" s="3" t="s">
        <v>1547</v>
      </c>
      <c r="E6" s="3" t="s">
        <v>711</v>
      </c>
      <c r="F6" s="10">
        <v>42900</v>
      </c>
      <c r="G6" s="3" t="s">
        <v>1533</v>
      </c>
      <c r="H6" s="3" t="s">
        <v>1548</v>
      </c>
      <c r="I6" s="3" t="s">
        <v>192</v>
      </c>
      <c r="J6" s="3">
        <v>29</v>
      </c>
      <c r="K6" s="6">
        <v>111.57599999999999</v>
      </c>
      <c r="L6" s="8">
        <v>0.56720000000000004</v>
      </c>
      <c r="M6" s="6">
        <v>63.285907200000011</v>
      </c>
      <c r="N6" s="7">
        <v>669881.32771200011</v>
      </c>
      <c r="O6" s="7">
        <v>218381.31283411203</v>
      </c>
      <c r="P6" s="9">
        <v>0.1</v>
      </c>
      <c r="Q6" s="9">
        <v>7.8220515233326127E-2</v>
      </c>
      <c r="R6" s="9">
        <v>0.17822051523332613</v>
      </c>
      <c r="S6" s="7">
        <v>1164000</v>
      </c>
      <c r="T6" s="7">
        <v>42253.216964776599</v>
      </c>
      <c r="W6" s="10">
        <v>13088</v>
      </c>
    </row>
    <row r="7" spans="1:23" ht="30" x14ac:dyDescent="0.25">
      <c r="A7" s="3" t="s">
        <v>1549</v>
      </c>
      <c r="B7" s="4" t="s">
        <v>1549</v>
      </c>
      <c r="C7" s="4" t="s">
        <v>1550</v>
      </c>
      <c r="D7" s="3" t="s">
        <v>1551</v>
      </c>
      <c r="E7" s="3" t="s">
        <v>1552</v>
      </c>
      <c r="F7" s="10">
        <v>48659</v>
      </c>
      <c r="G7" s="3" t="s">
        <v>1533</v>
      </c>
      <c r="H7" s="3" t="s">
        <v>1553</v>
      </c>
      <c r="I7" s="3" t="s">
        <v>1554</v>
      </c>
      <c r="J7" s="3">
        <v>59</v>
      </c>
      <c r="K7" s="6">
        <v>111.57599999999999</v>
      </c>
      <c r="L7" s="8">
        <v>0.56720000000000004</v>
      </c>
      <c r="M7" s="6">
        <v>63.285907200000011</v>
      </c>
      <c r="N7" s="7">
        <v>1362862.0115520002</v>
      </c>
      <c r="O7" s="7">
        <v>444293.01576595206</v>
      </c>
      <c r="P7" s="9">
        <v>0.1</v>
      </c>
      <c r="Q7" s="9">
        <v>3.7664481682262309E-2</v>
      </c>
      <c r="R7" s="9">
        <v>0.13766448168226231</v>
      </c>
      <c r="S7" s="7">
        <v>3066000</v>
      </c>
      <c r="T7" s="7">
        <v>54701.038392085648</v>
      </c>
      <c r="W7" s="10">
        <v>0</v>
      </c>
    </row>
    <row r="8" spans="1:23" ht="30" x14ac:dyDescent="0.25">
      <c r="A8" s="3" t="s">
        <v>1555</v>
      </c>
      <c r="B8" s="4" t="s">
        <v>1555</v>
      </c>
      <c r="C8" s="4" t="s">
        <v>1526</v>
      </c>
      <c r="D8" s="3" t="s">
        <v>1556</v>
      </c>
      <c r="E8" s="3" t="s">
        <v>1552</v>
      </c>
      <c r="F8" s="10">
        <v>111449</v>
      </c>
      <c r="G8" s="3" t="s">
        <v>1557</v>
      </c>
      <c r="H8" s="3" t="s">
        <v>1558</v>
      </c>
      <c r="I8" s="3" t="s">
        <v>1559</v>
      </c>
      <c r="J8" s="3">
        <v>90</v>
      </c>
      <c r="K8" s="6">
        <v>158.3175</v>
      </c>
      <c r="L8" s="8">
        <v>0.54149999999999998</v>
      </c>
      <c r="M8" s="6">
        <v>85.728926250000001</v>
      </c>
      <c r="N8" s="7">
        <v>2816195.2273125001</v>
      </c>
      <c r="O8" s="7">
        <v>991300.72001399996</v>
      </c>
      <c r="P8" s="9">
        <v>8.5000000000000006E-2</v>
      </c>
      <c r="Q8" s="9">
        <v>3.7664561432545415E-2</v>
      </c>
      <c r="R8" s="9">
        <v>0.12266456143254542</v>
      </c>
      <c r="S8" s="7">
        <v>7273000</v>
      </c>
      <c r="T8" s="7">
        <v>89793.2729385493</v>
      </c>
      <c r="W8" s="10">
        <v>52576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678F-A1F4-40D3-AE5E-2331F19DA8CB}">
  <dimension ref="A1:Z269"/>
  <sheetViews>
    <sheetView tabSelected="1" workbookViewId="0">
      <selection activeCell="C24" sqref="C24"/>
    </sheetView>
  </sheetViews>
  <sheetFormatPr defaultRowHeight="15" x14ac:dyDescent="0.25"/>
  <cols>
    <col min="1" max="1" width="18.140625" bestFit="1" customWidth="1"/>
    <col min="2" max="2" width="81" style="12" bestFit="1" customWidth="1"/>
    <col min="3" max="3" width="68.85546875" bestFit="1" customWidth="1"/>
    <col min="4" max="4" width="36.7109375" bestFit="1" customWidth="1"/>
    <col min="5" max="5" width="15.28515625" bestFit="1" customWidth="1"/>
    <col min="6" max="6" width="17.140625" bestFit="1" customWidth="1"/>
    <col min="7" max="7" width="46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50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5" t="s">
        <v>180</v>
      </c>
      <c r="S1" s="5" t="s">
        <v>181</v>
      </c>
      <c r="T1" s="2" t="s">
        <v>48</v>
      </c>
      <c r="U1" s="2" t="s">
        <v>40</v>
      </c>
      <c r="V1" s="2" t="s">
        <v>41</v>
      </c>
      <c r="W1" s="2" t="s">
        <v>42</v>
      </c>
      <c r="X1" s="2" t="s">
        <v>43</v>
      </c>
      <c r="Y1" t="s">
        <v>166</v>
      </c>
      <c r="Z1" t="s">
        <v>167</v>
      </c>
    </row>
    <row r="2" spans="1:26" x14ac:dyDescent="0.25">
      <c r="A2" s="3" t="s">
        <v>2635</v>
      </c>
      <c r="B2" s="4" t="s">
        <v>2635</v>
      </c>
      <c r="C2" s="4" t="s">
        <v>8</v>
      </c>
      <c r="D2" s="3" t="s">
        <v>2636</v>
      </c>
      <c r="E2" s="3" t="s">
        <v>295</v>
      </c>
      <c r="F2" s="3">
        <v>9106</v>
      </c>
      <c r="G2" s="3" t="s">
        <v>2637</v>
      </c>
      <c r="H2" s="3">
        <v>2450</v>
      </c>
      <c r="I2" s="3" t="s">
        <v>211</v>
      </c>
      <c r="J2" s="5" t="s">
        <v>44</v>
      </c>
      <c r="K2" s="7">
        <v>10.368000000000002</v>
      </c>
      <c r="L2" s="7">
        <v>25401.600000000009</v>
      </c>
      <c r="M2" s="8">
        <v>0.05</v>
      </c>
      <c r="N2" s="7">
        <v>24131.520000000004</v>
      </c>
      <c r="O2" s="8">
        <v>0.24</v>
      </c>
      <c r="P2" s="7">
        <v>18339.955200000004</v>
      </c>
      <c r="Q2" s="9">
        <v>9.5000000000000001E-2</v>
      </c>
      <c r="R2" s="9">
        <v>9.2109151982309082E-2</v>
      </c>
      <c r="S2" s="9">
        <v>0.1871091519823091</v>
      </c>
      <c r="T2" s="3">
        <v>10</v>
      </c>
      <c r="U2" s="3">
        <v>0</v>
      </c>
      <c r="V2" s="3">
        <v>0</v>
      </c>
      <c r="W2" s="7">
        <v>98000</v>
      </c>
      <c r="X2" s="7">
        <v>40.007107726658731</v>
      </c>
    </row>
    <row r="3" spans="1:26" ht="60" x14ac:dyDescent="0.25">
      <c r="A3" s="3" t="s">
        <v>2638</v>
      </c>
      <c r="B3" s="4" t="s">
        <v>2639</v>
      </c>
      <c r="C3" s="4" t="s">
        <v>2640</v>
      </c>
      <c r="D3" s="3" t="s">
        <v>2641</v>
      </c>
      <c r="E3" s="3" t="s">
        <v>295</v>
      </c>
      <c r="F3" s="3">
        <v>330339</v>
      </c>
      <c r="G3" s="3" t="s">
        <v>2637</v>
      </c>
      <c r="H3" s="3">
        <v>3282</v>
      </c>
      <c r="I3" s="3" t="s">
        <v>268</v>
      </c>
      <c r="J3" s="5" t="s">
        <v>44</v>
      </c>
      <c r="K3" s="7">
        <v>21.78</v>
      </c>
      <c r="L3" s="7">
        <v>71481.960000000006</v>
      </c>
      <c r="M3" s="8">
        <v>0.05</v>
      </c>
      <c r="N3" s="7">
        <v>67907.862000000008</v>
      </c>
      <c r="O3" s="8">
        <v>0.18000000000000002</v>
      </c>
      <c r="P3" s="7">
        <v>55684.446839999997</v>
      </c>
      <c r="Q3" s="9">
        <v>9.5000000000000001E-2</v>
      </c>
      <c r="R3" s="9">
        <v>9.2110261250000006E-2</v>
      </c>
      <c r="S3" s="9">
        <v>0.18711026124999999</v>
      </c>
      <c r="T3" s="3">
        <v>10</v>
      </c>
      <c r="U3" s="3">
        <v>297519</v>
      </c>
      <c r="V3" s="3">
        <v>892557</v>
      </c>
      <c r="W3" s="7">
        <v>1190000</v>
      </c>
      <c r="X3" s="7">
        <v>90.677122070449798</v>
      </c>
    </row>
    <row r="4" spans="1:26" x14ac:dyDescent="0.25">
      <c r="A4" s="3" t="s">
        <v>2642</v>
      </c>
      <c r="B4" s="4" t="s">
        <v>2642</v>
      </c>
      <c r="C4" s="4" t="s">
        <v>2643</v>
      </c>
      <c r="D4" s="3" t="s">
        <v>2644</v>
      </c>
      <c r="E4" s="3" t="s">
        <v>1562</v>
      </c>
      <c r="F4" s="3">
        <v>134591</v>
      </c>
      <c r="G4" s="3" t="s">
        <v>2637</v>
      </c>
      <c r="H4" s="3">
        <v>8500</v>
      </c>
      <c r="I4" s="3" t="s">
        <v>211</v>
      </c>
      <c r="J4" s="5" t="s">
        <v>44</v>
      </c>
      <c r="K4" s="7">
        <v>15.840000000000002</v>
      </c>
      <c r="L4" s="7">
        <v>134640</v>
      </c>
      <c r="M4" s="8">
        <v>0.05</v>
      </c>
      <c r="N4" s="7">
        <v>127908</v>
      </c>
      <c r="O4" s="8">
        <v>0.18000000000000002</v>
      </c>
      <c r="P4" s="7">
        <v>104884.56</v>
      </c>
      <c r="Q4" s="9">
        <v>9.5000000000000001E-2</v>
      </c>
      <c r="R4" s="9">
        <v>8.7502710490360847E-2</v>
      </c>
      <c r="S4" s="9">
        <v>0.18250271049036085</v>
      </c>
      <c r="T4" s="3">
        <v>10</v>
      </c>
      <c r="U4" s="3">
        <v>18791</v>
      </c>
      <c r="V4" s="3">
        <v>56373</v>
      </c>
      <c r="W4" s="7">
        <v>631000</v>
      </c>
      <c r="X4" s="7">
        <v>67.611927334370861</v>
      </c>
    </row>
    <row r="5" spans="1:26" x14ac:dyDescent="0.25">
      <c r="A5" s="3" t="s">
        <v>2645</v>
      </c>
      <c r="B5" s="4" t="s">
        <v>2646</v>
      </c>
      <c r="C5" s="4" t="s">
        <v>2647</v>
      </c>
      <c r="D5" s="3" t="s">
        <v>2648</v>
      </c>
      <c r="E5" s="3" t="s">
        <v>1570</v>
      </c>
      <c r="F5" s="3">
        <v>130481</v>
      </c>
      <c r="G5" s="3" t="s">
        <v>2637</v>
      </c>
      <c r="H5" s="3">
        <v>9344</v>
      </c>
      <c r="I5" s="3" t="s">
        <v>208</v>
      </c>
      <c r="J5" s="5" t="s">
        <v>44</v>
      </c>
      <c r="K5" s="7">
        <v>14.58</v>
      </c>
      <c r="L5" s="7">
        <v>136235.51999999999</v>
      </c>
      <c r="M5" s="8">
        <v>0.05</v>
      </c>
      <c r="N5" s="7">
        <v>129423.74400000001</v>
      </c>
      <c r="O5" s="8">
        <v>0.22000000000000003</v>
      </c>
      <c r="P5" s="7">
        <v>100950.52031999998</v>
      </c>
      <c r="Q5" s="9">
        <v>9.5000000000000001E-2</v>
      </c>
      <c r="R5" s="9">
        <v>8.7503337866524367E-2</v>
      </c>
      <c r="S5" s="9">
        <v>0.18250333786652437</v>
      </c>
      <c r="T5" s="3">
        <v>10</v>
      </c>
      <c r="U5" s="3">
        <v>37041</v>
      </c>
      <c r="V5" s="3">
        <v>111123</v>
      </c>
      <c r="W5" s="7">
        <v>664000</v>
      </c>
      <c r="X5" s="7">
        <v>59.197711813366666</v>
      </c>
    </row>
    <row r="6" spans="1:26" x14ac:dyDescent="0.25">
      <c r="A6" s="3" t="s">
        <v>2649</v>
      </c>
      <c r="B6" s="4" t="s">
        <v>2649</v>
      </c>
      <c r="C6" s="4" t="s">
        <v>4</v>
      </c>
      <c r="D6" s="3" t="s">
        <v>2650</v>
      </c>
      <c r="E6" s="3" t="s">
        <v>1570</v>
      </c>
      <c r="F6" s="3">
        <v>29622</v>
      </c>
      <c r="G6" s="3" t="s">
        <v>249</v>
      </c>
      <c r="H6" s="3">
        <v>10666</v>
      </c>
      <c r="I6" s="3" t="s">
        <v>2035</v>
      </c>
      <c r="J6" s="5" t="s">
        <v>44</v>
      </c>
      <c r="K6" s="7">
        <v>15.400000000000002</v>
      </c>
      <c r="L6" s="7">
        <v>164256.40000000002</v>
      </c>
      <c r="M6" s="8">
        <v>7.0000000000000007E-2</v>
      </c>
      <c r="N6" s="7">
        <v>152758.45200000002</v>
      </c>
      <c r="O6" s="8">
        <v>0.25</v>
      </c>
      <c r="P6" s="7">
        <v>114568.83900000001</v>
      </c>
      <c r="Q6" s="9">
        <v>6.5000000000000002E-2</v>
      </c>
      <c r="R6" s="9">
        <v>8.750309394956228E-2</v>
      </c>
      <c r="S6" s="9">
        <v>0.1525030939495623</v>
      </c>
      <c r="T6" s="3">
        <v>4</v>
      </c>
      <c r="U6" s="3">
        <v>0</v>
      </c>
      <c r="V6" s="3">
        <v>0</v>
      </c>
      <c r="W6" s="7">
        <v>751000</v>
      </c>
      <c r="X6" s="7">
        <v>70.434636582209677</v>
      </c>
    </row>
    <row r="7" spans="1:26" x14ac:dyDescent="0.25">
      <c r="A7" s="3" t="s">
        <v>2651</v>
      </c>
      <c r="B7" s="4" t="s">
        <v>2652</v>
      </c>
      <c r="C7" s="4" t="s">
        <v>2653</v>
      </c>
      <c r="D7" s="3" t="s">
        <v>2654</v>
      </c>
      <c r="E7" s="3" t="s">
        <v>1570</v>
      </c>
      <c r="F7" s="3">
        <v>20207</v>
      </c>
      <c r="G7" s="3" t="s">
        <v>25</v>
      </c>
      <c r="H7" s="3">
        <v>3611</v>
      </c>
      <c r="I7" s="3" t="s">
        <v>205</v>
      </c>
      <c r="J7" s="5" t="s">
        <v>44</v>
      </c>
      <c r="K7" s="7">
        <v>18</v>
      </c>
      <c r="L7" s="7">
        <v>64998</v>
      </c>
      <c r="M7" s="8">
        <v>0.05</v>
      </c>
      <c r="N7" s="7">
        <v>61748.1</v>
      </c>
      <c r="O7" s="8">
        <v>0.22000000000000003</v>
      </c>
      <c r="P7" s="7">
        <v>48163.517999999996</v>
      </c>
      <c r="Q7" s="9">
        <v>9.5000000000000001E-2</v>
      </c>
      <c r="R7" s="9">
        <v>8.5140161346281398E-2</v>
      </c>
      <c r="S7" s="9">
        <v>0.18014016134628141</v>
      </c>
      <c r="T7" s="3">
        <v>8</v>
      </c>
      <c r="U7" s="3">
        <v>0</v>
      </c>
      <c r="V7" s="3">
        <v>0</v>
      </c>
      <c r="W7" s="7">
        <v>267000</v>
      </c>
      <c r="X7" s="7">
        <v>74.042345140129584</v>
      </c>
    </row>
    <row r="8" spans="1:26" x14ac:dyDescent="0.25">
      <c r="A8" s="3" t="s">
        <v>2655</v>
      </c>
      <c r="B8" s="4" t="s">
        <v>2655</v>
      </c>
      <c r="C8" s="4" t="s">
        <v>8</v>
      </c>
      <c r="D8" s="3" t="s">
        <v>2656</v>
      </c>
      <c r="E8" s="3" t="s">
        <v>1570</v>
      </c>
      <c r="F8" s="3">
        <v>38446</v>
      </c>
      <c r="G8" s="3" t="s">
        <v>25</v>
      </c>
      <c r="H8" s="3">
        <v>16000</v>
      </c>
      <c r="I8" s="3" t="s">
        <v>1618</v>
      </c>
      <c r="J8" s="5" t="s">
        <v>45</v>
      </c>
      <c r="K8" s="7">
        <v>21.12</v>
      </c>
      <c r="L8" s="7">
        <v>337920</v>
      </c>
      <c r="M8" s="8">
        <v>0.05</v>
      </c>
      <c r="N8" s="7">
        <v>321024</v>
      </c>
      <c r="O8" s="8">
        <v>0.16000000000000003</v>
      </c>
      <c r="P8" s="7">
        <v>269660.15999999997</v>
      </c>
      <c r="Q8" s="9">
        <v>8.5000000000000006E-2</v>
      </c>
      <c r="R8" s="9">
        <v>8.7502863000000014E-2</v>
      </c>
      <c r="S8" s="9">
        <v>0.17250286300000001</v>
      </c>
      <c r="T8" s="3">
        <v>8</v>
      </c>
      <c r="U8" s="3">
        <v>0</v>
      </c>
      <c r="V8" s="3">
        <v>0</v>
      </c>
      <c r="W8" s="7">
        <v>1563000</v>
      </c>
      <c r="X8" s="7">
        <v>97.701334962771014</v>
      </c>
    </row>
    <row r="9" spans="1:26" x14ac:dyDescent="0.25">
      <c r="A9" s="3" t="s">
        <v>2657</v>
      </c>
      <c r="B9" s="4" t="s">
        <v>2657</v>
      </c>
      <c r="C9" s="4" t="s">
        <v>8</v>
      </c>
      <c r="D9" s="3" t="s">
        <v>2658</v>
      </c>
      <c r="E9" s="3" t="s">
        <v>1570</v>
      </c>
      <c r="F9" s="3">
        <v>13529</v>
      </c>
      <c r="G9" s="3" t="s">
        <v>25</v>
      </c>
      <c r="H9" s="3">
        <v>5000</v>
      </c>
      <c r="I9" s="3" t="s">
        <v>1618</v>
      </c>
      <c r="J9" s="5" t="s">
        <v>44</v>
      </c>
      <c r="K9" s="7">
        <v>16.2</v>
      </c>
      <c r="L9" s="7">
        <v>81000</v>
      </c>
      <c r="M9" s="8">
        <v>0.05</v>
      </c>
      <c r="N9" s="7">
        <v>76950</v>
      </c>
      <c r="O9" s="8">
        <v>0.22000000000000003</v>
      </c>
      <c r="P9" s="7">
        <v>60021</v>
      </c>
      <c r="Q9" s="9">
        <v>9.5000000000000001E-2</v>
      </c>
      <c r="R9" s="9">
        <v>8.7502863000000014E-2</v>
      </c>
      <c r="S9" s="9">
        <v>0.18250286299999999</v>
      </c>
      <c r="T9" s="3">
        <v>8</v>
      </c>
      <c r="U9" s="3">
        <v>0</v>
      </c>
      <c r="V9" s="3">
        <v>0</v>
      </c>
      <c r="W9" s="7">
        <v>329000</v>
      </c>
      <c r="X9" s="7">
        <v>65.775406493212103</v>
      </c>
    </row>
    <row r="10" spans="1:26" x14ac:dyDescent="0.25">
      <c r="A10" s="3" t="s">
        <v>2659</v>
      </c>
      <c r="B10" s="4" t="s">
        <v>2659</v>
      </c>
      <c r="C10" s="4" t="s">
        <v>8</v>
      </c>
      <c r="D10" s="3" t="s">
        <v>2660</v>
      </c>
      <c r="E10" s="3" t="s">
        <v>1570</v>
      </c>
      <c r="F10" s="3">
        <v>5676</v>
      </c>
      <c r="G10" s="3" t="s">
        <v>25</v>
      </c>
      <c r="H10" s="3">
        <v>1950</v>
      </c>
      <c r="I10" s="3" t="s">
        <v>125</v>
      </c>
      <c r="J10" s="5" t="s">
        <v>44</v>
      </c>
      <c r="K10" s="7">
        <v>22</v>
      </c>
      <c r="L10" s="7">
        <v>42900</v>
      </c>
      <c r="M10" s="8">
        <v>0.05</v>
      </c>
      <c r="N10" s="7">
        <v>40755</v>
      </c>
      <c r="O10" s="8">
        <v>0.2</v>
      </c>
      <c r="P10" s="7">
        <v>32604</v>
      </c>
      <c r="Q10" s="9">
        <v>9.5000000000000001E-2</v>
      </c>
      <c r="R10" s="9">
        <v>8.7504763239523706E-2</v>
      </c>
      <c r="S10" s="9">
        <v>0.18250476323952369</v>
      </c>
      <c r="T10" s="3">
        <v>8</v>
      </c>
      <c r="U10" s="3">
        <v>0</v>
      </c>
      <c r="V10" s="3">
        <v>0</v>
      </c>
      <c r="W10" s="7">
        <v>179000</v>
      </c>
      <c r="X10" s="7">
        <v>91.614047234790604</v>
      </c>
    </row>
    <row r="11" spans="1:26" x14ac:dyDescent="0.25">
      <c r="A11" s="3" t="s">
        <v>2661</v>
      </c>
      <c r="B11" s="4" t="s">
        <v>2661</v>
      </c>
      <c r="C11" s="4" t="s">
        <v>8</v>
      </c>
      <c r="D11" s="3" t="s">
        <v>2662</v>
      </c>
      <c r="E11" s="3" t="s">
        <v>609</v>
      </c>
      <c r="F11" s="3">
        <v>66294</v>
      </c>
      <c r="G11" s="3" t="s">
        <v>25</v>
      </c>
      <c r="H11" s="3">
        <v>8500</v>
      </c>
      <c r="I11" s="3" t="s">
        <v>60</v>
      </c>
      <c r="J11" s="5" t="s">
        <v>44</v>
      </c>
      <c r="K11" s="7">
        <v>18</v>
      </c>
      <c r="L11" s="7">
        <v>153000</v>
      </c>
      <c r="M11" s="8">
        <v>0.05</v>
      </c>
      <c r="N11" s="7">
        <v>145350</v>
      </c>
      <c r="O11" s="8">
        <v>0.2</v>
      </c>
      <c r="P11" s="7">
        <v>116280</v>
      </c>
      <c r="Q11" s="9">
        <v>9.5000000000000001E-2</v>
      </c>
      <c r="R11" s="9">
        <v>8.2179247628089203E-2</v>
      </c>
      <c r="S11" s="9">
        <v>0.1771792476280892</v>
      </c>
      <c r="T11" s="3">
        <v>8</v>
      </c>
      <c r="U11" s="3">
        <v>0</v>
      </c>
      <c r="V11" s="3">
        <v>0</v>
      </c>
      <c r="W11" s="7">
        <v>656000</v>
      </c>
      <c r="X11" s="7">
        <v>77.209945200327354</v>
      </c>
    </row>
    <row r="12" spans="1:26" ht="30" x14ac:dyDescent="0.25">
      <c r="A12" s="3" t="s">
        <v>2663</v>
      </c>
      <c r="B12" s="4" t="s">
        <v>2664</v>
      </c>
      <c r="C12" s="4" t="s">
        <v>273</v>
      </c>
      <c r="D12" s="3" t="s">
        <v>2665</v>
      </c>
      <c r="E12" s="3" t="s">
        <v>609</v>
      </c>
      <c r="F12" s="3">
        <v>15398</v>
      </c>
      <c r="G12" s="3" t="s">
        <v>25</v>
      </c>
      <c r="H12" s="3">
        <v>3200</v>
      </c>
      <c r="I12" s="3" t="s">
        <v>71</v>
      </c>
      <c r="J12" s="5" t="s">
        <v>44</v>
      </c>
      <c r="K12" s="7">
        <v>19.8</v>
      </c>
      <c r="L12" s="7">
        <v>63360</v>
      </c>
      <c r="M12" s="8">
        <v>0.05</v>
      </c>
      <c r="N12" s="7">
        <v>60192</v>
      </c>
      <c r="O12" s="8">
        <v>0.22000000000000003</v>
      </c>
      <c r="P12" s="7">
        <v>46949.759999999995</v>
      </c>
      <c r="Q12" s="9">
        <v>9.5000000000000001E-2</v>
      </c>
      <c r="R12" s="9">
        <v>8.218337343820635E-2</v>
      </c>
      <c r="S12" s="9">
        <v>0.17718337343820634</v>
      </c>
      <c r="T12" s="3">
        <v>8</v>
      </c>
      <c r="U12" s="3">
        <v>0</v>
      </c>
      <c r="V12" s="3">
        <v>0</v>
      </c>
      <c r="W12" s="7">
        <v>265000</v>
      </c>
      <c r="X12" s="7">
        <v>82.805738006319586</v>
      </c>
    </row>
    <row r="13" spans="1:26" ht="30" x14ac:dyDescent="0.25">
      <c r="A13" s="3" t="s">
        <v>2666</v>
      </c>
      <c r="B13" s="4" t="s">
        <v>2667</v>
      </c>
      <c r="C13" s="4" t="s">
        <v>2668</v>
      </c>
      <c r="D13" s="3" t="s">
        <v>2669</v>
      </c>
      <c r="E13" s="3" t="s">
        <v>609</v>
      </c>
      <c r="F13" s="3">
        <v>26075</v>
      </c>
      <c r="G13" s="3" t="s">
        <v>25</v>
      </c>
      <c r="H13" s="3">
        <v>5600</v>
      </c>
      <c r="I13" s="3" t="s">
        <v>192</v>
      </c>
      <c r="J13" s="5" t="s">
        <v>44</v>
      </c>
      <c r="K13" s="7">
        <v>16.2</v>
      </c>
      <c r="L13" s="7">
        <v>90720</v>
      </c>
      <c r="M13" s="8">
        <v>0.05</v>
      </c>
      <c r="N13" s="7">
        <v>86184</v>
      </c>
      <c r="O13" s="8">
        <v>0.22000000000000003</v>
      </c>
      <c r="P13" s="7">
        <v>67223.51999999999</v>
      </c>
      <c r="Q13" s="9">
        <v>9.5000000000000001E-2</v>
      </c>
      <c r="R13" s="9">
        <v>8.2182809000102774E-2</v>
      </c>
      <c r="S13" s="9">
        <v>0.17718280900010275</v>
      </c>
      <c r="T13" s="3">
        <v>8</v>
      </c>
      <c r="U13" s="3">
        <v>0</v>
      </c>
      <c r="V13" s="3">
        <v>0</v>
      </c>
      <c r="W13" s="7">
        <v>379000</v>
      </c>
      <c r="X13" s="7">
        <v>67.750365104512127</v>
      </c>
    </row>
    <row r="14" spans="1:26" x14ac:dyDescent="0.25">
      <c r="A14" s="3" t="s">
        <v>2670</v>
      </c>
      <c r="B14" s="4" t="s">
        <v>2670</v>
      </c>
      <c r="C14" s="4" t="s">
        <v>8</v>
      </c>
      <c r="D14" s="3" t="s">
        <v>2671</v>
      </c>
      <c r="E14" s="3" t="s">
        <v>616</v>
      </c>
      <c r="F14" s="3">
        <v>74130</v>
      </c>
      <c r="G14" s="3" t="s">
        <v>25</v>
      </c>
      <c r="H14" s="3">
        <v>8300</v>
      </c>
      <c r="I14" s="3" t="s">
        <v>195</v>
      </c>
      <c r="J14" s="5" t="s">
        <v>44</v>
      </c>
      <c r="K14" s="7">
        <v>18</v>
      </c>
      <c r="L14" s="7">
        <v>149400</v>
      </c>
      <c r="M14" s="8">
        <v>0.05</v>
      </c>
      <c r="N14" s="7">
        <v>141930</v>
      </c>
      <c r="O14" s="8">
        <v>0.2</v>
      </c>
      <c r="P14" s="7">
        <v>113544</v>
      </c>
      <c r="Q14" s="9">
        <v>9.5000000000000001E-2</v>
      </c>
      <c r="R14" s="9">
        <v>8.2179357530064348E-2</v>
      </c>
      <c r="S14" s="9">
        <v>0.17717935753006436</v>
      </c>
      <c r="T14" s="3">
        <v>8</v>
      </c>
      <c r="U14" s="3">
        <v>7730</v>
      </c>
      <c r="V14" s="3">
        <v>23190</v>
      </c>
      <c r="W14" s="7">
        <v>664000</v>
      </c>
      <c r="X14" s="7">
        <v>77.209897308035636</v>
      </c>
    </row>
    <row r="15" spans="1:26" x14ac:dyDescent="0.25">
      <c r="A15" s="3" t="s">
        <v>2672</v>
      </c>
      <c r="B15" s="4" t="s">
        <v>2672</v>
      </c>
      <c r="C15" s="4" t="s">
        <v>8</v>
      </c>
      <c r="D15" s="3" t="s">
        <v>2673</v>
      </c>
      <c r="E15" s="3" t="s">
        <v>307</v>
      </c>
      <c r="F15" s="3">
        <v>21041</v>
      </c>
      <c r="G15" s="3" t="s">
        <v>218</v>
      </c>
      <c r="H15" s="3">
        <v>2400</v>
      </c>
      <c r="I15" s="3" t="s">
        <v>283</v>
      </c>
      <c r="J15" s="5" t="s">
        <v>44</v>
      </c>
      <c r="K15" s="7">
        <v>24.200000000000003</v>
      </c>
      <c r="L15" s="7">
        <v>58080.000000000007</v>
      </c>
      <c r="M15" s="8">
        <v>0.05</v>
      </c>
      <c r="N15" s="7">
        <v>55176.000000000007</v>
      </c>
      <c r="O15" s="8">
        <v>0.18000000000000002</v>
      </c>
      <c r="P15" s="7">
        <v>45244.320000000007</v>
      </c>
      <c r="Q15" s="9">
        <v>0.08</v>
      </c>
      <c r="R15" s="9">
        <v>6.4903235249999996E-2</v>
      </c>
      <c r="S15" s="9">
        <v>0.14490323524999998</v>
      </c>
      <c r="T15" s="3">
        <v>10</v>
      </c>
      <c r="U15" s="3">
        <v>0</v>
      </c>
      <c r="V15" s="3">
        <v>0</v>
      </c>
      <c r="W15" s="7">
        <v>312000</v>
      </c>
      <c r="X15" s="7">
        <v>130.0992346200911</v>
      </c>
    </row>
    <row r="16" spans="1:26" x14ac:dyDescent="0.25">
      <c r="A16" s="3" t="s">
        <v>2674</v>
      </c>
      <c r="B16" s="4" t="s">
        <v>2675</v>
      </c>
      <c r="C16" s="4" t="s">
        <v>2611</v>
      </c>
      <c r="D16" s="3" t="s">
        <v>2676</v>
      </c>
      <c r="E16" s="3" t="s">
        <v>295</v>
      </c>
      <c r="F16" s="3">
        <v>10734</v>
      </c>
      <c r="G16" s="3" t="s">
        <v>109</v>
      </c>
      <c r="H16" s="3">
        <v>4893</v>
      </c>
      <c r="I16" s="3" t="s">
        <v>122</v>
      </c>
      <c r="J16" s="5" t="s">
        <v>44</v>
      </c>
      <c r="K16" s="7">
        <v>13.860000000000005</v>
      </c>
      <c r="L16" s="7">
        <v>67816.98000000001</v>
      </c>
      <c r="M16" s="8">
        <v>0.05</v>
      </c>
      <c r="N16" s="7">
        <v>64426.131000000008</v>
      </c>
      <c r="O16" s="8">
        <v>0.22000000000000003</v>
      </c>
      <c r="P16" s="7">
        <v>50252.382180000001</v>
      </c>
      <c r="Q16" s="9">
        <v>0.08</v>
      </c>
      <c r="R16" s="9">
        <v>9.2110261250000006E-2</v>
      </c>
      <c r="S16" s="9">
        <v>0.17211026125000001</v>
      </c>
      <c r="T16" s="3">
        <v>9</v>
      </c>
      <c r="U16" s="3">
        <v>0</v>
      </c>
      <c r="V16" s="3">
        <v>0</v>
      </c>
      <c r="W16" s="7">
        <v>292000</v>
      </c>
      <c r="X16" s="7">
        <v>59.672560632987825</v>
      </c>
    </row>
    <row r="17" spans="1:24" x14ac:dyDescent="0.25">
      <c r="A17" s="3" t="s">
        <v>2677</v>
      </c>
      <c r="B17" s="4" t="s">
        <v>2678</v>
      </c>
      <c r="C17" s="4" t="s">
        <v>217</v>
      </c>
      <c r="D17" s="3" t="s">
        <v>2679</v>
      </c>
      <c r="E17" s="3" t="s">
        <v>295</v>
      </c>
      <c r="F17" s="3">
        <v>10098</v>
      </c>
      <c r="G17" s="3" t="s">
        <v>25</v>
      </c>
      <c r="H17" s="3">
        <v>2400</v>
      </c>
      <c r="I17" s="3" t="s">
        <v>199</v>
      </c>
      <c r="J17" s="5" t="s">
        <v>44</v>
      </c>
      <c r="K17" s="7">
        <v>22</v>
      </c>
      <c r="L17" s="7">
        <v>52800</v>
      </c>
      <c r="M17" s="8">
        <v>0.05</v>
      </c>
      <c r="N17" s="7">
        <v>50160</v>
      </c>
      <c r="O17" s="8">
        <v>0.2</v>
      </c>
      <c r="P17" s="7">
        <v>40128</v>
      </c>
      <c r="Q17" s="9">
        <v>9.5000000000000001E-2</v>
      </c>
      <c r="R17" s="9">
        <v>9.2110261250000006E-2</v>
      </c>
      <c r="S17" s="9">
        <v>0.18711026124999999</v>
      </c>
      <c r="T17" s="3">
        <v>8</v>
      </c>
      <c r="U17" s="3">
        <v>0</v>
      </c>
      <c r="V17" s="3">
        <v>0</v>
      </c>
      <c r="W17" s="7">
        <v>214000</v>
      </c>
      <c r="X17" s="7">
        <v>89.359075703818448</v>
      </c>
    </row>
    <row r="18" spans="1:24" x14ac:dyDescent="0.25">
      <c r="A18" s="3" t="s">
        <v>2680</v>
      </c>
      <c r="B18" s="4" t="s">
        <v>2681</v>
      </c>
      <c r="C18" s="4" t="s">
        <v>215</v>
      </c>
      <c r="D18" s="3" t="s">
        <v>2682</v>
      </c>
      <c r="E18" s="3" t="s">
        <v>295</v>
      </c>
      <c r="F18" s="3">
        <v>9155</v>
      </c>
      <c r="G18" s="3" t="s">
        <v>25</v>
      </c>
      <c r="H18" s="3">
        <v>1926</v>
      </c>
      <c r="I18" s="3" t="s">
        <v>118</v>
      </c>
      <c r="J18" s="5" t="s">
        <v>44</v>
      </c>
      <c r="K18" s="7">
        <v>22</v>
      </c>
      <c r="L18" s="7">
        <v>42372</v>
      </c>
      <c r="M18" s="8">
        <v>0.05</v>
      </c>
      <c r="N18" s="7">
        <v>40253.4</v>
      </c>
      <c r="O18" s="8">
        <v>0.2</v>
      </c>
      <c r="P18" s="7">
        <v>32202.720000000001</v>
      </c>
      <c r="Q18" s="9">
        <v>9.5000000000000001E-2</v>
      </c>
      <c r="R18" s="9">
        <v>9.2112889067563902E-2</v>
      </c>
      <c r="S18" s="9">
        <v>0.1871128890675639</v>
      </c>
      <c r="T18" s="3">
        <v>8</v>
      </c>
      <c r="U18" s="3">
        <v>0</v>
      </c>
      <c r="V18" s="3">
        <v>0</v>
      </c>
      <c r="W18" s="7">
        <v>172000</v>
      </c>
      <c r="X18" s="7">
        <v>89.357820742977452</v>
      </c>
    </row>
    <row r="19" spans="1:24" x14ac:dyDescent="0.25">
      <c r="A19" s="3" t="s">
        <v>2683</v>
      </c>
      <c r="B19" s="4" t="s">
        <v>2684</v>
      </c>
      <c r="C19" s="4" t="s">
        <v>2616</v>
      </c>
      <c r="D19" s="3" t="s">
        <v>2685</v>
      </c>
      <c r="E19" s="3" t="s">
        <v>295</v>
      </c>
      <c r="F19" s="3">
        <v>8552</v>
      </c>
      <c r="G19" s="3" t="s">
        <v>13</v>
      </c>
      <c r="H19" s="3">
        <v>2160</v>
      </c>
      <c r="I19" s="3" t="s">
        <v>123</v>
      </c>
      <c r="J19" s="5" t="s">
        <v>44</v>
      </c>
      <c r="K19" s="7">
        <v>17.82</v>
      </c>
      <c r="L19" s="7">
        <v>38491.199999999997</v>
      </c>
      <c r="M19" s="8">
        <v>0.1</v>
      </c>
      <c r="N19" s="7">
        <v>34642.079999999994</v>
      </c>
      <c r="O19" s="8">
        <v>0.22000000000000003</v>
      </c>
      <c r="P19" s="7">
        <v>27020.822399999994</v>
      </c>
      <c r="Q19" s="9">
        <v>8.5000000000000006E-2</v>
      </c>
      <c r="R19" s="9">
        <v>8.9549568176070779E-2</v>
      </c>
      <c r="S19" s="9">
        <v>0.17454956817607081</v>
      </c>
      <c r="T19" s="3">
        <v>4</v>
      </c>
      <c r="U19" s="3">
        <v>0</v>
      </c>
      <c r="V19" s="3">
        <v>0</v>
      </c>
      <c r="W19" s="7">
        <v>155000</v>
      </c>
      <c r="X19" s="7">
        <v>71.668123448929606</v>
      </c>
    </row>
    <row r="20" spans="1:24" x14ac:dyDescent="0.25">
      <c r="A20" s="3" t="s">
        <v>2686</v>
      </c>
      <c r="B20" s="4" t="s">
        <v>2687</v>
      </c>
      <c r="C20" s="4" t="s">
        <v>2688</v>
      </c>
      <c r="D20" s="3" t="s">
        <v>2689</v>
      </c>
      <c r="E20" s="3" t="s">
        <v>295</v>
      </c>
      <c r="F20" s="3">
        <v>6665</v>
      </c>
      <c r="G20" s="3" t="s">
        <v>13</v>
      </c>
      <c r="H20" s="3">
        <v>2450</v>
      </c>
      <c r="I20" s="3" t="s">
        <v>1724</v>
      </c>
      <c r="J20" s="5" t="s">
        <v>44</v>
      </c>
      <c r="K20" s="7">
        <v>19.8</v>
      </c>
      <c r="L20" s="7">
        <v>48510</v>
      </c>
      <c r="M20" s="8">
        <v>0.1</v>
      </c>
      <c r="N20" s="7">
        <v>43659</v>
      </c>
      <c r="O20" s="8">
        <v>0.2</v>
      </c>
      <c r="P20" s="7">
        <v>34927.199999999997</v>
      </c>
      <c r="Q20" s="9">
        <v>8.5000000000000006E-2</v>
      </c>
      <c r="R20" s="9">
        <v>9.2113778193642179E-2</v>
      </c>
      <c r="S20" s="9">
        <v>0.17711377819364221</v>
      </c>
      <c r="T20" s="3">
        <v>4</v>
      </c>
      <c r="U20" s="3">
        <v>0</v>
      </c>
      <c r="V20" s="3">
        <v>0</v>
      </c>
      <c r="W20" s="7">
        <v>197000</v>
      </c>
      <c r="X20" s="7">
        <v>80.490632323441361</v>
      </c>
    </row>
    <row r="21" spans="1:24" x14ac:dyDescent="0.25">
      <c r="A21" s="3" t="s">
        <v>2690</v>
      </c>
      <c r="B21" s="4" t="s">
        <v>2691</v>
      </c>
      <c r="C21" s="4" t="s">
        <v>79</v>
      </c>
      <c r="D21" s="3" t="s">
        <v>2692</v>
      </c>
      <c r="E21" s="3" t="s">
        <v>295</v>
      </c>
      <c r="F21" s="3">
        <v>6250</v>
      </c>
      <c r="G21" s="3" t="s">
        <v>13</v>
      </c>
      <c r="H21" s="3">
        <v>13850</v>
      </c>
      <c r="I21" s="3" t="s">
        <v>212</v>
      </c>
      <c r="J21" s="5" t="s">
        <v>44</v>
      </c>
      <c r="K21" s="7">
        <v>17.82</v>
      </c>
      <c r="L21" s="7">
        <v>246807</v>
      </c>
      <c r="M21" s="8">
        <v>0.1</v>
      </c>
      <c r="N21" s="7">
        <v>222126.3</v>
      </c>
      <c r="O21" s="8">
        <v>0.18000000000000002</v>
      </c>
      <c r="P21" s="7">
        <v>182143.56599999999</v>
      </c>
      <c r="Q21" s="9">
        <v>8.5000000000000006E-2</v>
      </c>
      <c r="R21" s="9">
        <v>9.2110652049463934E-2</v>
      </c>
      <c r="S21" s="9">
        <v>0.17711065204946394</v>
      </c>
      <c r="T21" s="3">
        <v>4</v>
      </c>
      <c r="U21" s="3">
        <v>0</v>
      </c>
      <c r="V21" s="3">
        <v>0</v>
      </c>
      <c r="W21" s="7">
        <v>1028000</v>
      </c>
      <c r="X21" s="7">
        <v>74.253918936095985</v>
      </c>
    </row>
    <row r="22" spans="1:24" x14ac:dyDescent="0.25">
      <c r="A22" s="3" t="s">
        <v>2693</v>
      </c>
      <c r="B22" s="4" t="s">
        <v>2694</v>
      </c>
      <c r="C22" s="4" t="s">
        <v>254</v>
      </c>
      <c r="D22" s="3" t="s">
        <v>2695</v>
      </c>
      <c r="E22" s="3" t="s">
        <v>295</v>
      </c>
      <c r="F22" s="3">
        <v>9157</v>
      </c>
      <c r="G22" s="3" t="s">
        <v>25</v>
      </c>
      <c r="H22" s="3">
        <v>2220</v>
      </c>
      <c r="I22" s="3" t="s">
        <v>118</v>
      </c>
      <c r="J22" s="5" t="s">
        <v>44</v>
      </c>
      <c r="K22" s="7">
        <v>24.200000000000003</v>
      </c>
      <c r="L22" s="7">
        <v>53724.000000000007</v>
      </c>
      <c r="M22" s="8">
        <v>0.05</v>
      </c>
      <c r="N22" s="7">
        <v>51037.8</v>
      </c>
      <c r="O22" s="8">
        <v>0.2</v>
      </c>
      <c r="P22" s="7">
        <v>40830.240000000005</v>
      </c>
      <c r="Q22" s="9">
        <v>9.5000000000000001E-2</v>
      </c>
      <c r="R22" s="9">
        <v>9.2113404255331599E-2</v>
      </c>
      <c r="S22" s="9">
        <v>0.1871134042553316</v>
      </c>
      <c r="T22" s="3">
        <v>8</v>
      </c>
      <c r="U22" s="3">
        <v>0</v>
      </c>
      <c r="V22" s="3">
        <v>0</v>
      </c>
      <c r="W22" s="7">
        <v>218000</v>
      </c>
      <c r="X22" s="7">
        <v>98.293332181069232</v>
      </c>
    </row>
    <row r="23" spans="1:24" x14ac:dyDescent="0.25">
      <c r="A23" s="3" t="s">
        <v>2696</v>
      </c>
      <c r="B23" s="4" t="s">
        <v>2697</v>
      </c>
      <c r="C23" s="4" t="s">
        <v>79</v>
      </c>
      <c r="D23" s="3" t="s">
        <v>2698</v>
      </c>
      <c r="E23" s="3" t="s">
        <v>295</v>
      </c>
      <c r="F23" s="3">
        <v>9034</v>
      </c>
      <c r="G23" s="3" t="s">
        <v>12</v>
      </c>
      <c r="H23" s="3">
        <v>6718</v>
      </c>
      <c r="I23" s="3" t="s">
        <v>189</v>
      </c>
      <c r="J23" s="5" t="s">
        <v>44</v>
      </c>
      <c r="K23" s="7">
        <v>18</v>
      </c>
      <c r="L23" s="7">
        <v>120924</v>
      </c>
      <c r="M23" s="8">
        <v>0.1</v>
      </c>
      <c r="N23" s="7">
        <v>108831.6</v>
      </c>
      <c r="O23" s="8">
        <v>0.2</v>
      </c>
      <c r="P23" s="7">
        <v>87065.279999999999</v>
      </c>
      <c r="Q23" s="9">
        <v>8.7499999999999994E-2</v>
      </c>
      <c r="R23" s="9">
        <v>9.2111132372812266E-2</v>
      </c>
      <c r="S23" s="9">
        <v>0.17961113237281229</v>
      </c>
      <c r="T23" s="3">
        <v>4</v>
      </c>
      <c r="U23" s="3">
        <v>0</v>
      </c>
      <c r="V23" s="3">
        <v>0</v>
      </c>
      <c r="W23" s="7">
        <v>485000</v>
      </c>
      <c r="X23" s="7">
        <v>72.155883818489599</v>
      </c>
    </row>
    <row r="24" spans="1:24" x14ac:dyDescent="0.25">
      <c r="A24" s="3" t="s">
        <v>2699</v>
      </c>
      <c r="B24" s="4" t="s">
        <v>2700</v>
      </c>
      <c r="C24" s="4" t="s">
        <v>2701</v>
      </c>
      <c r="D24" s="3" t="s">
        <v>2702</v>
      </c>
      <c r="E24" s="3" t="s">
        <v>348</v>
      </c>
      <c r="F24" s="3">
        <v>222466</v>
      </c>
      <c r="G24" s="3" t="s">
        <v>249</v>
      </c>
      <c r="H24" s="3">
        <v>95453</v>
      </c>
      <c r="I24" s="3" t="s">
        <v>283</v>
      </c>
      <c r="J24" s="5" t="s">
        <v>45</v>
      </c>
      <c r="K24" s="7">
        <v>14</v>
      </c>
      <c r="L24" s="7">
        <v>1336342</v>
      </c>
      <c r="M24" s="8">
        <v>7.0000000000000007E-2</v>
      </c>
      <c r="N24" s="7">
        <v>1242798.06</v>
      </c>
      <c r="O24" s="8">
        <v>0.25</v>
      </c>
      <c r="P24" s="7">
        <v>932098.54500000004</v>
      </c>
      <c r="Q24" s="9">
        <v>0.06</v>
      </c>
      <c r="R24" s="9">
        <v>4.9534931291879837E-2</v>
      </c>
      <c r="S24" s="9">
        <v>0.10953493129187984</v>
      </c>
      <c r="T24" s="3">
        <v>4</v>
      </c>
      <c r="U24" s="3">
        <v>0</v>
      </c>
      <c r="V24" s="3">
        <v>0</v>
      </c>
      <c r="W24" s="7">
        <v>8510000</v>
      </c>
      <c r="X24" s="7">
        <v>89.149642811013564</v>
      </c>
    </row>
    <row r="25" spans="1:24" x14ac:dyDescent="0.25">
      <c r="A25" s="3" t="s">
        <v>2703</v>
      </c>
      <c r="B25" s="4" t="s">
        <v>2703</v>
      </c>
      <c r="C25" s="4" t="s">
        <v>8</v>
      </c>
      <c r="D25" s="3" t="s">
        <v>2704</v>
      </c>
      <c r="E25" s="3" t="s">
        <v>348</v>
      </c>
      <c r="F25" s="3">
        <v>25493</v>
      </c>
      <c r="G25" s="3" t="s">
        <v>25</v>
      </c>
      <c r="H25" s="3">
        <v>11460</v>
      </c>
      <c r="I25" s="3" t="s">
        <v>209</v>
      </c>
      <c r="J25" s="5" t="s">
        <v>44</v>
      </c>
      <c r="K25" s="7">
        <v>14.4</v>
      </c>
      <c r="L25" s="7">
        <v>165024</v>
      </c>
      <c r="M25" s="8">
        <v>0.05</v>
      </c>
      <c r="N25" s="7">
        <v>156772.79999999999</v>
      </c>
      <c r="O25" s="8">
        <v>0.22000000000000003</v>
      </c>
      <c r="P25" s="7">
        <v>122282.784</v>
      </c>
      <c r="Q25" s="9">
        <v>9.5000000000000001E-2</v>
      </c>
      <c r="R25" s="9">
        <v>7.5045841656855239E-2</v>
      </c>
      <c r="S25" s="9">
        <v>0.17004584165685524</v>
      </c>
      <c r="T25" s="3">
        <v>8</v>
      </c>
      <c r="U25" s="3">
        <v>0</v>
      </c>
      <c r="V25" s="3">
        <v>0</v>
      </c>
      <c r="W25" s="7">
        <v>719000</v>
      </c>
      <c r="X25" s="7">
        <v>62.750137821849123</v>
      </c>
    </row>
    <row r="26" spans="1:24" x14ac:dyDescent="0.25">
      <c r="A26" s="3" t="s">
        <v>2705</v>
      </c>
      <c r="B26" s="4" t="s">
        <v>2706</v>
      </c>
      <c r="C26" s="4" t="s">
        <v>2707</v>
      </c>
      <c r="D26" s="3" t="s">
        <v>2708</v>
      </c>
      <c r="E26" s="3" t="s">
        <v>348</v>
      </c>
      <c r="F26" s="3">
        <v>61266</v>
      </c>
      <c r="G26" s="3" t="s">
        <v>221</v>
      </c>
      <c r="H26" s="3">
        <v>9438</v>
      </c>
      <c r="I26" s="3" t="s">
        <v>192</v>
      </c>
      <c r="J26" s="5" t="s">
        <v>44</v>
      </c>
      <c r="K26" s="7">
        <v>24.200000000000003</v>
      </c>
      <c r="L26" s="7">
        <v>228399.60000000003</v>
      </c>
      <c r="M26" s="8">
        <v>0.05</v>
      </c>
      <c r="N26" s="7">
        <v>216979.62</v>
      </c>
      <c r="O26" s="8">
        <v>0.2</v>
      </c>
      <c r="P26" s="7">
        <v>173583.69600000005</v>
      </c>
      <c r="Q26" s="9">
        <v>7.0000000000000007E-2</v>
      </c>
      <c r="R26" s="9">
        <v>7.5045935124995453E-2</v>
      </c>
      <c r="S26" s="9">
        <v>0.14504593512499547</v>
      </c>
      <c r="T26" s="3">
        <v>8</v>
      </c>
      <c r="U26" s="3">
        <v>0</v>
      </c>
      <c r="V26" s="3">
        <v>0</v>
      </c>
      <c r="W26" s="7">
        <v>1197000</v>
      </c>
      <c r="X26" s="7">
        <v>126.801209452374</v>
      </c>
    </row>
    <row r="27" spans="1:24" x14ac:dyDescent="0.25">
      <c r="A27" s="3" t="s">
        <v>2709</v>
      </c>
      <c r="B27" s="4" t="s">
        <v>2709</v>
      </c>
      <c r="C27" s="4" t="s">
        <v>8</v>
      </c>
      <c r="D27" s="3" t="s">
        <v>2708</v>
      </c>
      <c r="E27" s="3" t="s">
        <v>348</v>
      </c>
      <c r="F27" s="3">
        <v>6152</v>
      </c>
      <c r="G27" s="3" t="s">
        <v>25</v>
      </c>
      <c r="H27" s="3">
        <v>2100</v>
      </c>
      <c r="I27" s="3" t="s">
        <v>105</v>
      </c>
      <c r="J27" s="5" t="s">
        <v>44</v>
      </c>
      <c r="K27" s="7">
        <v>19.8</v>
      </c>
      <c r="L27" s="7">
        <v>41580</v>
      </c>
      <c r="M27" s="8">
        <v>0.05</v>
      </c>
      <c r="N27" s="7">
        <v>39501</v>
      </c>
      <c r="O27" s="8">
        <v>0.2</v>
      </c>
      <c r="P27" s="7">
        <v>31600.799999999999</v>
      </c>
      <c r="Q27" s="9">
        <v>9.5000000000000001E-2</v>
      </c>
      <c r="R27" s="9">
        <v>7.5045544000000006E-2</v>
      </c>
      <c r="S27" s="9">
        <v>0.17004554399999999</v>
      </c>
      <c r="T27" s="3">
        <v>8</v>
      </c>
      <c r="U27" s="3">
        <v>0</v>
      </c>
      <c r="V27" s="3">
        <v>0</v>
      </c>
      <c r="W27" s="7">
        <v>186000</v>
      </c>
      <c r="X27" s="7">
        <v>88.493939012009633</v>
      </c>
    </row>
    <row r="28" spans="1:24" x14ac:dyDescent="0.25">
      <c r="A28" s="3" t="s">
        <v>2710</v>
      </c>
      <c r="B28" s="4" t="s">
        <v>2711</v>
      </c>
      <c r="C28" s="4" t="s">
        <v>270</v>
      </c>
      <c r="D28" s="3" t="s">
        <v>2712</v>
      </c>
      <c r="E28" s="3" t="s">
        <v>348</v>
      </c>
      <c r="F28" s="3">
        <v>420113</v>
      </c>
      <c r="G28" s="3" t="s">
        <v>25</v>
      </c>
      <c r="H28" s="3">
        <v>39077</v>
      </c>
      <c r="I28" s="3" t="s">
        <v>2167</v>
      </c>
      <c r="J28" s="5" t="s">
        <v>44</v>
      </c>
      <c r="K28" s="7">
        <v>16</v>
      </c>
      <c r="L28" s="7">
        <v>625232</v>
      </c>
      <c r="M28" s="8">
        <v>0.05</v>
      </c>
      <c r="N28" s="7">
        <v>593970.4</v>
      </c>
      <c r="O28" s="8">
        <v>0.2</v>
      </c>
      <c r="P28" s="7">
        <v>475176.32</v>
      </c>
      <c r="Q28" s="9">
        <v>9.5000000000000001E-2</v>
      </c>
      <c r="R28" s="9">
        <v>7.5045544000000006E-2</v>
      </c>
      <c r="S28" s="9">
        <v>0.17004554399999999</v>
      </c>
      <c r="T28" s="3">
        <v>8</v>
      </c>
      <c r="U28" s="3">
        <v>90105</v>
      </c>
      <c r="V28" s="3">
        <v>720840</v>
      </c>
      <c r="W28" s="7">
        <v>3515000</v>
      </c>
      <c r="X28" s="7">
        <v>71.510253747078494</v>
      </c>
    </row>
    <row r="29" spans="1:24" x14ac:dyDescent="0.25">
      <c r="A29" s="3" t="s">
        <v>2713</v>
      </c>
      <c r="B29" s="4" t="s">
        <v>2713</v>
      </c>
      <c r="C29" s="4" t="s">
        <v>8</v>
      </c>
      <c r="D29" s="3" t="s">
        <v>2714</v>
      </c>
      <c r="E29" s="3" t="s">
        <v>348</v>
      </c>
      <c r="F29" s="3">
        <v>74704</v>
      </c>
      <c r="G29" s="3" t="s">
        <v>25</v>
      </c>
      <c r="H29" s="3">
        <v>7545</v>
      </c>
      <c r="I29" s="3" t="s">
        <v>220</v>
      </c>
      <c r="J29" s="5" t="s">
        <v>45</v>
      </c>
      <c r="K29" s="7">
        <v>21.78</v>
      </c>
      <c r="L29" s="7">
        <v>164330.1</v>
      </c>
      <c r="M29" s="8">
        <v>0.05</v>
      </c>
      <c r="N29" s="7">
        <v>156113.595</v>
      </c>
      <c r="O29" s="8">
        <v>0.18000000000000002</v>
      </c>
      <c r="P29" s="7">
        <v>128013.1479</v>
      </c>
      <c r="Q29" s="9">
        <v>8.5000000000000006E-2</v>
      </c>
      <c r="R29" s="9">
        <v>7.5045544000000006E-2</v>
      </c>
      <c r="S29" s="9">
        <v>0.16004554400000001</v>
      </c>
      <c r="T29" s="3">
        <v>8</v>
      </c>
      <c r="U29" s="3">
        <v>14344</v>
      </c>
      <c r="V29" s="3">
        <v>43032</v>
      </c>
      <c r="W29" s="7">
        <v>843000</v>
      </c>
      <c r="X29" s="7">
        <v>106.01119891222962</v>
      </c>
    </row>
    <row r="30" spans="1:24" x14ac:dyDescent="0.25">
      <c r="A30" s="3" t="s">
        <v>2715</v>
      </c>
      <c r="B30" s="4" t="s">
        <v>2715</v>
      </c>
      <c r="C30" s="4" t="s">
        <v>2643</v>
      </c>
      <c r="D30" s="3" t="s">
        <v>2716</v>
      </c>
      <c r="E30" s="3" t="s">
        <v>375</v>
      </c>
      <c r="F30" s="3">
        <v>29832</v>
      </c>
      <c r="G30" s="3" t="s">
        <v>25</v>
      </c>
      <c r="H30" s="3">
        <v>2400</v>
      </c>
      <c r="I30" s="3" t="s">
        <v>232</v>
      </c>
      <c r="J30" s="5" t="s">
        <v>44</v>
      </c>
      <c r="K30" s="7">
        <v>19.8</v>
      </c>
      <c r="L30" s="7">
        <v>47520</v>
      </c>
      <c r="M30" s="8">
        <v>0.05</v>
      </c>
      <c r="N30" s="7">
        <v>45144</v>
      </c>
      <c r="O30" s="8">
        <v>0.22000000000000003</v>
      </c>
      <c r="P30" s="7">
        <v>35212.32</v>
      </c>
      <c r="Q30" s="9">
        <v>9.5000000000000001E-2</v>
      </c>
      <c r="R30" s="9">
        <v>6.6501874250000009E-2</v>
      </c>
      <c r="S30" s="9">
        <v>0.16150187425000001</v>
      </c>
      <c r="T30" s="3">
        <v>8</v>
      </c>
      <c r="U30" s="3">
        <v>10632</v>
      </c>
      <c r="V30" s="3">
        <v>31896</v>
      </c>
      <c r="W30" s="7">
        <v>250000</v>
      </c>
      <c r="X30" s="7">
        <v>90.846004531739979</v>
      </c>
    </row>
    <row r="31" spans="1:24" x14ac:dyDescent="0.25">
      <c r="A31" s="3" t="s">
        <v>2717</v>
      </c>
      <c r="B31" s="4" t="s">
        <v>2717</v>
      </c>
      <c r="C31" s="4" t="s">
        <v>8</v>
      </c>
      <c r="D31" s="3" t="s">
        <v>2718</v>
      </c>
      <c r="E31" s="3" t="s">
        <v>375</v>
      </c>
      <c r="F31" s="3">
        <v>20140</v>
      </c>
      <c r="G31" s="3" t="s">
        <v>25</v>
      </c>
      <c r="H31" s="3">
        <v>2880</v>
      </c>
      <c r="I31" s="3" t="s">
        <v>211</v>
      </c>
      <c r="J31" s="5" t="s">
        <v>44</v>
      </c>
      <c r="K31" s="7">
        <v>22</v>
      </c>
      <c r="L31" s="7">
        <v>63360</v>
      </c>
      <c r="M31" s="8">
        <v>0.05</v>
      </c>
      <c r="N31" s="7">
        <v>60192</v>
      </c>
      <c r="O31" s="8">
        <v>0.2</v>
      </c>
      <c r="P31" s="7">
        <v>48153.599999999999</v>
      </c>
      <c r="Q31" s="9">
        <v>9.5000000000000001E-2</v>
      </c>
      <c r="R31" s="9">
        <v>6.6502451518202985E-2</v>
      </c>
      <c r="S31" s="9">
        <v>0.16150245151820297</v>
      </c>
      <c r="T31" s="3">
        <v>8</v>
      </c>
      <c r="U31" s="3">
        <v>0</v>
      </c>
      <c r="V31" s="3">
        <v>0</v>
      </c>
      <c r="W31" s="7">
        <v>298000</v>
      </c>
      <c r="X31" s="7">
        <v>103.52784024529488</v>
      </c>
    </row>
    <row r="32" spans="1:24" x14ac:dyDescent="0.25">
      <c r="A32" s="3" t="s">
        <v>2719</v>
      </c>
      <c r="B32" s="4" t="s">
        <v>2719</v>
      </c>
      <c r="C32" s="4" t="s">
        <v>2643</v>
      </c>
      <c r="D32" s="3" t="s">
        <v>2720</v>
      </c>
      <c r="E32" s="3" t="s">
        <v>375</v>
      </c>
      <c r="F32" s="3">
        <v>27730</v>
      </c>
      <c r="G32" s="3" t="s">
        <v>25</v>
      </c>
      <c r="H32" s="3">
        <v>9870</v>
      </c>
      <c r="I32" s="3" t="s">
        <v>1724</v>
      </c>
      <c r="J32" s="5" t="s">
        <v>44</v>
      </c>
      <c r="K32" s="7">
        <v>11.52</v>
      </c>
      <c r="L32" s="7">
        <v>113702.39999999999</v>
      </c>
      <c r="M32" s="8">
        <v>0.05</v>
      </c>
      <c r="N32" s="7">
        <v>108017.28</v>
      </c>
      <c r="O32" s="8">
        <v>0.24</v>
      </c>
      <c r="P32" s="7">
        <v>82093.132800000007</v>
      </c>
      <c r="Q32" s="9">
        <v>9.5000000000000001E-2</v>
      </c>
      <c r="R32" s="9">
        <v>6.6502187632095089E-2</v>
      </c>
      <c r="S32" s="9">
        <v>0.16150218763209509</v>
      </c>
      <c r="T32" s="3">
        <v>8</v>
      </c>
      <c r="U32" s="3">
        <v>0</v>
      </c>
      <c r="V32" s="3">
        <v>0</v>
      </c>
      <c r="W32" s="7">
        <v>508000</v>
      </c>
      <c r="X32" s="7">
        <v>51.500478860059033</v>
      </c>
    </row>
    <row r="33" spans="1:24" x14ac:dyDescent="0.25">
      <c r="A33" s="3" t="s">
        <v>2721</v>
      </c>
      <c r="B33" s="4" t="s">
        <v>2721</v>
      </c>
      <c r="C33" s="4" t="s">
        <v>8</v>
      </c>
      <c r="D33" s="3" t="s">
        <v>2722</v>
      </c>
      <c r="E33" s="3" t="s">
        <v>375</v>
      </c>
      <c r="F33" s="3">
        <v>14619</v>
      </c>
      <c r="G33" s="3" t="s">
        <v>200</v>
      </c>
      <c r="H33" s="3">
        <v>2211</v>
      </c>
      <c r="I33" s="3" t="s">
        <v>1609</v>
      </c>
      <c r="J33" s="5" t="s">
        <v>45</v>
      </c>
      <c r="K33" s="7">
        <v>35.200000000000003</v>
      </c>
      <c r="L33" s="7">
        <v>77827.200000000012</v>
      </c>
      <c r="M33" s="8">
        <v>0.05</v>
      </c>
      <c r="N33" s="7">
        <v>73935.840000000011</v>
      </c>
      <c r="O33" s="8">
        <v>0.2</v>
      </c>
      <c r="P33" s="7">
        <v>59148.672000000006</v>
      </c>
      <c r="Q33" s="9">
        <v>8.2500000000000004E-2</v>
      </c>
      <c r="R33" s="9">
        <v>6.6501655503189011E-2</v>
      </c>
      <c r="S33" s="9">
        <v>0.149001655503189</v>
      </c>
      <c r="T33" s="3">
        <v>8</v>
      </c>
      <c r="U33" s="3">
        <v>0</v>
      </c>
      <c r="V33" s="3">
        <v>0</v>
      </c>
      <c r="W33" s="7">
        <v>397000</v>
      </c>
      <c r="X33" s="7">
        <v>179.54162931718196</v>
      </c>
    </row>
    <row r="34" spans="1:24" x14ac:dyDescent="0.25">
      <c r="A34" s="3" t="s">
        <v>2723</v>
      </c>
      <c r="B34" s="4" t="s">
        <v>2723</v>
      </c>
      <c r="C34" s="4" t="s">
        <v>8</v>
      </c>
      <c r="D34" s="3" t="s">
        <v>2724</v>
      </c>
      <c r="E34" s="3" t="s">
        <v>375</v>
      </c>
      <c r="F34" s="3">
        <v>39432</v>
      </c>
      <c r="G34" s="3" t="s">
        <v>275</v>
      </c>
      <c r="H34" s="3">
        <v>2750</v>
      </c>
      <c r="I34" s="3" t="s">
        <v>1539</v>
      </c>
      <c r="J34" s="5" t="s">
        <v>44</v>
      </c>
      <c r="K34" s="7">
        <v>34</v>
      </c>
      <c r="L34" s="7">
        <v>93500</v>
      </c>
      <c r="M34" s="8">
        <v>0.05</v>
      </c>
      <c r="N34" s="7">
        <v>88825</v>
      </c>
      <c r="O34" s="8">
        <v>0.2</v>
      </c>
      <c r="P34" s="7">
        <v>71060</v>
      </c>
      <c r="Q34" s="9">
        <v>0.08</v>
      </c>
      <c r="R34" s="9">
        <v>6.6501724781051028E-2</v>
      </c>
      <c r="S34" s="9">
        <v>0.14650172478105103</v>
      </c>
      <c r="T34" s="3">
        <v>8</v>
      </c>
      <c r="U34" s="3">
        <v>17432</v>
      </c>
      <c r="V34" s="3">
        <v>139456</v>
      </c>
      <c r="W34" s="7">
        <v>625000</v>
      </c>
      <c r="X34" s="7">
        <v>176.38017599190903</v>
      </c>
    </row>
    <row r="35" spans="1:24" x14ac:dyDescent="0.25">
      <c r="A35" s="3" t="s">
        <v>2725</v>
      </c>
      <c r="B35" s="4" t="s">
        <v>2725</v>
      </c>
      <c r="C35" s="4" t="s">
        <v>8</v>
      </c>
      <c r="D35" s="3" t="s">
        <v>2726</v>
      </c>
      <c r="E35" s="3" t="s">
        <v>375</v>
      </c>
      <c r="F35" s="3">
        <v>40605</v>
      </c>
      <c r="G35" s="3" t="s">
        <v>25</v>
      </c>
      <c r="H35" s="3">
        <v>12096</v>
      </c>
      <c r="I35" s="3" t="s">
        <v>1554</v>
      </c>
      <c r="J35" s="5" t="s">
        <v>44</v>
      </c>
      <c r="K35" s="7">
        <v>16</v>
      </c>
      <c r="L35" s="7">
        <v>193536</v>
      </c>
      <c r="M35" s="8">
        <v>0.05</v>
      </c>
      <c r="N35" s="7">
        <v>183859.20000000001</v>
      </c>
      <c r="O35" s="8">
        <v>0.2</v>
      </c>
      <c r="P35" s="7">
        <v>147087.36000000002</v>
      </c>
      <c r="Q35" s="9">
        <v>9.5000000000000001E-2</v>
      </c>
      <c r="R35" s="9">
        <v>6.650206715611176E-2</v>
      </c>
      <c r="S35" s="9">
        <v>0.16150206715611176</v>
      </c>
      <c r="T35" s="3">
        <v>8</v>
      </c>
      <c r="U35" s="3">
        <v>0</v>
      </c>
      <c r="V35" s="3">
        <v>0</v>
      </c>
      <c r="W35" s="7">
        <v>911000</v>
      </c>
      <c r="X35" s="7">
        <v>75.293153915149915</v>
      </c>
    </row>
    <row r="36" spans="1:24" x14ac:dyDescent="0.25">
      <c r="A36" s="3" t="s">
        <v>2727</v>
      </c>
      <c r="B36" s="4" t="s">
        <v>2728</v>
      </c>
      <c r="C36" s="4" t="s">
        <v>271</v>
      </c>
      <c r="D36" s="3" t="s">
        <v>2729</v>
      </c>
      <c r="E36" s="3" t="s">
        <v>375</v>
      </c>
      <c r="F36" s="3">
        <v>57510</v>
      </c>
      <c r="G36" s="3" t="s">
        <v>275</v>
      </c>
      <c r="H36" s="3">
        <v>1200</v>
      </c>
      <c r="I36" s="3" t="s">
        <v>119</v>
      </c>
      <c r="J36" s="5" t="s">
        <v>44</v>
      </c>
      <c r="K36" s="7">
        <v>34</v>
      </c>
      <c r="L36" s="7">
        <v>40800</v>
      </c>
      <c r="M36" s="8">
        <v>0.05</v>
      </c>
      <c r="N36" s="7">
        <v>38760</v>
      </c>
      <c r="O36" s="8">
        <v>0.2</v>
      </c>
      <c r="P36" s="7">
        <v>31008</v>
      </c>
      <c r="Q36" s="9">
        <v>0.08</v>
      </c>
      <c r="R36" s="9">
        <v>6.6502468705666049E-2</v>
      </c>
      <c r="S36" s="9">
        <v>0.14650246870566605</v>
      </c>
      <c r="T36" s="3">
        <v>8</v>
      </c>
      <c r="U36" s="3">
        <v>47910</v>
      </c>
      <c r="V36" s="3">
        <v>383280</v>
      </c>
      <c r="W36" s="7">
        <v>595000</v>
      </c>
      <c r="X36" s="7">
        <v>176.37928035133939</v>
      </c>
    </row>
    <row r="37" spans="1:24" x14ac:dyDescent="0.25">
      <c r="A37" s="3" t="s">
        <v>2730</v>
      </c>
      <c r="B37" s="4" t="s">
        <v>2731</v>
      </c>
      <c r="C37" s="4" t="s">
        <v>2732</v>
      </c>
      <c r="D37" s="3" t="s">
        <v>2733</v>
      </c>
      <c r="E37" s="3" t="s">
        <v>375</v>
      </c>
      <c r="F37" s="3">
        <v>86467</v>
      </c>
      <c r="G37" s="3" t="s">
        <v>2734</v>
      </c>
      <c r="H37" s="3">
        <v>5250</v>
      </c>
      <c r="I37" s="3" t="s">
        <v>1786</v>
      </c>
      <c r="J37" s="5" t="s">
        <v>44</v>
      </c>
      <c r="K37" s="7">
        <v>25.047000000000001</v>
      </c>
      <c r="L37" s="7">
        <v>131496.75</v>
      </c>
      <c r="M37" s="8">
        <v>0.05</v>
      </c>
      <c r="N37" s="7">
        <v>124921.91250000001</v>
      </c>
      <c r="O37" s="8">
        <v>0.18000000000000002</v>
      </c>
      <c r="P37" s="7">
        <v>102435.96825000001</v>
      </c>
      <c r="Q37" s="9">
        <v>8.5000000000000006E-2</v>
      </c>
      <c r="R37" s="9">
        <v>6.6502168322090521E-2</v>
      </c>
      <c r="S37" s="9">
        <v>0.15150216832209051</v>
      </c>
      <c r="T37" s="3">
        <v>4</v>
      </c>
      <c r="U37" s="3">
        <v>65467</v>
      </c>
      <c r="V37" s="3">
        <v>523736</v>
      </c>
      <c r="W37" s="7">
        <v>1200000</v>
      </c>
      <c r="X37" s="7">
        <v>128.78768149719619</v>
      </c>
    </row>
    <row r="38" spans="1:24" x14ac:dyDescent="0.25">
      <c r="A38" s="3" t="s">
        <v>2735</v>
      </c>
      <c r="B38" s="4" t="s">
        <v>2736</v>
      </c>
      <c r="C38" s="4" t="s">
        <v>271</v>
      </c>
      <c r="D38" s="3" t="s">
        <v>2737</v>
      </c>
      <c r="E38" s="3" t="s">
        <v>375</v>
      </c>
      <c r="F38" s="3">
        <v>65369</v>
      </c>
      <c r="G38" s="3" t="s">
        <v>25</v>
      </c>
      <c r="H38" s="3">
        <v>4800</v>
      </c>
      <c r="I38" s="3" t="s">
        <v>268</v>
      </c>
      <c r="J38" s="5" t="s">
        <v>44</v>
      </c>
      <c r="K38" s="7">
        <v>18</v>
      </c>
      <c r="L38" s="7">
        <v>86400</v>
      </c>
      <c r="M38" s="8">
        <v>0.05</v>
      </c>
      <c r="N38" s="7">
        <v>82080</v>
      </c>
      <c r="O38" s="8">
        <v>0.22000000000000003</v>
      </c>
      <c r="P38" s="7">
        <v>64022.399999999994</v>
      </c>
      <c r="Q38" s="9">
        <v>9.5000000000000001E-2</v>
      </c>
      <c r="R38" s="9">
        <v>5.756749820487729E-2</v>
      </c>
      <c r="S38" s="9">
        <v>0.15256749820487733</v>
      </c>
      <c r="T38" s="3">
        <v>8</v>
      </c>
      <c r="U38" s="3">
        <v>26969</v>
      </c>
      <c r="V38" s="3">
        <v>107876</v>
      </c>
      <c r="W38" s="7">
        <v>528000</v>
      </c>
      <c r="X38" s="7">
        <v>87.423600419067554</v>
      </c>
    </row>
    <row r="39" spans="1:24" x14ac:dyDescent="0.25">
      <c r="A39" s="3" t="s">
        <v>2738</v>
      </c>
      <c r="B39" s="4" t="s">
        <v>2738</v>
      </c>
      <c r="C39" s="4" t="s">
        <v>8</v>
      </c>
      <c r="D39" s="3" t="s">
        <v>2739</v>
      </c>
      <c r="E39" s="3" t="s">
        <v>375</v>
      </c>
      <c r="F39" s="3">
        <v>37317</v>
      </c>
      <c r="G39" s="3" t="s">
        <v>25</v>
      </c>
      <c r="H39" s="3">
        <v>4500</v>
      </c>
      <c r="I39" s="3" t="s">
        <v>1786</v>
      </c>
      <c r="J39" s="5" t="s">
        <v>44</v>
      </c>
      <c r="K39" s="7">
        <v>20</v>
      </c>
      <c r="L39" s="7">
        <v>90000</v>
      </c>
      <c r="M39" s="8">
        <v>0.05</v>
      </c>
      <c r="N39" s="7">
        <v>85500</v>
      </c>
      <c r="O39" s="8">
        <v>0.2</v>
      </c>
      <c r="P39" s="7">
        <v>68400</v>
      </c>
      <c r="Q39" s="9">
        <v>9.5000000000000001E-2</v>
      </c>
      <c r="R39" s="9">
        <v>6.6501675737535113E-2</v>
      </c>
      <c r="S39" s="9">
        <v>0.1615016757375351</v>
      </c>
      <c r="T39" s="3">
        <v>8</v>
      </c>
      <c r="U39" s="3">
        <v>0</v>
      </c>
      <c r="V39" s="3">
        <v>0</v>
      </c>
      <c r="W39" s="7">
        <v>424000</v>
      </c>
      <c r="X39" s="7">
        <v>94.116670496362659</v>
      </c>
    </row>
    <row r="40" spans="1:24" x14ac:dyDescent="0.25">
      <c r="A40" s="3" t="s">
        <v>2740</v>
      </c>
      <c r="B40" s="4" t="s">
        <v>2741</v>
      </c>
      <c r="C40" s="4" t="s">
        <v>2732</v>
      </c>
      <c r="D40" s="3" t="s">
        <v>2742</v>
      </c>
      <c r="E40" s="3" t="s">
        <v>375</v>
      </c>
      <c r="F40" s="3">
        <v>86987</v>
      </c>
      <c r="G40" s="3" t="s">
        <v>17</v>
      </c>
      <c r="H40" s="3">
        <v>10350</v>
      </c>
      <c r="I40" s="3" t="s">
        <v>58</v>
      </c>
      <c r="J40" s="5" t="s">
        <v>44</v>
      </c>
      <c r="K40" s="7">
        <v>16.2</v>
      </c>
      <c r="L40" s="7">
        <v>167670</v>
      </c>
      <c r="M40" s="8">
        <v>0.05</v>
      </c>
      <c r="N40" s="7">
        <v>159286.5</v>
      </c>
      <c r="O40" s="8">
        <v>0.22000000000000003</v>
      </c>
      <c r="P40" s="7">
        <v>124243.47</v>
      </c>
      <c r="Q40" s="9">
        <v>9.2499999999999999E-2</v>
      </c>
      <c r="R40" s="9">
        <v>6.6502043474146344E-2</v>
      </c>
      <c r="S40" s="9">
        <v>0.15900204347414634</v>
      </c>
      <c r="T40" s="3">
        <v>4</v>
      </c>
      <c r="U40" s="3">
        <v>45587</v>
      </c>
      <c r="V40" s="3">
        <v>182348</v>
      </c>
      <c r="W40" s="7">
        <v>964000</v>
      </c>
      <c r="X40" s="7">
        <v>75.497142915347979</v>
      </c>
    </row>
    <row r="41" spans="1:24" x14ac:dyDescent="0.25">
      <c r="A41" s="3" t="s">
        <v>2743</v>
      </c>
      <c r="B41" s="4" t="s">
        <v>2743</v>
      </c>
      <c r="C41" s="4" t="s">
        <v>3</v>
      </c>
      <c r="D41" s="3" t="s">
        <v>2744</v>
      </c>
      <c r="E41" s="3" t="s">
        <v>375</v>
      </c>
      <c r="F41" s="3">
        <v>46089</v>
      </c>
      <c r="G41" s="3" t="s">
        <v>17</v>
      </c>
      <c r="H41" s="3">
        <v>5145</v>
      </c>
      <c r="I41" s="3" t="s">
        <v>2167</v>
      </c>
      <c r="J41" s="5" t="s">
        <v>44</v>
      </c>
      <c r="K41" s="7">
        <v>14.58</v>
      </c>
      <c r="L41" s="7">
        <v>75014.100000000006</v>
      </c>
      <c r="M41" s="8">
        <v>0.05</v>
      </c>
      <c r="N41" s="7">
        <v>71263.395000000004</v>
      </c>
      <c r="O41" s="8">
        <v>0.22000000000000003</v>
      </c>
      <c r="P41" s="7">
        <v>55585.448100000001</v>
      </c>
      <c r="Q41" s="9">
        <v>9.2499999999999999E-2</v>
      </c>
      <c r="R41" s="9">
        <v>6.6502233970422639E-2</v>
      </c>
      <c r="S41" s="9">
        <v>0.15900223397042262</v>
      </c>
      <c r="T41" s="3">
        <v>4</v>
      </c>
      <c r="U41" s="3">
        <v>25509</v>
      </c>
      <c r="V41" s="3">
        <v>102036</v>
      </c>
      <c r="W41" s="7">
        <v>452000</v>
      </c>
      <c r="X41" s="7">
        <v>67.947347217836608</v>
      </c>
    </row>
    <row r="42" spans="1:24" x14ac:dyDescent="0.25">
      <c r="A42" s="3" t="s">
        <v>2745</v>
      </c>
      <c r="B42" s="4" t="s">
        <v>2745</v>
      </c>
      <c r="C42" s="4" t="s">
        <v>8</v>
      </c>
      <c r="D42" s="3" t="s">
        <v>2746</v>
      </c>
      <c r="E42" s="3" t="s">
        <v>375</v>
      </c>
      <c r="F42" s="3">
        <v>45547</v>
      </c>
      <c r="G42" s="3" t="s">
        <v>25</v>
      </c>
      <c r="H42" s="3">
        <v>10533</v>
      </c>
      <c r="I42" s="3" t="s">
        <v>2465</v>
      </c>
      <c r="J42" s="5" t="s">
        <v>45</v>
      </c>
      <c r="K42" s="7">
        <v>17.600000000000001</v>
      </c>
      <c r="L42" s="7">
        <v>185380.8</v>
      </c>
      <c r="M42" s="8">
        <v>0.05</v>
      </c>
      <c r="N42" s="7">
        <v>176111.76</v>
      </c>
      <c r="O42" s="8">
        <v>0.18000000000000002</v>
      </c>
      <c r="P42" s="7">
        <v>144411.64319999999</v>
      </c>
      <c r="Q42" s="9">
        <v>8.5000000000000006E-2</v>
      </c>
      <c r="R42" s="9">
        <v>6.6501874250000009E-2</v>
      </c>
      <c r="S42" s="9">
        <v>0.15150187425</v>
      </c>
      <c r="T42" s="3">
        <v>8</v>
      </c>
      <c r="U42" s="3">
        <v>0</v>
      </c>
      <c r="V42" s="3">
        <v>0</v>
      </c>
      <c r="W42" s="7">
        <v>953000</v>
      </c>
      <c r="X42" s="7">
        <v>90.496570209922652</v>
      </c>
    </row>
    <row r="43" spans="1:24" ht="45" x14ac:dyDescent="0.25">
      <c r="A43" s="3" t="s">
        <v>2747</v>
      </c>
      <c r="B43" s="4" t="s">
        <v>2748</v>
      </c>
      <c r="C43" s="4" t="s">
        <v>2749</v>
      </c>
      <c r="D43" s="3" t="s">
        <v>2750</v>
      </c>
      <c r="E43" s="3" t="s">
        <v>375</v>
      </c>
      <c r="F43" s="3">
        <v>1385241</v>
      </c>
      <c r="G43" s="3" t="s">
        <v>275</v>
      </c>
      <c r="H43" s="3">
        <v>23407</v>
      </c>
      <c r="I43" s="3" t="s">
        <v>1606</v>
      </c>
      <c r="J43" s="5" t="s">
        <v>44</v>
      </c>
      <c r="K43" s="7">
        <v>24.480000000000004</v>
      </c>
      <c r="L43" s="7">
        <v>573003.3600000001</v>
      </c>
      <c r="M43" s="8">
        <v>0.05</v>
      </c>
      <c r="N43" s="7">
        <v>544353.19200000004</v>
      </c>
      <c r="O43" s="8">
        <v>0.22000000000000003</v>
      </c>
      <c r="P43" s="7">
        <v>424595.48976000003</v>
      </c>
      <c r="Q43" s="9">
        <v>0.08</v>
      </c>
      <c r="R43" s="9">
        <v>6.5164868557436292E-2</v>
      </c>
      <c r="S43" s="9">
        <v>0.14516486855743627</v>
      </c>
      <c r="T43" s="3">
        <v>8</v>
      </c>
      <c r="U43" s="3">
        <v>1143905</v>
      </c>
      <c r="V43" s="3">
        <v>4575620</v>
      </c>
      <c r="W43" s="7">
        <v>7501000</v>
      </c>
      <c r="X43" s="7">
        <v>124.95915974892236</v>
      </c>
    </row>
    <row r="44" spans="1:24" x14ac:dyDescent="0.25">
      <c r="A44" s="3" t="s">
        <v>2751</v>
      </c>
      <c r="B44" s="4" t="s">
        <v>2751</v>
      </c>
      <c r="C44" s="4" t="s">
        <v>2643</v>
      </c>
      <c r="D44" s="3" t="s">
        <v>2752</v>
      </c>
      <c r="E44" s="3" t="s">
        <v>348</v>
      </c>
      <c r="F44" s="3">
        <v>135990</v>
      </c>
      <c r="G44" s="3" t="s">
        <v>12</v>
      </c>
      <c r="H44" s="3">
        <v>29282</v>
      </c>
      <c r="I44" s="3" t="s">
        <v>272</v>
      </c>
      <c r="J44" s="5" t="s">
        <v>44</v>
      </c>
      <c r="K44" s="7">
        <v>18.399999999999999</v>
      </c>
      <c r="L44" s="7">
        <v>538788.80000000005</v>
      </c>
      <c r="M44" s="8">
        <v>0.05</v>
      </c>
      <c r="N44" s="7">
        <v>511849.36</v>
      </c>
      <c r="O44" s="8">
        <v>0.2</v>
      </c>
      <c r="P44" s="7">
        <v>409479.48800000001</v>
      </c>
      <c r="Q44" s="9">
        <v>8.7499999999999994E-2</v>
      </c>
      <c r="R44" s="9">
        <v>7.5045544000000006E-2</v>
      </c>
      <c r="S44" s="9">
        <v>0.16254554399999999</v>
      </c>
      <c r="T44" s="3">
        <v>4</v>
      </c>
      <c r="U44" s="3">
        <v>18862</v>
      </c>
      <c r="V44" s="3">
        <v>150896</v>
      </c>
      <c r="W44" s="7">
        <v>2670000</v>
      </c>
      <c r="X44" s="7">
        <v>86.031272564445089</v>
      </c>
    </row>
    <row r="45" spans="1:24" x14ac:dyDescent="0.25">
      <c r="A45" s="3" t="s">
        <v>2753</v>
      </c>
      <c r="B45" s="4" t="s">
        <v>2753</v>
      </c>
      <c r="C45" s="4" t="s">
        <v>9</v>
      </c>
      <c r="D45" s="3" t="s">
        <v>2754</v>
      </c>
      <c r="E45" s="3" t="s">
        <v>348</v>
      </c>
      <c r="F45" s="3">
        <v>69532</v>
      </c>
      <c r="G45" s="3" t="s">
        <v>24</v>
      </c>
      <c r="H45" s="3">
        <v>4320</v>
      </c>
      <c r="I45" s="3" t="s">
        <v>1740</v>
      </c>
      <c r="J45" s="5" t="s">
        <v>44</v>
      </c>
      <c r="K45" s="7">
        <v>42</v>
      </c>
      <c r="L45" s="7">
        <v>181440</v>
      </c>
      <c r="M45" s="8">
        <v>0.05</v>
      </c>
      <c r="N45" s="7">
        <v>172368</v>
      </c>
      <c r="O45" s="8">
        <v>0.2</v>
      </c>
      <c r="P45" s="7">
        <v>137894.39999999999</v>
      </c>
      <c r="Q45" s="9">
        <v>0.08</v>
      </c>
      <c r="R45" s="9">
        <v>7.5045438599103106E-2</v>
      </c>
      <c r="S45" s="9">
        <v>0.15504543859910311</v>
      </c>
      <c r="T45" s="3">
        <v>14</v>
      </c>
      <c r="U45" s="3">
        <v>9052</v>
      </c>
      <c r="V45" s="3">
        <v>72416</v>
      </c>
      <c r="W45" s="7">
        <v>962000</v>
      </c>
      <c r="X45" s="7">
        <v>205.87513111259403</v>
      </c>
    </row>
    <row r="46" spans="1:24" x14ac:dyDescent="0.25">
      <c r="A46" s="3" t="s">
        <v>2755</v>
      </c>
      <c r="B46" s="4" t="s">
        <v>2755</v>
      </c>
      <c r="C46" s="4" t="s">
        <v>8</v>
      </c>
      <c r="D46" s="3" t="s">
        <v>2756</v>
      </c>
      <c r="E46" s="3" t="s">
        <v>348</v>
      </c>
      <c r="F46" s="3">
        <v>43399</v>
      </c>
      <c r="G46" s="3" t="s">
        <v>25</v>
      </c>
      <c r="H46" s="3">
        <v>7560</v>
      </c>
      <c r="I46" s="3" t="s">
        <v>1606</v>
      </c>
      <c r="J46" s="5" t="s">
        <v>45</v>
      </c>
      <c r="K46" s="7">
        <v>19.8</v>
      </c>
      <c r="L46" s="7">
        <v>149688</v>
      </c>
      <c r="M46" s="8">
        <v>0.05</v>
      </c>
      <c r="N46" s="7">
        <v>142203.6</v>
      </c>
      <c r="O46" s="8">
        <v>0.18000000000000002</v>
      </c>
      <c r="P46" s="7">
        <v>116606.952</v>
      </c>
      <c r="Q46" s="9">
        <v>8.5000000000000006E-2</v>
      </c>
      <c r="R46" s="9">
        <v>7.5045812018842806E-2</v>
      </c>
      <c r="S46" s="9">
        <v>0.16004581201884285</v>
      </c>
      <c r="T46" s="3">
        <v>8</v>
      </c>
      <c r="U46" s="3">
        <v>0</v>
      </c>
      <c r="V46" s="3">
        <v>0</v>
      </c>
      <c r="W46" s="7">
        <v>729000</v>
      </c>
      <c r="X46" s="7">
        <v>96.373655801652902</v>
      </c>
    </row>
    <row r="47" spans="1:24" x14ac:dyDescent="0.25">
      <c r="A47" s="3" t="s">
        <v>2757</v>
      </c>
      <c r="B47" s="4" t="s">
        <v>2757</v>
      </c>
      <c r="C47" s="4" t="s">
        <v>8</v>
      </c>
      <c r="D47" s="3" t="s">
        <v>2758</v>
      </c>
      <c r="E47" s="3" t="s">
        <v>348</v>
      </c>
      <c r="F47" s="3">
        <v>13120</v>
      </c>
      <c r="G47" s="3" t="s">
        <v>25</v>
      </c>
      <c r="H47" s="3">
        <v>4536</v>
      </c>
      <c r="I47" s="3" t="s">
        <v>173</v>
      </c>
      <c r="J47" s="5" t="s">
        <v>44</v>
      </c>
      <c r="K47" s="7">
        <v>22</v>
      </c>
      <c r="L47" s="7">
        <v>99792</v>
      </c>
      <c r="M47" s="8">
        <v>0.05</v>
      </c>
      <c r="N47" s="7">
        <v>94802.4</v>
      </c>
      <c r="O47" s="8">
        <v>0.2</v>
      </c>
      <c r="P47" s="7">
        <v>75841.919999999998</v>
      </c>
      <c r="Q47" s="9">
        <v>9.5000000000000001E-2</v>
      </c>
      <c r="R47" s="9">
        <v>7.5045904440642644E-2</v>
      </c>
      <c r="S47" s="9">
        <v>0.17004590444064266</v>
      </c>
      <c r="T47" s="3">
        <v>8</v>
      </c>
      <c r="U47" s="3">
        <v>0</v>
      </c>
      <c r="V47" s="3">
        <v>0</v>
      </c>
      <c r="W47" s="7">
        <v>446000</v>
      </c>
      <c r="X47" s="7">
        <v>98.326390482614613</v>
      </c>
    </row>
    <row r="48" spans="1:24" x14ac:dyDescent="0.25">
      <c r="A48" s="3" t="s">
        <v>2759</v>
      </c>
      <c r="B48" s="4" t="s">
        <v>2759</v>
      </c>
      <c r="C48" s="4" t="s">
        <v>8</v>
      </c>
      <c r="D48" s="3" t="s">
        <v>2760</v>
      </c>
      <c r="E48" s="3" t="s">
        <v>409</v>
      </c>
      <c r="F48" s="3">
        <v>41480</v>
      </c>
      <c r="G48" s="3" t="s">
        <v>25</v>
      </c>
      <c r="H48" s="3">
        <v>10407</v>
      </c>
      <c r="I48" s="3" t="s">
        <v>1559</v>
      </c>
      <c r="J48" s="5" t="s">
        <v>45</v>
      </c>
      <c r="K48" s="7">
        <v>23.04</v>
      </c>
      <c r="L48" s="7">
        <v>239777.28</v>
      </c>
      <c r="M48" s="8">
        <v>0.05</v>
      </c>
      <c r="N48" s="7">
        <v>227788.416</v>
      </c>
      <c r="O48" s="8">
        <v>0.16000000000000003</v>
      </c>
      <c r="P48" s="7">
        <v>191342.26944</v>
      </c>
      <c r="Q48" s="9">
        <v>8.5000000000000006E-2</v>
      </c>
      <c r="R48" s="9">
        <v>6.278437556654963E-2</v>
      </c>
      <c r="S48" s="9">
        <v>0.14778437556654964</v>
      </c>
      <c r="T48" s="3">
        <v>8</v>
      </c>
      <c r="U48" s="3">
        <v>0</v>
      </c>
      <c r="V48" s="3">
        <v>0</v>
      </c>
      <c r="W48" s="7">
        <v>1295000</v>
      </c>
      <c r="X48" s="7">
        <v>124.41044548529104</v>
      </c>
    </row>
    <row r="49" spans="1:24" ht="30" x14ac:dyDescent="0.25">
      <c r="A49" s="3" t="s">
        <v>2761</v>
      </c>
      <c r="B49" s="4" t="s">
        <v>2762</v>
      </c>
      <c r="C49" s="4" t="s">
        <v>2763</v>
      </c>
      <c r="D49" s="3" t="s">
        <v>2764</v>
      </c>
      <c r="E49" s="3" t="s">
        <v>409</v>
      </c>
      <c r="F49" s="3">
        <v>119563</v>
      </c>
      <c r="G49" s="3" t="s">
        <v>221</v>
      </c>
      <c r="H49" s="3">
        <v>16050</v>
      </c>
      <c r="I49" s="3" t="s">
        <v>173</v>
      </c>
      <c r="J49" s="5" t="s">
        <v>44</v>
      </c>
      <c r="K49" s="7">
        <v>19.602000000000004</v>
      </c>
      <c r="L49" s="7">
        <v>314612.10000000003</v>
      </c>
      <c r="M49" s="8">
        <v>0.05</v>
      </c>
      <c r="N49" s="7">
        <v>298881.49500000005</v>
      </c>
      <c r="O49" s="8">
        <v>0.22000000000000003</v>
      </c>
      <c r="P49" s="7">
        <v>233127.56610000003</v>
      </c>
      <c r="Q49" s="9">
        <v>7.0000000000000007E-2</v>
      </c>
      <c r="R49" s="9">
        <v>3.5955454646671305E-2</v>
      </c>
      <c r="S49" s="9">
        <v>0.1059554546466713</v>
      </c>
      <c r="T49" s="3">
        <v>8</v>
      </c>
      <c r="U49" s="3">
        <v>0</v>
      </c>
      <c r="V49" s="3">
        <v>0</v>
      </c>
      <c r="W49" s="7">
        <v>2200000</v>
      </c>
      <c r="X49" s="7">
        <v>137.08668466797357</v>
      </c>
    </row>
    <row r="50" spans="1:24" x14ac:dyDescent="0.25">
      <c r="A50" s="3" t="s">
        <v>2765</v>
      </c>
      <c r="B50" s="4" t="s">
        <v>2766</v>
      </c>
      <c r="C50" s="4" t="s">
        <v>79</v>
      </c>
      <c r="D50" s="3" t="s">
        <v>2767</v>
      </c>
      <c r="E50" s="3" t="s">
        <v>409</v>
      </c>
      <c r="F50" s="3">
        <v>33668</v>
      </c>
      <c r="G50" s="3" t="s">
        <v>12</v>
      </c>
      <c r="H50" s="3">
        <v>14797</v>
      </c>
      <c r="I50" s="3" t="s">
        <v>58</v>
      </c>
      <c r="J50" s="5" t="s">
        <v>44</v>
      </c>
      <c r="K50" s="7">
        <v>20.7</v>
      </c>
      <c r="L50" s="7">
        <v>306297.89999999997</v>
      </c>
      <c r="M50" s="8">
        <v>0.05</v>
      </c>
      <c r="N50" s="7">
        <v>290983.00499999995</v>
      </c>
      <c r="O50" s="8">
        <v>0.2</v>
      </c>
      <c r="P50" s="7">
        <v>232786.40399999995</v>
      </c>
      <c r="Q50" s="9">
        <v>8.7499999999999994E-2</v>
      </c>
      <c r="R50" s="9">
        <v>6.2784461895990185E-2</v>
      </c>
      <c r="S50" s="9">
        <v>0.15028446189599018</v>
      </c>
      <c r="T50" s="3">
        <v>4</v>
      </c>
      <c r="U50" s="3">
        <v>0</v>
      </c>
      <c r="V50" s="3">
        <v>0</v>
      </c>
      <c r="W50" s="7">
        <v>1549000</v>
      </c>
      <c r="X50" s="7">
        <v>104.68148071680156</v>
      </c>
    </row>
    <row r="51" spans="1:24" x14ac:dyDescent="0.25">
      <c r="A51" s="3" t="s">
        <v>2768</v>
      </c>
      <c r="B51" s="4" t="s">
        <v>2769</v>
      </c>
      <c r="C51" s="4" t="s">
        <v>215</v>
      </c>
      <c r="D51" s="3" t="s">
        <v>2770</v>
      </c>
      <c r="E51" s="3" t="s">
        <v>409</v>
      </c>
      <c r="F51" s="3">
        <v>37706</v>
      </c>
      <c r="G51" s="3" t="s">
        <v>25</v>
      </c>
      <c r="H51" s="3">
        <v>4085</v>
      </c>
      <c r="I51" s="3" t="s">
        <v>58</v>
      </c>
      <c r="J51" s="5" t="s">
        <v>45</v>
      </c>
      <c r="K51" s="7">
        <v>22</v>
      </c>
      <c r="L51" s="7">
        <v>89870</v>
      </c>
      <c r="M51" s="8">
        <v>0.05</v>
      </c>
      <c r="N51" s="7">
        <v>85376.5</v>
      </c>
      <c r="O51" s="8">
        <v>0.18000000000000002</v>
      </c>
      <c r="P51" s="7">
        <v>70008.73</v>
      </c>
      <c r="Q51" s="9">
        <v>8.5000000000000006E-2</v>
      </c>
      <c r="R51" s="9">
        <v>6.2784144778479295E-2</v>
      </c>
      <c r="S51" s="9">
        <v>0.14778414477847929</v>
      </c>
      <c r="T51" s="3">
        <v>8</v>
      </c>
      <c r="U51" s="3">
        <v>5026</v>
      </c>
      <c r="V51" s="3">
        <v>40208</v>
      </c>
      <c r="W51" s="7">
        <v>514000</v>
      </c>
      <c r="X51" s="7">
        <v>115.96643216150802</v>
      </c>
    </row>
    <row r="52" spans="1:24" x14ac:dyDescent="0.25">
      <c r="A52" s="3" t="s">
        <v>2771</v>
      </c>
      <c r="B52" s="4" t="s">
        <v>2771</v>
      </c>
      <c r="C52" s="4" t="s">
        <v>8</v>
      </c>
      <c r="D52" s="3" t="s">
        <v>2772</v>
      </c>
      <c r="E52" s="3" t="s">
        <v>409</v>
      </c>
      <c r="F52" s="3">
        <v>20240</v>
      </c>
      <c r="G52" s="3" t="s">
        <v>25</v>
      </c>
      <c r="H52" s="3">
        <v>1917</v>
      </c>
      <c r="I52" s="3" t="s">
        <v>209</v>
      </c>
      <c r="J52" s="5" t="s">
        <v>44</v>
      </c>
      <c r="K52" s="7">
        <v>31.679999999999996</v>
      </c>
      <c r="L52" s="7">
        <v>60730.55999999999</v>
      </c>
      <c r="M52" s="8">
        <v>0.05</v>
      </c>
      <c r="N52" s="7">
        <v>57694.031999999992</v>
      </c>
      <c r="O52" s="8">
        <v>0.16000000000000003</v>
      </c>
      <c r="P52" s="7">
        <v>48462.986879999989</v>
      </c>
      <c r="Q52" s="9">
        <v>9.5000000000000001E-2</v>
      </c>
      <c r="R52" s="9">
        <v>6.2784449600582742E-2</v>
      </c>
      <c r="S52" s="9">
        <v>0.15778444960058274</v>
      </c>
      <c r="T52" s="3">
        <v>8</v>
      </c>
      <c r="U52" s="3">
        <v>4904</v>
      </c>
      <c r="V52" s="3">
        <v>39232</v>
      </c>
      <c r="W52" s="7">
        <v>346000</v>
      </c>
      <c r="X52" s="7">
        <v>160.22263324424986</v>
      </c>
    </row>
    <row r="53" spans="1:24" x14ac:dyDescent="0.25">
      <c r="A53" s="3" t="s">
        <v>2773</v>
      </c>
      <c r="B53" s="4" t="s">
        <v>2773</v>
      </c>
      <c r="C53" s="4" t="s">
        <v>8</v>
      </c>
      <c r="D53" s="3" t="s">
        <v>2774</v>
      </c>
      <c r="E53" s="3" t="s">
        <v>427</v>
      </c>
      <c r="F53" s="3">
        <v>23824</v>
      </c>
      <c r="G53" s="3" t="s">
        <v>25</v>
      </c>
      <c r="H53" s="3">
        <v>1288</v>
      </c>
      <c r="I53" s="3" t="s">
        <v>231</v>
      </c>
      <c r="J53" s="5" t="s">
        <v>44</v>
      </c>
      <c r="K53" s="7">
        <v>26.620000000000005</v>
      </c>
      <c r="L53" s="7">
        <v>34286.560000000005</v>
      </c>
      <c r="M53" s="8">
        <v>0.05</v>
      </c>
      <c r="N53" s="7">
        <v>32572.232000000004</v>
      </c>
      <c r="O53" s="8">
        <v>0.18000000000000002</v>
      </c>
      <c r="P53" s="7">
        <v>26709.230240000004</v>
      </c>
      <c r="Q53" s="9">
        <v>9.5000000000000001E-2</v>
      </c>
      <c r="R53" s="9">
        <v>7.8219735989292397E-2</v>
      </c>
      <c r="S53" s="9">
        <v>0.17321973598929241</v>
      </c>
      <c r="T53" s="3">
        <v>8</v>
      </c>
      <c r="U53" s="3">
        <v>13520</v>
      </c>
      <c r="V53" s="3">
        <v>108160</v>
      </c>
      <c r="W53" s="7">
        <v>262000</v>
      </c>
      <c r="X53" s="7">
        <v>119.71488053348529</v>
      </c>
    </row>
    <row r="54" spans="1:24" x14ac:dyDescent="0.25">
      <c r="A54" s="3" t="s">
        <v>2775</v>
      </c>
      <c r="B54" s="4" t="s">
        <v>2776</v>
      </c>
      <c r="C54" s="4" t="s">
        <v>2777</v>
      </c>
      <c r="D54" s="3" t="s">
        <v>2778</v>
      </c>
      <c r="E54" s="3" t="s">
        <v>427</v>
      </c>
      <c r="F54" s="3">
        <v>827149</v>
      </c>
      <c r="G54" s="3" t="s">
        <v>265</v>
      </c>
      <c r="H54" s="3">
        <v>43085</v>
      </c>
      <c r="I54" s="3" t="s">
        <v>2167</v>
      </c>
      <c r="J54" s="5" t="s">
        <v>44</v>
      </c>
      <c r="K54" s="7">
        <v>16</v>
      </c>
      <c r="L54" s="7">
        <v>689360</v>
      </c>
      <c r="M54" s="8">
        <v>0.05</v>
      </c>
      <c r="N54" s="7">
        <v>654892</v>
      </c>
      <c r="O54" s="8">
        <v>0.25</v>
      </c>
      <c r="P54" s="7">
        <v>491169</v>
      </c>
      <c r="Q54" s="9">
        <v>8.5000000000000006E-2</v>
      </c>
      <c r="R54" s="9">
        <v>6.0877936828129794E-2</v>
      </c>
      <c r="S54" s="9">
        <v>0.1458779368281298</v>
      </c>
      <c r="T54" s="3">
        <v>8</v>
      </c>
      <c r="U54" s="3">
        <v>0</v>
      </c>
      <c r="V54" s="3">
        <v>0</v>
      </c>
      <c r="W54" s="7">
        <v>3367000</v>
      </c>
      <c r="X54" s="7">
        <v>78.147526952147885</v>
      </c>
    </row>
    <row r="55" spans="1:24" x14ac:dyDescent="0.25">
      <c r="A55" s="3" t="s">
        <v>2779</v>
      </c>
      <c r="B55" s="4" t="s">
        <v>2779</v>
      </c>
      <c r="C55" s="4" t="s">
        <v>8</v>
      </c>
      <c r="D55" s="3" t="s">
        <v>2780</v>
      </c>
      <c r="E55" s="3" t="s">
        <v>427</v>
      </c>
      <c r="F55" s="3">
        <v>22760</v>
      </c>
      <c r="G55" s="3" t="s">
        <v>25</v>
      </c>
      <c r="H55" s="3">
        <v>3454</v>
      </c>
      <c r="I55" s="3" t="s">
        <v>198</v>
      </c>
      <c r="J55" s="5" t="s">
        <v>44</v>
      </c>
      <c r="K55" s="7">
        <v>24.200000000000003</v>
      </c>
      <c r="L55" s="7">
        <v>83586.8</v>
      </c>
      <c r="M55" s="8">
        <v>0.05</v>
      </c>
      <c r="N55" s="7">
        <v>79407.460000000006</v>
      </c>
      <c r="O55" s="8">
        <v>0.2</v>
      </c>
      <c r="P55" s="7">
        <v>63525.968000000008</v>
      </c>
      <c r="Q55" s="9">
        <v>9.5000000000000001E-2</v>
      </c>
      <c r="R55" s="9">
        <v>7.8220424567849015E-2</v>
      </c>
      <c r="S55" s="9">
        <v>0.17322042456784903</v>
      </c>
      <c r="T55" s="3">
        <v>8</v>
      </c>
      <c r="U55" s="3">
        <v>0</v>
      </c>
      <c r="V55" s="3">
        <v>0</v>
      </c>
      <c r="W55" s="7">
        <v>367000</v>
      </c>
      <c r="X55" s="7">
        <v>106.17685556356552</v>
      </c>
    </row>
    <row r="56" spans="1:24" x14ac:dyDescent="0.25">
      <c r="A56" s="3" t="s">
        <v>2781</v>
      </c>
      <c r="B56" s="4" t="s">
        <v>2781</v>
      </c>
      <c r="C56" s="4" t="s">
        <v>4</v>
      </c>
      <c r="D56" s="3" t="s">
        <v>2782</v>
      </c>
      <c r="E56" s="3" t="s">
        <v>427</v>
      </c>
      <c r="F56" s="3">
        <v>17823</v>
      </c>
      <c r="G56" s="3" t="s">
        <v>109</v>
      </c>
      <c r="H56" s="3">
        <v>5490</v>
      </c>
      <c r="I56" s="3" t="s">
        <v>252</v>
      </c>
      <c r="J56" s="5" t="s">
        <v>44</v>
      </c>
      <c r="K56" s="7">
        <v>19.8</v>
      </c>
      <c r="L56" s="7">
        <v>108702</v>
      </c>
      <c r="M56" s="8">
        <v>0.05</v>
      </c>
      <c r="N56" s="7">
        <v>103266.9</v>
      </c>
      <c r="O56" s="8">
        <v>0.2</v>
      </c>
      <c r="P56" s="7">
        <v>82613.51999999999</v>
      </c>
      <c r="Q56" s="9">
        <v>0.08</v>
      </c>
      <c r="R56" s="9">
        <v>7.8220199750000011E-2</v>
      </c>
      <c r="S56" s="9">
        <v>0.15822019975000001</v>
      </c>
      <c r="T56" s="3">
        <v>9</v>
      </c>
      <c r="U56" s="3">
        <v>0</v>
      </c>
      <c r="V56" s="3">
        <v>0</v>
      </c>
      <c r="W56" s="7">
        <v>522000</v>
      </c>
      <c r="X56" s="7">
        <v>95.107957288494049</v>
      </c>
    </row>
    <row r="57" spans="1:24" x14ac:dyDescent="0.25">
      <c r="A57" s="3" t="s">
        <v>2783</v>
      </c>
      <c r="B57" s="4" t="s">
        <v>2783</v>
      </c>
      <c r="C57" s="4" t="s">
        <v>4</v>
      </c>
      <c r="D57" s="3" t="s">
        <v>2784</v>
      </c>
      <c r="E57" s="3" t="s">
        <v>2785</v>
      </c>
      <c r="F57" s="3">
        <v>138843</v>
      </c>
      <c r="G57" s="3" t="s">
        <v>275</v>
      </c>
      <c r="H57" s="3">
        <v>791</v>
      </c>
      <c r="I57" s="3" t="s">
        <v>209</v>
      </c>
      <c r="J57" s="5" t="s">
        <v>44</v>
      </c>
      <c r="K57" s="7">
        <v>41.140000000000008</v>
      </c>
      <c r="L57" s="7">
        <v>32541.740000000005</v>
      </c>
      <c r="M57" s="8">
        <v>0.05</v>
      </c>
      <c r="N57" s="7">
        <v>30914.653000000009</v>
      </c>
      <c r="O57" s="8">
        <v>0.18000000000000002</v>
      </c>
      <c r="P57" s="7">
        <v>25350.015459999999</v>
      </c>
      <c r="Q57" s="9">
        <v>0.08</v>
      </c>
      <c r="R57" s="9">
        <v>8.9667308409882851E-2</v>
      </c>
      <c r="S57" s="9">
        <v>0.16966730840988287</v>
      </c>
      <c r="T57" s="3">
        <v>8</v>
      </c>
      <c r="U57" s="3">
        <v>132515</v>
      </c>
      <c r="V57" s="3">
        <v>1060120</v>
      </c>
      <c r="W57" s="7">
        <v>1210000</v>
      </c>
      <c r="X57" s="7">
        <v>188.88765490743913</v>
      </c>
    </row>
    <row r="58" spans="1:24" x14ac:dyDescent="0.25">
      <c r="A58" s="3" t="s">
        <v>2786</v>
      </c>
      <c r="B58" s="4" t="s">
        <v>2786</v>
      </c>
      <c r="C58" s="4" t="s">
        <v>2787</v>
      </c>
      <c r="D58" s="3" t="s">
        <v>2788</v>
      </c>
      <c r="E58" s="3" t="s">
        <v>434</v>
      </c>
      <c r="F58" s="3">
        <v>74813</v>
      </c>
      <c r="G58" s="3" t="s">
        <v>25</v>
      </c>
      <c r="H58" s="3">
        <v>29700</v>
      </c>
      <c r="I58" s="3" t="s">
        <v>202</v>
      </c>
      <c r="J58" s="5" t="s">
        <v>44</v>
      </c>
      <c r="K58" s="7">
        <v>16</v>
      </c>
      <c r="L58" s="7">
        <v>475200</v>
      </c>
      <c r="M58" s="8">
        <v>0.05</v>
      </c>
      <c r="N58" s="7">
        <v>451440</v>
      </c>
      <c r="O58" s="8">
        <v>0.2</v>
      </c>
      <c r="P58" s="7">
        <v>361152</v>
      </c>
      <c r="Q58" s="9">
        <v>9.5000000000000001E-2</v>
      </c>
      <c r="R58" s="9">
        <v>2.5714029878256207E-2</v>
      </c>
      <c r="S58" s="9">
        <v>0.1207140298782562</v>
      </c>
      <c r="T58" s="3">
        <v>8</v>
      </c>
      <c r="U58" s="3">
        <v>0</v>
      </c>
      <c r="V58" s="3">
        <v>0</v>
      </c>
      <c r="W58" s="7">
        <v>2992000</v>
      </c>
      <c r="X58" s="7">
        <v>100.73394130130303</v>
      </c>
    </row>
    <row r="59" spans="1:24" x14ac:dyDescent="0.25">
      <c r="A59" s="3" t="s">
        <v>2789</v>
      </c>
      <c r="B59" s="4" t="s">
        <v>2789</v>
      </c>
      <c r="C59" s="4" t="s">
        <v>4</v>
      </c>
      <c r="D59" s="3" t="s">
        <v>2790</v>
      </c>
      <c r="E59" s="3" t="s">
        <v>2785</v>
      </c>
      <c r="F59" s="3">
        <v>119048</v>
      </c>
      <c r="G59" s="3" t="s">
        <v>221</v>
      </c>
      <c r="H59" s="3">
        <v>23666</v>
      </c>
      <c r="I59" s="3" t="s">
        <v>105</v>
      </c>
      <c r="J59" s="5" t="s">
        <v>45</v>
      </c>
      <c r="K59" s="7">
        <v>26.620000000000005</v>
      </c>
      <c r="L59" s="7">
        <v>629988.92000000016</v>
      </c>
      <c r="M59" s="8">
        <v>0.05</v>
      </c>
      <c r="N59" s="7">
        <v>598489.47400000016</v>
      </c>
      <c r="O59" s="8">
        <v>0.18000000000000002</v>
      </c>
      <c r="P59" s="7">
        <v>490761.36868000019</v>
      </c>
      <c r="Q59" s="9">
        <v>6.5000000000000002E-2</v>
      </c>
      <c r="R59" s="9">
        <v>8.9667058250000001E-2</v>
      </c>
      <c r="S59" s="9">
        <v>0.15466705824999999</v>
      </c>
      <c r="T59" s="3">
        <v>8</v>
      </c>
      <c r="U59" s="3">
        <v>0</v>
      </c>
      <c r="V59" s="3">
        <v>0</v>
      </c>
      <c r="W59" s="7">
        <v>3173000</v>
      </c>
      <c r="X59" s="7">
        <v>134.07496227465106</v>
      </c>
    </row>
    <row r="60" spans="1:24" x14ac:dyDescent="0.25">
      <c r="A60" s="3" t="s">
        <v>2791</v>
      </c>
      <c r="B60" s="4" t="s">
        <v>2791</v>
      </c>
      <c r="C60" s="4" t="s">
        <v>8</v>
      </c>
      <c r="D60" s="3" t="s">
        <v>2792</v>
      </c>
      <c r="E60" s="3" t="s">
        <v>461</v>
      </c>
      <c r="F60" s="3">
        <v>35286</v>
      </c>
      <c r="G60" s="3" t="s">
        <v>275</v>
      </c>
      <c r="H60" s="3">
        <v>2860</v>
      </c>
      <c r="I60" s="3" t="s">
        <v>216</v>
      </c>
      <c r="J60" s="5" t="s">
        <v>44</v>
      </c>
      <c r="K60" s="7">
        <v>41.140000000000008</v>
      </c>
      <c r="L60" s="7">
        <v>117660.40000000002</v>
      </c>
      <c r="M60" s="8">
        <v>0.05</v>
      </c>
      <c r="N60" s="7">
        <v>111777.38000000002</v>
      </c>
      <c r="O60" s="8">
        <v>0.18000000000000002</v>
      </c>
      <c r="P60" s="7">
        <v>91657.451600000015</v>
      </c>
      <c r="Q60" s="9">
        <v>0.08</v>
      </c>
      <c r="R60" s="9">
        <v>8.9667058250000001E-2</v>
      </c>
      <c r="S60" s="9">
        <v>0.16966705825</v>
      </c>
      <c r="T60" s="3">
        <v>8</v>
      </c>
      <c r="U60" s="3">
        <v>12406</v>
      </c>
      <c r="V60" s="3">
        <v>99248</v>
      </c>
      <c r="W60" s="7">
        <v>639000</v>
      </c>
      <c r="X60" s="7">
        <v>188.8879334064838</v>
      </c>
    </row>
    <row r="61" spans="1:24" x14ac:dyDescent="0.25">
      <c r="A61" s="3" t="s">
        <v>2793</v>
      </c>
      <c r="B61" s="4" t="s">
        <v>2793</v>
      </c>
      <c r="C61" s="4" t="s">
        <v>257</v>
      </c>
      <c r="D61" s="3" t="s">
        <v>2794</v>
      </c>
      <c r="E61" s="3" t="s">
        <v>437</v>
      </c>
      <c r="F61" s="3">
        <v>222166</v>
      </c>
      <c r="G61" s="3" t="s">
        <v>21</v>
      </c>
      <c r="H61" s="3">
        <v>59487</v>
      </c>
      <c r="I61" s="3" t="s">
        <v>58</v>
      </c>
      <c r="J61" s="5" t="s">
        <v>45</v>
      </c>
      <c r="K61" s="7">
        <v>22</v>
      </c>
      <c r="L61" s="7">
        <v>1308714</v>
      </c>
      <c r="M61" s="8">
        <v>0.1</v>
      </c>
      <c r="N61" s="7">
        <v>1177842.6000000001</v>
      </c>
      <c r="O61" s="8">
        <v>0.3</v>
      </c>
      <c r="P61" s="7">
        <v>824489.82</v>
      </c>
      <c r="Q61" s="9">
        <v>0.08</v>
      </c>
      <c r="R61" s="9">
        <v>8.966709808950743E-2</v>
      </c>
      <c r="S61" s="9">
        <v>0.16966709808950742</v>
      </c>
      <c r="T61" s="3">
        <v>8</v>
      </c>
      <c r="U61" s="3">
        <v>0</v>
      </c>
      <c r="V61" s="3">
        <v>0</v>
      </c>
      <c r="W61" s="7">
        <v>4859000</v>
      </c>
      <c r="X61" s="7">
        <v>81.68937970924803</v>
      </c>
    </row>
    <row r="62" spans="1:24" x14ac:dyDescent="0.25">
      <c r="A62" s="3" t="s">
        <v>2795</v>
      </c>
      <c r="B62" s="4" t="s">
        <v>2796</v>
      </c>
      <c r="C62" s="4" t="s">
        <v>2797</v>
      </c>
      <c r="D62" s="3" t="s">
        <v>2798</v>
      </c>
      <c r="E62" s="3" t="s">
        <v>450</v>
      </c>
      <c r="F62" s="3">
        <v>20959</v>
      </c>
      <c r="G62" s="3" t="s">
        <v>12</v>
      </c>
      <c r="H62" s="3">
        <v>4750</v>
      </c>
      <c r="I62" s="3" t="s">
        <v>222</v>
      </c>
      <c r="J62" s="5" t="s">
        <v>44</v>
      </c>
      <c r="K62" s="7">
        <v>23</v>
      </c>
      <c r="L62" s="7">
        <v>109250</v>
      </c>
      <c r="M62" s="8">
        <v>0.05</v>
      </c>
      <c r="N62" s="7">
        <v>103787.5</v>
      </c>
      <c r="O62" s="8">
        <v>0.2</v>
      </c>
      <c r="P62" s="7">
        <v>83030</v>
      </c>
      <c r="Q62" s="9">
        <v>8.7499999999999994E-2</v>
      </c>
      <c r="R62" s="9">
        <v>8.9667058250000001E-2</v>
      </c>
      <c r="S62" s="9">
        <v>0.17716705825000001</v>
      </c>
      <c r="T62" s="3">
        <v>4</v>
      </c>
      <c r="U62" s="3">
        <v>0</v>
      </c>
      <c r="V62" s="3">
        <v>0</v>
      </c>
      <c r="W62" s="7">
        <v>469000</v>
      </c>
      <c r="X62" s="7">
        <v>98.663939970905957</v>
      </c>
    </row>
    <row r="63" spans="1:24" x14ac:dyDescent="0.25">
      <c r="A63" s="3" t="s">
        <v>2799</v>
      </c>
      <c r="B63" s="4" t="s">
        <v>2800</v>
      </c>
      <c r="C63" s="4" t="s">
        <v>2801</v>
      </c>
      <c r="D63" s="3" t="s">
        <v>2802</v>
      </c>
      <c r="E63" s="3" t="s">
        <v>427</v>
      </c>
      <c r="F63" s="3">
        <v>62422</v>
      </c>
      <c r="G63" s="3" t="s">
        <v>197</v>
      </c>
      <c r="H63" s="3">
        <v>21735</v>
      </c>
      <c r="I63" s="3" t="s">
        <v>1786</v>
      </c>
      <c r="J63" s="5" t="s">
        <v>45</v>
      </c>
      <c r="K63" s="7">
        <v>19</v>
      </c>
      <c r="L63" s="7">
        <v>412965</v>
      </c>
      <c r="M63" s="8">
        <v>0.34</v>
      </c>
      <c r="N63" s="7">
        <v>272556.90000000002</v>
      </c>
      <c r="O63" s="8">
        <v>0.2</v>
      </c>
      <c r="P63" s="7">
        <v>218045.52</v>
      </c>
      <c r="Q63" s="9">
        <v>0.09</v>
      </c>
      <c r="R63" s="9">
        <v>7.8220199750000011E-2</v>
      </c>
      <c r="S63" s="9">
        <v>0.16822019975000002</v>
      </c>
      <c r="T63" s="3">
        <v>4</v>
      </c>
      <c r="U63" s="3">
        <v>0</v>
      </c>
      <c r="V63" s="3">
        <v>0</v>
      </c>
      <c r="W63" s="7">
        <v>1296000</v>
      </c>
      <c r="X63" s="7">
        <v>59.636119888747189</v>
      </c>
    </row>
    <row r="64" spans="1:24" x14ac:dyDescent="0.25">
      <c r="A64" s="3" t="s">
        <v>2803</v>
      </c>
      <c r="B64" s="4" t="s">
        <v>2803</v>
      </c>
      <c r="C64" s="4" t="s">
        <v>3</v>
      </c>
      <c r="D64" s="3" t="s">
        <v>2804</v>
      </c>
      <c r="E64" s="3" t="s">
        <v>427</v>
      </c>
      <c r="F64" s="3">
        <v>36000</v>
      </c>
      <c r="G64" s="3" t="s">
        <v>14</v>
      </c>
      <c r="H64" s="3">
        <v>11439</v>
      </c>
      <c r="I64" s="3" t="s">
        <v>220</v>
      </c>
      <c r="J64" s="5" t="s">
        <v>45</v>
      </c>
      <c r="K64" s="7">
        <v>18</v>
      </c>
      <c r="L64" s="7">
        <v>205902</v>
      </c>
      <c r="M64" s="8">
        <v>0.1</v>
      </c>
      <c r="N64" s="7">
        <v>185311.8</v>
      </c>
      <c r="O64" s="8">
        <v>0.2</v>
      </c>
      <c r="P64" s="7">
        <v>148249.44</v>
      </c>
      <c r="Q64" s="9">
        <v>8.5000000000000006E-2</v>
      </c>
      <c r="R64" s="9">
        <v>7.82200761709895E-2</v>
      </c>
      <c r="S64" s="9">
        <v>0.16322007617098949</v>
      </c>
      <c r="T64" s="3">
        <v>4</v>
      </c>
      <c r="U64" s="3">
        <v>0</v>
      </c>
      <c r="V64" s="3">
        <v>0</v>
      </c>
      <c r="W64" s="7">
        <v>908000</v>
      </c>
      <c r="X64" s="7">
        <v>79.401997009381958</v>
      </c>
    </row>
    <row r="65" spans="1:24" x14ac:dyDescent="0.25">
      <c r="A65" s="3" t="s">
        <v>2805</v>
      </c>
      <c r="B65" s="4" t="s">
        <v>2805</v>
      </c>
      <c r="C65" s="4" t="s">
        <v>2806</v>
      </c>
      <c r="D65" s="3" t="s">
        <v>2807</v>
      </c>
      <c r="E65" s="3" t="s">
        <v>427</v>
      </c>
      <c r="F65" s="3">
        <v>63016</v>
      </c>
      <c r="G65" s="3" t="s">
        <v>14</v>
      </c>
      <c r="H65" s="3">
        <v>16581</v>
      </c>
      <c r="I65" s="3" t="s">
        <v>58</v>
      </c>
      <c r="J65" s="5" t="s">
        <v>45</v>
      </c>
      <c r="K65" s="7">
        <v>18</v>
      </c>
      <c r="L65" s="7">
        <v>298458</v>
      </c>
      <c r="M65" s="8">
        <v>0.1</v>
      </c>
      <c r="N65" s="7">
        <v>268612.2</v>
      </c>
      <c r="O65" s="8">
        <v>0.2</v>
      </c>
      <c r="P65" s="7">
        <v>214889.76</v>
      </c>
      <c r="Q65" s="9">
        <v>8.5000000000000006E-2</v>
      </c>
      <c r="R65" s="9">
        <v>3.128812630537247E-2</v>
      </c>
      <c r="S65" s="9">
        <v>0.11628812630537248</v>
      </c>
      <c r="T65" s="3">
        <v>4</v>
      </c>
      <c r="U65" s="3">
        <v>0</v>
      </c>
      <c r="V65" s="3">
        <v>0</v>
      </c>
      <c r="W65" s="7">
        <v>1848000</v>
      </c>
      <c r="X65" s="7">
        <v>111.44731978884118</v>
      </c>
    </row>
    <row r="66" spans="1:24" x14ac:dyDescent="0.25">
      <c r="A66" s="3" t="s">
        <v>2808</v>
      </c>
      <c r="B66" s="4" t="s">
        <v>2808</v>
      </c>
      <c r="C66" s="4" t="s">
        <v>8</v>
      </c>
      <c r="D66" s="3" t="s">
        <v>2809</v>
      </c>
      <c r="E66" s="3" t="s">
        <v>2810</v>
      </c>
      <c r="F66" s="3">
        <v>16110</v>
      </c>
      <c r="G66" s="3" t="s">
        <v>25</v>
      </c>
      <c r="H66" s="3">
        <v>2169</v>
      </c>
      <c r="I66" s="3" t="s">
        <v>122</v>
      </c>
      <c r="J66" s="5" t="s">
        <v>44</v>
      </c>
      <c r="K66" s="7">
        <v>26.620000000000005</v>
      </c>
      <c r="L66" s="7">
        <v>57738.780000000013</v>
      </c>
      <c r="M66" s="8">
        <v>0.05</v>
      </c>
      <c r="N66" s="7">
        <v>54851.841000000015</v>
      </c>
      <c r="O66" s="8">
        <v>0.18000000000000002</v>
      </c>
      <c r="P66" s="7">
        <v>44978.509620000019</v>
      </c>
      <c r="Q66" s="9">
        <v>9.5000000000000001E-2</v>
      </c>
      <c r="R66" s="9">
        <v>8.9666685434151169E-2</v>
      </c>
      <c r="S66" s="9">
        <v>0.18466668543415116</v>
      </c>
      <c r="T66" s="3">
        <v>8</v>
      </c>
      <c r="U66" s="3">
        <v>0</v>
      </c>
      <c r="V66" s="3">
        <v>0</v>
      </c>
      <c r="W66" s="7">
        <v>244000</v>
      </c>
      <c r="X66" s="7">
        <v>112.29410411113076</v>
      </c>
    </row>
    <row r="67" spans="1:24" x14ac:dyDescent="0.25">
      <c r="A67" s="3" t="s">
        <v>2811</v>
      </c>
      <c r="B67" s="4" t="s">
        <v>2812</v>
      </c>
      <c r="C67" s="4" t="s">
        <v>2813</v>
      </c>
      <c r="D67" s="3" t="s">
        <v>2814</v>
      </c>
      <c r="E67" s="3" t="s">
        <v>450</v>
      </c>
      <c r="F67" s="3">
        <v>178292</v>
      </c>
      <c r="G67" s="3" t="s">
        <v>221</v>
      </c>
      <c r="H67" s="3">
        <v>26475</v>
      </c>
      <c r="I67" s="3" t="s">
        <v>118</v>
      </c>
      <c r="J67" s="5" t="s">
        <v>44</v>
      </c>
      <c r="K67" s="7">
        <v>22</v>
      </c>
      <c r="L67" s="7">
        <v>582450</v>
      </c>
      <c r="M67" s="8">
        <v>0.05</v>
      </c>
      <c r="N67" s="7">
        <v>553327.5</v>
      </c>
      <c r="O67" s="8">
        <v>0.2</v>
      </c>
      <c r="P67" s="7">
        <v>442662</v>
      </c>
      <c r="Q67" s="9">
        <v>7.0000000000000007E-2</v>
      </c>
      <c r="R67" s="9">
        <v>8.9667371192894862E-2</v>
      </c>
      <c r="S67" s="9">
        <v>0.15966737119289487</v>
      </c>
      <c r="T67" s="3">
        <v>8</v>
      </c>
      <c r="U67" s="3">
        <v>0</v>
      </c>
      <c r="V67" s="3">
        <v>0</v>
      </c>
      <c r="W67" s="7">
        <v>2772000</v>
      </c>
      <c r="X67" s="7">
        <v>104.71770077432096</v>
      </c>
    </row>
    <row r="68" spans="1:24" x14ac:dyDescent="0.25">
      <c r="A68" s="3" t="s">
        <v>2815</v>
      </c>
      <c r="B68" s="4" t="s">
        <v>2815</v>
      </c>
      <c r="C68" s="4" t="s">
        <v>257</v>
      </c>
      <c r="D68" s="3" t="s">
        <v>2816</v>
      </c>
      <c r="E68" s="3" t="s">
        <v>450</v>
      </c>
      <c r="F68" s="3">
        <v>106701</v>
      </c>
      <c r="G68" s="3" t="s">
        <v>21</v>
      </c>
      <c r="H68" s="3">
        <v>26985</v>
      </c>
      <c r="I68" s="3" t="s">
        <v>209</v>
      </c>
      <c r="J68" s="5" t="s">
        <v>44</v>
      </c>
      <c r="K68" s="7">
        <v>24.200000000000003</v>
      </c>
      <c r="L68" s="7">
        <v>653037.00000000012</v>
      </c>
      <c r="M68" s="8">
        <v>0.1</v>
      </c>
      <c r="N68" s="7">
        <v>587733.30000000005</v>
      </c>
      <c r="O68" s="8">
        <v>0.3</v>
      </c>
      <c r="P68" s="7">
        <v>411413.31000000006</v>
      </c>
      <c r="Q68" s="9">
        <v>8.5000000000000006E-2</v>
      </c>
      <c r="R68" s="9">
        <v>8.9667100763422838E-2</v>
      </c>
      <c r="S68" s="9">
        <v>0.17466710076342284</v>
      </c>
      <c r="T68" s="3">
        <v>8</v>
      </c>
      <c r="U68" s="3">
        <v>0</v>
      </c>
      <c r="V68" s="3">
        <v>0</v>
      </c>
      <c r="W68" s="7">
        <v>2355000</v>
      </c>
      <c r="X68" s="7">
        <v>87.28604261113766</v>
      </c>
    </row>
    <row r="69" spans="1:24" x14ac:dyDescent="0.25">
      <c r="A69" s="3" t="s">
        <v>2817</v>
      </c>
      <c r="B69" s="4" t="s">
        <v>2817</v>
      </c>
      <c r="C69" s="4" t="s">
        <v>4</v>
      </c>
      <c r="D69" s="3" t="s">
        <v>2818</v>
      </c>
      <c r="E69" s="3" t="s">
        <v>450</v>
      </c>
      <c r="F69" s="3">
        <v>68095</v>
      </c>
      <c r="G69" s="3" t="s">
        <v>12</v>
      </c>
      <c r="H69" s="3">
        <v>34160</v>
      </c>
      <c r="I69" s="3" t="s">
        <v>58</v>
      </c>
      <c r="J69" s="5" t="s">
        <v>44</v>
      </c>
      <c r="K69" s="7">
        <v>18.399999999999999</v>
      </c>
      <c r="L69" s="7">
        <v>628544.00000000012</v>
      </c>
      <c r="M69" s="8">
        <v>0.05</v>
      </c>
      <c r="N69" s="7">
        <v>597116.80000000016</v>
      </c>
      <c r="O69" s="8">
        <v>0.2</v>
      </c>
      <c r="P69" s="7">
        <v>477693.44000000018</v>
      </c>
      <c r="Q69" s="9">
        <v>8.7499999999999994E-2</v>
      </c>
      <c r="R69" s="9">
        <v>8.966717942644914E-2</v>
      </c>
      <c r="S69" s="9">
        <v>0.17716717942644911</v>
      </c>
      <c r="T69" s="3">
        <v>4</v>
      </c>
      <c r="U69" s="3">
        <v>0</v>
      </c>
      <c r="V69" s="3">
        <v>0</v>
      </c>
      <c r="W69" s="7">
        <v>2696000</v>
      </c>
      <c r="X69" s="7">
        <v>78.931097990446105</v>
      </c>
    </row>
    <row r="70" spans="1:24" x14ac:dyDescent="0.25">
      <c r="A70" s="3" t="s">
        <v>2819</v>
      </c>
      <c r="B70" s="4" t="s">
        <v>2819</v>
      </c>
      <c r="C70" s="4" t="s">
        <v>8</v>
      </c>
      <c r="D70" s="3" t="s">
        <v>2820</v>
      </c>
      <c r="E70" s="3" t="s">
        <v>450</v>
      </c>
      <c r="F70" s="3">
        <v>8758</v>
      </c>
      <c r="G70" s="3" t="s">
        <v>25</v>
      </c>
      <c r="H70" s="3">
        <v>3120</v>
      </c>
      <c r="I70" s="3" t="s">
        <v>252</v>
      </c>
      <c r="J70" s="5" t="s">
        <v>44</v>
      </c>
      <c r="K70" s="7">
        <v>22</v>
      </c>
      <c r="L70" s="7">
        <v>68640</v>
      </c>
      <c r="M70" s="8">
        <v>0.05</v>
      </c>
      <c r="N70" s="7">
        <v>65208</v>
      </c>
      <c r="O70" s="8">
        <v>0.2</v>
      </c>
      <c r="P70" s="7">
        <v>52166.400000000001</v>
      </c>
      <c r="Q70" s="9">
        <v>9.5000000000000001E-2</v>
      </c>
      <c r="R70" s="9">
        <v>8.9666706455825182E-2</v>
      </c>
      <c r="S70" s="9">
        <v>0.18466670645582517</v>
      </c>
      <c r="T70" s="3">
        <v>8</v>
      </c>
      <c r="U70" s="3">
        <v>0</v>
      </c>
      <c r="V70" s="3">
        <v>0</v>
      </c>
      <c r="W70" s="7">
        <v>282000</v>
      </c>
      <c r="X70" s="7">
        <v>90.541496736985764</v>
      </c>
    </row>
    <row r="71" spans="1:24" x14ac:dyDescent="0.25">
      <c r="A71" s="3" t="s">
        <v>2821</v>
      </c>
      <c r="B71" s="4" t="s">
        <v>2821</v>
      </c>
      <c r="C71" s="4" t="s">
        <v>8</v>
      </c>
      <c r="D71" s="3" t="s">
        <v>2822</v>
      </c>
      <c r="E71" s="3" t="s">
        <v>450</v>
      </c>
      <c r="F71" s="3">
        <v>9509</v>
      </c>
      <c r="G71" s="3" t="s">
        <v>218</v>
      </c>
      <c r="H71" s="3">
        <v>2079</v>
      </c>
      <c r="I71" s="3" t="s">
        <v>58</v>
      </c>
      <c r="J71" s="5" t="s">
        <v>44</v>
      </c>
      <c r="K71" s="7">
        <v>19.8</v>
      </c>
      <c r="L71" s="7">
        <v>41164.199999999997</v>
      </c>
      <c r="M71" s="8">
        <v>0.05</v>
      </c>
      <c r="N71" s="7">
        <v>39105.990000000005</v>
      </c>
      <c r="O71" s="8">
        <v>0.22000000000000003</v>
      </c>
      <c r="P71" s="7">
        <v>30502.672200000001</v>
      </c>
      <c r="Q71" s="9">
        <v>0.08</v>
      </c>
      <c r="R71" s="9">
        <v>8.9667058250000001E-2</v>
      </c>
      <c r="S71" s="9">
        <v>0.16966705825</v>
      </c>
      <c r="T71" s="3">
        <v>10</v>
      </c>
      <c r="U71" s="3">
        <v>0</v>
      </c>
      <c r="V71" s="3">
        <v>0</v>
      </c>
      <c r="W71" s="7">
        <v>180000</v>
      </c>
      <c r="X71" s="7">
        <v>86.474063682895263</v>
      </c>
    </row>
    <row r="72" spans="1:24" x14ac:dyDescent="0.25">
      <c r="A72" s="3" t="s">
        <v>2823</v>
      </c>
      <c r="B72" s="4" t="s">
        <v>2823</v>
      </c>
      <c r="C72" s="4" t="s">
        <v>8</v>
      </c>
      <c r="D72" s="3" t="s">
        <v>2824</v>
      </c>
      <c r="E72" s="3" t="s">
        <v>450</v>
      </c>
      <c r="F72" s="3">
        <v>18082</v>
      </c>
      <c r="G72" s="3" t="s">
        <v>25</v>
      </c>
      <c r="H72" s="3">
        <v>6500</v>
      </c>
      <c r="I72" s="3" t="s">
        <v>58</v>
      </c>
      <c r="J72" s="5" t="s">
        <v>44</v>
      </c>
      <c r="K72" s="7">
        <v>20</v>
      </c>
      <c r="L72" s="7">
        <v>130000</v>
      </c>
      <c r="M72" s="8">
        <v>0.05</v>
      </c>
      <c r="N72" s="7">
        <v>123500</v>
      </c>
      <c r="O72" s="8">
        <v>0.2</v>
      </c>
      <c r="P72" s="7">
        <v>98800</v>
      </c>
      <c r="Q72" s="9">
        <v>9.5000000000000001E-2</v>
      </c>
      <c r="R72" s="9">
        <v>8.9666770856503666E-2</v>
      </c>
      <c r="S72" s="9">
        <v>0.18466677085650368</v>
      </c>
      <c r="T72" s="3">
        <v>8</v>
      </c>
      <c r="U72" s="3">
        <v>0</v>
      </c>
      <c r="V72" s="3">
        <v>0</v>
      </c>
      <c r="W72" s="7">
        <v>535000</v>
      </c>
      <c r="X72" s="7">
        <v>82.310422874136037</v>
      </c>
    </row>
    <row r="73" spans="1:24" x14ac:dyDescent="0.25">
      <c r="A73" s="3" t="s">
        <v>2825</v>
      </c>
      <c r="B73" s="4" t="s">
        <v>2825</v>
      </c>
      <c r="C73" s="4" t="s">
        <v>257</v>
      </c>
      <c r="D73" s="3" t="s">
        <v>2826</v>
      </c>
      <c r="E73" s="3" t="s">
        <v>450</v>
      </c>
      <c r="F73" s="3">
        <v>125368</v>
      </c>
      <c r="G73" s="3" t="s">
        <v>21</v>
      </c>
      <c r="H73" s="3">
        <v>39513</v>
      </c>
      <c r="I73" s="3" t="s">
        <v>71</v>
      </c>
      <c r="J73" s="5" t="s">
        <v>44</v>
      </c>
      <c r="K73" s="7">
        <v>17.82</v>
      </c>
      <c r="L73" s="7">
        <v>704121.66</v>
      </c>
      <c r="M73" s="8">
        <v>0.1</v>
      </c>
      <c r="N73" s="7">
        <v>633709.49400000006</v>
      </c>
      <c r="O73" s="8">
        <v>0.33</v>
      </c>
      <c r="P73" s="7">
        <v>424585.36098</v>
      </c>
      <c r="Q73" s="9">
        <v>8.5000000000000006E-2</v>
      </c>
      <c r="R73" s="9">
        <v>8.9667058250000001E-2</v>
      </c>
      <c r="S73" s="9">
        <v>0.17466705825000001</v>
      </c>
      <c r="T73" s="3">
        <v>8</v>
      </c>
      <c r="U73" s="3">
        <v>0</v>
      </c>
      <c r="V73" s="3">
        <v>0</v>
      </c>
      <c r="W73" s="7">
        <v>2431000</v>
      </c>
      <c r="X73" s="7">
        <v>61.519671240011853</v>
      </c>
    </row>
    <row r="74" spans="1:24" x14ac:dyDescent="0.25">
      <c r="A74" s="3" t="s">
        <v>2827</v>
      </c>
      <c r="B74" s="4" t="s">
        <v>2828</v>
      </c>
      <c r="C74" s="4" t="s">
        <v>2829</v>
      </c>
      <c r="D74" s="3" t="s">
        <v>2830</v>
      </c>
      <c r="E74" s="3" t="s">
        <v>475</v>
      </c>
      <c r="F74" s="3">
        <v>10553</v>
      </c>
      <c r="G74" s="3" t="s">
        <v>275</v>
      </c>
      <c r="H74" s="3">
        <v>3750</v>
      </c>
      <c r="I74" s="3" t="s">
        <v>59</v>
      </c>
      <c r="J74" s="5" t="s">
        <v>44</v>
      </c>
      <c r="K74" s="7">
        <v>34</v>
      </c>
      <c r="L74" s="7">
        <v>127500</v>
      </c>
      <c r="M74" s="8">
        <v>0.05</v>
      </c>
      <c r="N74" s="7">
        <v>121125</v>
      </c>
      <c r="O74" s="8">
        <v>0.2</v>
      </c>
      <c r="P74" s="7">
        <v>96900</v>
      </c>
      <c r="Q74" s="9">
        <v>0.08</v>
      </c>
      <c r="R74" s="9">
        <v>9.461587532887876E-2</v>
      </c>
      <c r="S74" s="9">
        <v>0.17461587532887876</v>
      </c>
      <c r="T74" s="3">
        <v>8</v>
      </c>
      <c r="U74" s="3">
        <v>0</v>
      </c>
      <c r="V74" s="3">
        <v>0</v>
      </c>
      <c r="W74" s="7">
        <v>555000</v>
      </c>
      <c r="X74" s="7">
        <v>147.98196298779749</v>
      </c>
    </row>
    <row r="75" spans="1:24" ht="30" x14ac:dyDescent="0.25">
      <c r="A75" s="3" t="s">
        <v>2831</v>
      </c>
      <c r="B75" s="4" t="s">
        <v>2832</v>
      </c>
      <c r="C75" s="4" t="s">
        <v>2833</v>
      </c>
      <c r="D75" s="3" t="s">
        <v>2834</v>
      </c>
      <c r="E75" s="3" t="s">
        <v>475</v>
      </c>
      <c r="F75" s="3">
        <v>16521</v>
      </c>
      <c r="G75" s="3" t="s">
        <v>275</v>
      </c>
      <c r="H75" s="3">
        <v>4500</v>
      </c>
      <c r="I75" s="3" t="s">
        <v>105</v>
      </c>
      <c r="J75" s="5" t="s">
        <v>44</v>
      </c>
      <c r="K75" s="7">
        <v>27.540000000000003</v>
      </c>
      <c r="L75" s="7">
        <v>123930</v>
      </c>
      <c r="M75" s="8">
        <v>0.05</v>
      </c>
      <c r="N75" s="7">
        <v>117733.5</v>
      </c>
      <c r="O75" s="8">
        <v>0.22000000000000003</v>
      </c>
      <c r="P75" s="7">
        <v>91832.13</v>
      </c>
      <c r="Q75" s="9">
        <v>0.08</v>
      </c>
      <c r="R75" s="9">
        <v>9.4615936904344847E-2</v>
      </c>
      <c r="S75" s="9">
        <v>0.17461593690434485</v>
      </c>
      <c r="T75" s="3">
        <v>8</v>
      </c>
      <c r="U75" s="3">
        <v>0</v>
      </c>
      <c r="V75" s="3">
        <v>0</v>
      </c>
      <c r="W75" s="7">
        <v>526000</v>
      </c>
      <c r="X75" s="7">
        <v>116.86871405775004</v>
      </c>
    </row>
    <row r="76" spans="1:24" x14ac:dyDescent="0.25">
      <c r="A76" s="3" t="s">
        <v>2835</v>
      </c>
      <c r="B76" s="4" t="s">
        <v>2835</v>
      </c>
      <c r="C76" s="4" t="s">
        <v>8</v>
      </c>
      <c r="D76" s="3" t="s">
        <v>2836</v>
      </c>
      <c r="E76" s="3" t="s">
        <v>2837</v>
      </c>
      <c r="F76" s="3">
        <v>11941</v>
      </c>
      <c r="G76" s="3" t="s">
        <v>25</v>
      </c>
      <c r="H76" s="3">
        <v>2880</v>
      </c>
      <c r="I76" s="3" t="s">
        <v>209</v>
      </c>
      <c r="J76" s="5" t="s">
        <v>44</v>
      </c>
      <c r="K76" s="7">
        <v>22</v>
      </c>
      <c r="L76" s="7">
        <v>63360</v>
      </c>
      <c r="M76" s="8">
        <v>0.05</v>
      </c>
      <c r="N76" s="7">
        <v>60192</v>
      </c>
      <c r="O76" s="8">
        <v>0.2</v>
      </c>
      <c r="P76" s="7">
        <v>48153.599999999999</v>
      </c>
      <c r="Q76" s="9">
        <v>9.5000000000000001E-2</v>
      </c>
      <c r="R76" s="9">
        <v>9.4613790249999996E-2</v>
      </c>
      <c r="S76" s="9">
        <v>0.18961379025</v>
      </c>
      <c r="T76" s="3">
        <v>8</v>
      </c>
      <c r="U76" s="3">
        <v>0</v>
      </c>
      <c r="V76" s="3">
        <v>0</v>
      </c>
      <c r="W76" s="7">
        <v>254000</v>
      </c>
      <c r="X76" s="7">
        <v>88.179240433700457</v>
      </c>
    </row>
    <row r="77" spans="1:24" x14ac:dyDescent="0.25">
      <c r="A77" s="3" t="s">
        <v>2838</v>
      </c>
      <c r="B77" s="4" t="s">
        <v>2839</v>
      </c>
      <c r="C77" s="4" t="s">
        <v>217</v>
      </c>
      <c r="D77" s="3" t="s">
        <v>2840</v>
      </c>
      <c r="E77" s="3" t="s">
        <v>2837</v>
      </c>
      <c r="F77" s="3">
        <v>22911</v>
      </c>
      <c r="G77" s="3" t="s">
        <v>25</v>
      </c>
      <c r="H77" s="3">
        <v>13500</v>
      </c>
      <c r="I77" s="3" t="s">
        <v>220</v>
      </c>
      <c r="J77" s="5" t="s">
        <v>44</v>
      </c>
      <c r="K77" s="7">
        <v>16</v>
      </c>
      <c r="L77" s="7">
        <v>216000</v>
      </c>
      <c r="M77" s="8">
        <v>0.05</v>
      </c>
      <c r="N77" s="7">
        <v>205200</v>
      </c>
      <c r="O77" s="8">
        <v>0.2</v>
      </c>
      <c r="P77" s="7">
        <v>164160</v>
      </c>
      <c r="Q77" s="9">
        <v>9.5000000000000001E-2</v>
      </c>
      <c r="R77" s="9">
        <v>9.4613790249999996E-2</v>
      </c>
      <c r="S77" s="9">
        <v>0.18961379025</v>
      </c>
      <c r="T77" s="3">
        <v>8</v>
      </c>
      <c r="U77" s="3">
        <v>0</v>
      </c>
      <c r="V77" s="3">
        <v>0</v>
      </c>
      <c r="W77" s="7">
        <v>866000</v>
      </c>
      <c r="X77" s="7">
        <v>64.130356679054884</v>
      </c>
    </row>
    <row r="78" spans="1:24" ht="30" x14ac:dyDescent="0.25">
      <c r="A78" s="3" t="s">
        <v>2841</v>
      </c>
      <c r="B78" s="4" t="s">
        <v>2842</v>
      </c>
      <c r="C78" s="4" t="s">
        <v>2843</v>
      </c>
      <c r="D78" s="3" t="s">
        <v>2844</v>
      </c>
      <c r="E78" s="3" t="s">
        <v>475</v>
      </c>
      <c r="F78" s="3">
        <v>16688</v>
      </c>
      <c r="G78" s="3" t="s">
        <v>275</v>
      </c>
      <c r="H78" s="3">
        <v>1568</v>
      </c>
      <c r="I78" s="3" t="s">
        <v>211</v>
      </c>
      <c r="J78" s="5" t="s">
        <v>44</v>
      </c>
      <c r="K78" s="7">
        <v>34</v>
      </c>
      <c r="L78" s="7">
        <v>53312</v>
      </c>
      <c r="M78" s="8">
        <v>0.05</v>
      </c>
      <c r="N78" s="7">
        <v>50646.400000000001</v>
      </c>
      <c r="O78" s="8">
        <v>0.2</v>
      </c>
      <c r="P78" s="7">
        <v>40517.120000000003</v>
      </c>
      <c r="Q78" s="9">
        <v>0.08</v>
      </c>
      <c r="R78" s="9">
        <v>9.4617374474199184E-2</v>
      </c>
      <c r="S78" s="9">
        <v>0.17461737447419917</v>
      </c>
      <c r="T78" s="3">
        <v>8</v>
      </c>
      <c r="U78" s="3">
        <v>4144</v>
      </c>
      <c r="V78" s="3">
        <v>33152</v>
      </c>
      <c r="W78" s="7">
        <v>265000</v>
      </c>
      <c r="X78" s="7">
        <v>147.98069251589868</v>
      </c>
    </row>
    <row r="79" spans="1:24" x14ac:dyDescent="0.25">
      <c r="A79" s="3" t="s">
        <v>2845</v>
      </c>
      <c r="B79" s="4" t="s">
        <v>2845</v>
      </c>
      <c r="C79" s="4" t="s">
        <v>257</v>
      </c>
      <c r="D79" s="3" t="s">
        <v>2846</v>
      </c>
      <c r="E79" s="3" t="s">
        <v>475</v>
      </c>
      <c r="F79" s="3">
        <v>279845</v>
      </c>
      <c r="G79" s="3" t="s">
        <v>21</v>
      </c>
      <c r="H79" s="3">
        <v>63650</v>
      </c>
      <c r="I79" s="3" t="s">
        <v>173</v>
      </c>
      <c r="J79" s="5" t="s">
        <v>44</v>
      </c>
      <c r="K79" s="7">
        <v>19.8</v>
      </c>
      <c r="L79" s="7">
        <v>1260270</v>
      </c>
      <c r="M79" s="8">
        <v>0.1</v>
      </c>
      <c r="N79" s="7">
        <v>1134243</v>
      </c>
      <c r="O79" s="8">
        <v>0.33</v>
      </c>
      <c r="P79" s="7">
        <v>759942.81</v>
      </c>
      <c r="Q79" s="9">
        <v>8.5000000000000006E-2</v>
      </c>
      <c r="R79" s="9">
        <v>9.46138665591362E-2</v>
      </c>
      <c r="S79" s="9">
        <v>0.17961386655913619</v>
      </c>
      <c r="T79" s="3">
        <v>8</v>
      </c>
      <c r="U79" s="3">
        <v>0</v>
      </c>
      <c r="V79" s="3">
        <v>0</v>
      </c>
      <c r="W79" s="7">
        <v>4231000</v>
      </c>
      <c r="X79" s="7">
        <v>66.472596068016088</v>
      </c>
    </row>
    <row r="80" spans="1:24" ht="30" x14ac:dyDescent="0.25">
      <c r="A80" s="3" t="s">
        <v>2847</v>
      </c>
      <c r="B80" s="4" t="s">
        <v>2848</v>
      </c>
      <c r="C80" s="4" t="s">
        <v>184</v>
      </c>
      <c r="D80" s="3" t="s">
        <v>2849</v>
      </c>
      <c r="E80" s="3" t="s">
        <v>475</v>
      </c>
      <c r="F80" s="3">
        <v>13836</v>
      </c>
      <c r="G80" s="3" t="s">
        <v>2850</v>
      </c>
      <c r="H80" s="3">
        <v>4375</v>
      </c>
      <c r="I80" s="3" t="s">
        <v>61</v>
      </c>
      <c r="J80" s="5" t="s">
        <v>44</v>
      </c>
      <c r="K80" s="7">
        <v>22</v>
      </c>
      <c r="L80" s="7">
        <v>96250</v>
      </c>
      <c r="M80" s="8">
        <v>0.05</v>
      </c>
      <c r="N80" s="7">
        <v>91437.5</v>
      </c>
      <c r="O80" s="8">
        <v>0.2</v>
      </c>
      <c r="P80" s="7">
        <v>73150</v>
      </c>
      <c r="Q80" s="9">
        <v>7.4999999999999997E-2</v>
      </c>
      <c r="R80" s="9">
        <v>9.4616751317025835E-2</v>
      </c>
      <c r="S80" s="9">
        <v>0.16961675131702583</v>
      </c>
      <c r="T80" s="3">
        <v>10</v>
      </c>
      <c r="U80" s="3">
        <v>0</v>
      </c>
      <c r="V80" s="3">
        <v>0</v>
      </c>
      <c r="W80" s="7">
        <v>431000</v>
      </c>
      <c r="X80" s="7">
        <v>98.575169434468918</v>
      </c>
    </row>
    <row r="81" spans="1:24" x14ac:dyDescent="0.25">
      <c r="A81" s="3" t="s">
        <v>2851</v>
      </c>
      <c r="B81" s="4" t="s">
        <v>2851</v>
      </c>
      <c r="C81" s="4" t="s">
        <v>9</v>
      </c>
      <c r="D81" s="3" t="s">
        <v>2852</v>
      </c>
      <c r="E81" s="3" t="s">
        <v>475</v>
      </c>
      <c r="F81" s="3">
        <v>17632</v>
      </c>
      <c r="G81" s="3" t="s">
        <v>24</v>
      </c>
      <c r="H81" s="3">
        <v>4000</v>
      </c>
      <c r="I81" s="3" t="s">
        <v>212</v>
      </c>
      <c r="J81" s="5" t="s">
        <v>44</v>
      </c>
      <c r="K81" s="7">
        <v>37.799999999999997</v>
      </c>
      <c r="L81" s="7">
        <v>151200.00000000003</v>
      </c>
      <c r="M81" s="8">
        <v>0.05</v>
      </c>
      <c r="N81" s="7">
        <v>143640.00000000003</v>
      </c>
      <c r="O81" s="8">
        <v>0.22000000000000003</v>
      </c>
      <c r="P81" s="7">
        <v>112039.2</v>
      </c>
      <c r="Q81" s="9">
        <v>0.08</v>
      </c>
      <c r="R81" s="9">
        <v>9.4613594070199716E-2</v>
      </c>
      <c r="S81" s="9">
        <v>0.17461359407019972</v>
      </c>
      <c r="T81" s="3">
        <v>14</v>
      </c>
      <c r="U81" s="3">
        <v>0</v>
      </c>
      <c r="V81" s="3">
        <v>0</v>
      </c>
      <c r="W81" s="7">
        <v>642000</v>
      </c>
      <c r="X81" s="7">
        <v>160.41019113746236</v>
      </c>
    </row>
    <row r="82" spans="1:24" x14ac:dyDescent="0.25">
      <c r="A82" s="3" t="s">
        <v>2853</v>
      </c>
      <c r="B82" s="4" t="s">
        <v>2853</v>
      </c>
      <c r="C82" s="4" t="s">
        <v>4</v>
      </c>
      <c r="D82" s="3" t="s">
        <v>2854</v>
      </c>
      <c r="E82" s="3" t="s">
        <v>450</v>
      </c>
      <c r="F82" s="3">
        <v>61025</v>
      </c>
      <c r="G82" s="3" t="s">
        <v>13</v>
      </c>
      <c r="H82" s="3">
        <v>12410</v>
      </c>
      <c r="I82" s="3" t="s">
        <v>122</v>
      </c>
      <c r="J82" s="5" t="s">
        <v>44</v>
      </c>
      <c r="K82" s="7">
        <v>20.7</v>
      </c>
      <c r="L82" s="7">
        <v>256887</v>
      </c>
      <c r="M82" s="8">
        <v>0.05</v>
      </c>
      <c r="N82" s="7">
        <v>244042.65</v>
      </c>
      <c r="O82" s="8">
        <v>0.2</v>
      </c>
      <c r="P82" s="7">
        <v>195234.12</v>
      </c>
      <c r="Q82" s="9">
        <v>8.5000000000000006E-2</v>
      </c>
      <c r="R82" s="9">
        <v>8.966685327938935E-2</v>
      </c>
      <c r="S82" s="9">
        <v>0.17466685327938936</v>
      </c>
      <c r="T82" s="3">
        <v>4</v>
      </c>
      <c r="U82" s="3">
        <v>0</v>
      </c>
      <c r="V82" s="3">
        <v>0</v>
      </c>
      <c r="W82" s="7">
        <v>1118000</v>
      </c>
      <c r="X82" s="7">
        <v>90.068606061367532</v>
      </c>
    </row>
    <row r="83" spans="1:24" x14ac:dyDescent="0.25">
      <c r="A83" s="3" t="s">
        <v>2855</v>
      </c>
      <c r="B83" s="4" t="s">
        <v>2855</v>
      </c>
      <c r="C83" s="4" t="s">
        <v>9</v>
      </c>
      <c r="D83" s="3" t="s">
        <v>2856</v>
      </c>
      <c r="E83" s="3" t="s">
        <v>450</v>
      </c>
      <c r="F83" s="3">
        <v>35349</v>
      </c>
      <c r="G83" s="3" t="s">
        <v>24</v>
      </c>
      <c r="H83" s="3">
        <v>2020</v>
      </c>
      <c r="I83" s="3" t="s">
        <v>2465</v>
      </c>
      <c r="J83" s="5" t="s">
        <v>45</v>
      </c>
      <c r="K83" s="7">
        <v>60.984000000000009</v>
      </c>
      <c r="L83" s="7">
        <v>123187.68000000002</v>
      </c>
      <c r="M83" s="8">
        <v>0.05</v>
      </c>
      <c r="N83" s="7">
        <v>117028.29600000002</v>
      </c>
      <c r="O83" s="8">
        <v>0.16000000000000003</v>
      </c>
      <c r="P83" s="7">
        <v>98303.768640000009</v>
      </c>
      <c r="Q83" s="9">
        <v>7.4999999999999997E-2</v>
      </c>
      <c r="R83" s="9">
        <v>8.9667186915786928E-2</v>
      </c>
      <c r="S83" s="9">
        <v>0.16466718691578691</v>
      </c>
      <c r="T83" s="3">
        <v>14</v>
      </c>
      <c r="U83" s="3">
        <v>7069</v>
      </c>
      <c r="V83" s="3">
        <v>56552</v>
      </c>
      <c r="W83" s="7">
        <v>654000</v>
      </c>
      <c r="X83" s="7">
        <v>295.53691243227519</v>
      </c>
    </row>
    <row r="84" spans="1:24" x14ac:dyDescent="0.25">
      <c r="A84" s="3" t="s">
        <v>2857</v>
      </c>
      <c r="B84" s="4" t="s">
        <v>2857</v>
      </c>
      <c r="C84" s="4" t="s">
        <v>4</v>
      </c>
      <c r="D84" s="3" t="s">
        <v>2858</v>
      </c>
      <c r="E84" s="3" t="s">
        <v>475</v>
      </c>
      <c r="F84" s="3">
        <v>14811</v>
      </c>
      <c r="G84" s="3" t="s">
        <v>109</v>
      </c>
      <c r="H84" s="3">
        <v>4000</v>
      </c>
      <c r="I84" s="3" t="s">
        <v>1539</v>
      </c>
      <c r="J84" s="5" t="s">
        <v>44</v>
      </c>
      <c r="K84" s="7">
        <v>19.8</v>
      </c>
      <c r="L84" s="7">
        <v>79200</v>
      </c>
      <c r="M84" s="8">
        <v>0.05</v>
      </c>
      <c r="N84" s="7">
        <v>75240</v>
      </c>
      <c r="O84" s="8">
        <v>0.2</v>
      </c>
      <c r="P84" s="7">
        <v>60192</v>
      </c>
      <c r="Q84" s="9">
        <v>0.08</v>
      </c>
      <c r="R84" s="9">
        <v>9.4613790249999996E-2</v>
      </c>
      <c r="S84" s="9">
        <v>0.17461379025000001</v>
      </c>
      <c r="T84" s="3">
        <v>9</v>
      </c>
      <c r="U84" s="3">
        <v>0</v>
      </c>
      <c r="V84" s="3">
        <v>0</v>
      </c>
      <c r="W84" s="7">
        <v>345000</v>
      </c>
      <c r="X84" s="7">
        <v>86.178760443005729</v>
      </c>
    </row>
    <row r="85" spans="1:24" x14ac:dyDescent="0.25">
      <c r="A85" s="3" t="s">
        <v>2859</v>
      </c>
      <c r="B85" s="4" t="s">
        <v>2859</v>
      </c>
      <c r="C85" s="4" t="s">
        <v>8</v>
      </c>
      <c r="D85" s="3" t="s">
        <v>2860</v>
      </c>
      <c r="E85" s="3" t="s">
        <v>475</v>
      </c>
      <c r="F85" s="3">
        <v>12257</v>
      </c>
      <c r="G85" s="3" t="s">
        <v>25</v>
      </c>
      <c r="H85" s="3">
        <v>2100</v>
      </c>
      <c r="I85" s="3" t="s">
        <v>232</v>
      </c>
      <c r="J85" s="5" t="s">
        <v>44</v>
      </c>
      <c r="K85" s="7">
        <v>24.200000000000003</v>
      </c>
      <c r="L85" s="7">
        <v>50820.000000000007</v>
      </c>
      <c r="M85" s="8">
        <v>0.05</v>
      </c>
      <c r="N85" s="7">
        <v>48279.000000000007</v>
      </c>
      <c r="O85" s="8">
        <v>0.2</v>
      </c>
      <c r="P85" s="7">
        <v>38623.199999999997</v>
      </c>
      <c r="Q85" s="9">
        <v>9.5000000000000001E-2</v>
      </c>
      <c r="R85" s="9">
        <v>9.4614784061016977E-2</v>
      </c>
      <c r="S85" s="9">
        <v>0.18961478406101695</v>
      </c>
      <c r="T85" s="3">
        <v>8</v>
      </c>
      <c r="U85" s="3">
        <v>0</v>
      </c>
      <c r="V85" s="3">
        <v>0</v>
      </c>
      <c r="W85" s="7">
        <v>204000</v>
      </c>
      <c r="X85" s="7">
        <v>96.99665609450345</v>
      </c>
    </row>
    <row r="86" spans="1:24" x14ac:dyDescent="0.25">
      <c r="A86" s="3" t="s">
        <v>2861</v>
      </c>
      <c r="B86" s="4" t="s">
        <v>2862</v>
      </c>
      <c r="C86" s="4" t="s">
        <v>2863</v>
      </c>
      <c r="D86" s="3" t="s">
        <v>519</v>
      </c>
      <c r="E86" s="3" t="s">
        <v>475</v>
      </c>
      <c r="F86" s="3">
        <v>13342</v>
      </c>
      <c r="G86" s="3" t="s">
        <v>25</v>
      </c>
      <c r="H86" s="3">
        <v>5002</v>
      </c>
      <c r="I86" s="3" t="s">
        <v>198</v>
      </c>
      <c r="J86" s="5" t="s">
        <v>44</v>
      </c>
      <c r="K86" s="7">
        <v>20</v>
      </c>
      <c r="L86" s="7">
        <v>100040</v>
      </c>
      <c r="M86" s="8">
        <v>0.05</v>
      </c>
      <c r="N86" s="7">
        <v>95038</v>
      </c>
      <c r="O86" s="8">
        <v>0.2</v>
      </c>
      <c r="P86" s="7">
        <v>76030.399999999994</v>
      </c>
      <c r="Q86" s="9">
        <v>9.5000000000000001E-2</v>
      </c>
      <c r="R86" s="9">
        <v>9.4614453931635326E-2</v>
      </c>
      <c r="S86" s="9">
        <v>0.18961445393163537</v>
      </c>
      <c r="T86" s="3">
        <v>8</v>
      </c>
      <c r="U86" s="3">
        <v>0</v>
      </c>
      <c r="V86" s="3">
        <v>0</v>
      </c>
      <c r="W86" s="7">
        <v>401000</v>
      </c>
      <c r="X86" s="7">
        <v>80.162665265382628</v>
      </c>
    </row>
    <row r="87" spans="1:24" x14ac:dyDescent="0.25">
      <c r="A87" s="3" t="s">
        <v>2864</v>
      </c>
      <c r="B87" s="4" t="s">
        <v>2865</v>
      </c>
      <c r="C87" s="4" t="s">
        <v>274</v>
      </c>
      <c r="D87" s="3" t="s">
        <v>2866</v>
      </c>
      <c r="E87" s="3" t="s">
        <v>475</v>
      </c>
      <c r="F87" s="3">
        <v>15133</v>
      </c>
      <c r="G87" s="3" t="s">
        <v>275</v>
      </c>
      <c r="H87" s="3">
        <v>1956</v>
      </c>
      <c r="I87" s="3" t="s">
        <v>182</v>
      </c>
      <c r="J87" s="5" t="s">
        <v>44</v>
      </c>
      <c r="K87" s="7">
        <v>34</v>
      </c>
      <c r="L87" s="7">
        <v>66504</v>
      </c>
      <c r="M87" s="8">
        <v>0.05</v>
      </c>
      <c r="N87" s="7">
        <v>63178.8</v>
      </c>
      <c r="O87" s="8">
        <v>0.2</v>
      </c>
      <c r="P87" s="7">
        <v>50543.040000000001</v>
      </c>
      <c r="Q87" s="9">
        <v>0.08</v>
      </c>
      <c r="R87" s="9">
        <v>8.9466141614098035E-2</v>
      </c>
      <c r="S87" s="9">
        <v>0.16946614161409804</v>
      </c>
      <c r="T87" s="3">
        <v>8</v>
      </c>
      <c r="U87" s="3">
        <v>0</v>
      </c>
      <c r="V87" s="3">
        <v>0</v>
      </c>
      <c r="W87" s="7">
        <v>298000</v>
      </c>
      <c r="X87" s="7">
        <v>152.4788359130869</v>
      </c>
    </row>
    <row r="88" spans="1:24" ht="30" x14ac:dyDescent="0.25">
      <c r="A88" s="3" t="s">
        <v>2867</v>
      </c>
      <c r="B88" s="4" t="s">
        <v>2868</v>
      </c>
      <c r="C88" s="4" t="s">
        <v>2869</v>
      </c>
      <c r="D88" s="3" t="s">
        <v>2870</v>
      </c>
      <c r="E88" s="3" t="s">
        <v>475</v>
      </c>
      <c r="F88" s="3">
        <v>22777</v>
      </c>
      <c r="G88" s="3" t="s">
        <v>25</v>
      </c>
      <c r="H88" s="3">
        <v>6399</v>
      </c>
      <c r="I88" s="3" t="s">
        <v>1862</v>
      </c>
      <c r="J88" s="5" t="s">
        <v>45</v>
      </c>
      <c r="K88" s="7">
        <v>24.200000000000003</v>
      </c>
      <c r="L88" s="7">
        <v>154855.80000000002</v>
      </c>
      <c r="M88" s="8">
        <v>0.05</v>
      </c>
      <c r="N88" s="7">
        <v>147113.01</v>
      </c>
      <c r="O88" s="8">
        <v>0.18000000000000002</v>
      </c>
      <c r="P88" s="7">
        <v>120632.6682</v>
      </c>
      <c r="Q88" s="9">
        <v>8.5000000000000006E-2</v>
      </c>
      <c r="R88" s="9">
        <v>9.4616611237059917E-2</v>
      </c>
      <c r="S88" s="9">
        <v>0.17961661123705994</v>
      </c>
      <c r="T88" s="3">
        <v>8</v>
      </c>
      <c r="U88" s="3">
        <v>0</v>
      </c>
      <c r="V88" s="3">
        <v>0</v>
      </c>
      <c r="W88" s="7">
        <v>672000</v>
      </c>
      <c r="X88" s="7">
        <v>104.95577146324842</v>
      </c>
    </row>
    <row r="89" spans="1:24" x14ac:dyDescent="0.25">
      <c r="A89" s="3" t="s">
        <v>2871</v>
      </c>
      <c r="B89" s="4" t="s">
        <v>2871</v>
      </c>
      <c r="C89" s="4" t="s">
        <v>4</v>
      </c>
      <c r="D89" s="3" t="s">
        <v>2872</v>
      </c>
      <c r="E89" s="3" t="s">
        <v>475</v>
      </c>
      <c r="F89" s="3">
        <v>108384</v>
      </c>
      <c r="G89" s="3" t="s">
        <v>13</v>
      </c>
      <c r="H89" s="3">
        <v>14473</v>
      </c>
      <c r="I89" s="3" t="s">
        <v>1559</v>
      </c>
      <c r="J89" s="5" t="s">
        <v>45</v>
      </c>
      <c r="K89" s="7">
        <v>27.324000000000002</v>
      </c>
      <c r="L89" s="7">
        <v>395460.25199999998</v>
      </c>
      <c r="M89" s="8">
        <v>0.05</v>
      </c>
      <c r="N89" s="7">
        <v>375687.23940000002</v>
      </c>
      <c r="O89" s="8">
        <v>0.16000000000000003</v>
      </c>
      <c r="P89" s="7">
        <v>315577.28109599993</v>
      </c>
      <c r="Q89" s="9">
        <v>7.7499999999999999E-2</v>
      </c>
      <c r="R89" s="9">
        <v>9.4613790249999996E-2</v>
      </c>
      <c r="S89" s="9">
        <v>0.17211379025000001</v>
      </c>
      <c r="T89" s="3">
        <v>4</v>
      </c>
      <c r="U89" s="3">
        <v>50492</v>
      </c>
      <c r="V89" s="3">
        <v>403936</v>
      </c>
      <c r="W89" s="7">
        <v>2237000</v>
      </c>
      <c r="X89" s="7">
        <v>126.68683879617248</v>
      </c>
    </row>
    <row r="90" spans="1:24" x14ac:dyDescent="0.25">
      <c r="A90" s="3" t="s">
        <v>2873</v>
      </c>
      <c r="B90" s="4" t="s">
        <v>2874</v>
      </c>
      <c r="C90" s="4" t="s">
        <v>2875</v>
      </c>
      <c r="D90" s="3" t="s">
        <v>2876</v>
      </c>
      <c r="E90" s="3" t="s">
        <v>475</v>
      </c>
      <c r="F90" s="3">
        <v>67609</v>
      </c>
      <c r="G90" s="3" t="s">
        <v>275</v>
      </c>
      <c r="H90" s="3">
        <v>4268</v>
      </c>
      <c r="I90" s="3" t="s">
        <v>202</v>
      </c>
      <c r="J90" s="5" t="s">
        <v>44</v>
      </c>
      <c r="K90" s="7">
        <v>30.6</v>
      </c>
      <c r="L90" s="7">
        <v>130600.8</v>
      </c>
      <c r="M90" s="8">
        <v>0.05</v>
      </c>
      <c r="N90" s="7">
        <v>124070.76</v>
      </c>
      <c r="O90" s="8">
        <v>0.2</v>
      </c>
      <c r="P90" s="7">
        <v>99256.607999999993</v>
      </c>
      <c r="Q90" s="9">
        <v>0.08</v>
      </c>
      <c r="R90" s="9">
        <v>3.7844956428949583E-2</v>
      </c>
      <c r="S90" s="9">
        <v>0.11784495642894958</v>
      </c>
      <c r="T90" s="3">
        <v>8</v>
      </c>
      <c r="U90" s="3">
        <v>33465</v>
      </c>
      <c r="V90" s="3">
        <v>267720</v>
      </c>
      <c r="W90" s="7">
        <v>1110000</v>
      </c>
      <c r="X90" s="7">
        <v>197.34404173691877</v>
      </c>
    </row>
    <row r="91" spans="1:24" x14ac:dyDescent="0.25">
      <c r="A91" s="3" t="s">
        <v>2877</v>
      </c>
      <c r="B91" s="4" t="s">
        <v>2878</v>
      </c>
      <c r="C91" s="4" t="s">
        <v>274</v>
      </c>
      <c r="D91" s="3" t="s">
        <v>2879</v>
      </c>
      <c r="E91" s="3" t="s">
        <v>475</v>
      </c>
      <c r="F91" s="3">
        <v>67256</v>
      </c>
      <c r="G91" s="3" t="s">
        <v>255</v>
      </c>
      <c r="H91" s="3">
        <v>4794</v>
      </c>
      <c r="I91" s="3" t="s">
        <v>2300</v>
      </c>
      <c r="J91" s="5" t="s">
        <v>45</v>
      </c>
      <c r="K91" s="7">
        <v>30.800000000000004</v>
      </c>
      <c r="L91" s="7">
        <v>147655.20000000001</v>
      </c>
      <c r="M91" s="8">
        <v>0.05</v>
      </c>
      <c r="N91" s="7">
        <v>140272.44</v>
      </c>
      <c r="O91" s="8">
        <v>0.18000000000000002</v>
      </c>
      <c r="P91" s="7">
        <v>115023.4008</v>
      </c>
      <c r="Q91" s="9">
        <v>7.0000000000000007E-2</v>
      </c>
      <c r="R91" s="9">
        <v>9.4613152802448711E-2</v>
      </c>
      <c r="S91" s="9">
        <v>0.1646131528024487</v>
      </c>
      <c r="T91" s="3">
        <v>10</v>
      </c>
      <c r="U91" s="3">
        <v>19316</v>
      </c>
      <c r="V91" s="3">
        <v>154528</v>
      </c>
      <c r="W91" s="7">
        <v>853000</v>
      </c>
      <c r="X91" s="7">
        <v>145.75506022167073</v>
      </c>
    </row>
    <row r="92" spans="1:24" x14ac:dyDescent="0.25">
      <c r="A92" s="3" t="s">
        <v>2880</v>
      </c>
      <c r="B92" s="4" t="s">
        <v>2880</v>
      </c>
      <c r="C92" s="4" t="s">
        <v>8</v>
      </c>
      <c r="D92" s="3" t="s">
        <v>2881</v>
      </c>
      <c r="E92" s="3" t="s">
        <v>475</v>
      </c>
      <c r="F92" s="3">
        <v>19416</v>
      </c>
      <c r="G92" s="3" t="s">
        <v>25</v>
      </c>
      <c r="H92" s="3">
        <v>8903</v>
      </c>
      <c r="I92" s="3" t="s">
        <v>195</v>
      </c>
      <c r="J92" s="5" t="s">
        <v>44</v>
      </c>
      <c r="K92" s="7">
        <v>16.2</v>
      </c>
      <c r="L92" s="7">
        <v>144228.6</v>
      </c>
      <c r="M92" s="8">
        <v>0.05</v>
      </c>
      <c r="N92" s="7">
        <v>137017.17000000001</v>
      </c>
      <c r="O92" s="8">
        <v>0.22000000000000003</v>
      </c>
      <c r="P92" s="7">
        <v>106873.39260000001</v>
      </c>
      <c r="Q92" s="9">
        <v>9.5000000000000001E-2</v>
      </c>
      <c r="R92" s="9">
        <v>9.4613548723781249E-2</v>
      </c>
      <c r="S92" s="9">
        <v>0.18961354872378125</v>
      </c>
      <c r="T92" s="3">
        <v>8</v>
      </c>
      <c r="U92" s="3">
        <v>0</v>
      </c>
      <c r="V92" s="3">
        <v>0</v>
      </c>
      <c r="W92" s="7">
        <v>564000</v>
      </c>
      <c r="X92" s="7">
        <v>63.30876712553421</v>
      </c>
    </row>
    <row r="93" spans="1:24" x14ac:dyDescent="0.25">
      <c r="A93" s="3" t="s">
        <v>2882</v>
      </c>
      <c r="B93" s="4" t="s">
        <v>2882</v>
      </c>
      <c r="C93" s="4" t="s">
        <v>4</v>
      </c>
      <c r="D93" s="3" t="s">
        <v>2883</v>
      </c>
      <c r="E93" s="3" t="s">
        <v>506</v>
      </c>
      <c r="F93" s="3">
        <v>26494</v>
      </c>
      <c r="G93" s="3" t="s">
        <v>14</v>
      </c>
      <c r="H93" s="3">
        <v>21344</v>
      </c>
      <c r="I93" s="3" t="s">
        <v>61</v>
      </c>
      <c r="J93" s="5" t="s">
        <v>44</v>
      </c>
      <c r="K93" s="7">
        <v>19.8</v>
      </c>
      <c r="L93" s="7">
        <v>422611.20000000001</v>
      </c>
      <c r="M93" s="8">
        <v>0.1</v>
      </c>
      <c r="N93" s="7">
        <v>380350.08</v>
      </c>
      <c r="O93" s="8">
        <v>0.18000000000000002</v>
      </c>
      <c r="P93" s="7">
        <v>311887.06559999997</v>
      </c>
      <c r="Q93" s="9">
        <v>9.5000000000000001E-2</v>
      </c>
      <c r="R93" s="9">
        <v>9.4613978216824351E-2</v>
      </c>
      <c r="S93" s="9">
        <v>0.18961397821682435</v>
      </c>
      <c r="T93" s="3">
        <v>4</v>
      </c>
      <c r="U93" s="3">
        <v>0</v>
      </c>
      <c r="V93" s="3">
        <v>0</v>
      </c>
      <c r="W93" s="7">
        <v>1645000</v>
      </c>
      <c r="X93" s="7">
        <v>77.063938731830518</v>
      </c>
    </row>
    <row r="94" spans="1:24" ht="30" x14ac:dyDescent="0.25">
      <c r="A94" s="3" t="s">
        <v>2884</v>
      </c>
      <c r="B94" s="4" t="s">
        <v>2885</v>
      </c>
      <c r="C94" s="4" t="s">
        <v>2886</v>
      </c>
      <c r="D94" s="3" t="s">
        <v>2887</v>
      </c>
      <c r="E94" s="3" t="s">
        <v>475</v>
      </c>
      <c r="F94" s="3">
        <v>40009</v>
      </c>
      <c r="G94" s="3" t="s">
        <v>221</v>
      </c>
      <c r="H94" s="3">
        <v>8551</v>
      </c>
      <c r="I94" s="3" t="s">
        <v>219</v>
      </c>
      <c r="J94" s="5" t="s">
        <v>44</v>
      </c>
      <c r="K94" s="7">
        <v>21.780000000000005</v>
      </c>
      <c r="L94" s="7">
        <v>186240.78000000003</v>
      </c>
      <c r="M94" s="8">
        <v>0.05</v>
      </c>
      <c r="N94" s="7">
        <v>176928.74100000004</v>
      </c>
      <c r="O94" s="8">
        <v>0.22000000000000003</v>
      </c>
      <c r="P94" s="7">
        <v>138004.41798000003</v>
      </c>
      <c r="Q94" s="9">
        <v>7.0000000000000007E-2</v>
      </c>
      <c r="R94" s="9">
        <v>3.7845109225841528E-2</v>
      </c>
      <c r="S94" s="9">
        <v>0.10784510922584152</v>
      </c>
      <c r="T94" s="3">
        <v>8</v>
      </c>
      <c r="U94" s="3">
        <v>0</v>
      </c>
      <c r="V94" s="3">
        <v>0</v>
      </c>
      <c r="W94" s="7">
        <v>1280000</v>
      </c>
      <c r="X94" s="7">
        <v>149.64962357451836</v>
      </c>
    </row>
    <row r="95" spans="1:24" x14ac:dyDescent="0.25">
      <c r="A95" s="3" t="s">
        <v>2888</v>
      </c>
      <c r="B95" s="4" t="s">
        <v>2888</v>
      </c>
      <c r="C95" s="4" t="s">
        <v>8</v>
      </c>
      <c r="D95" s="3" t="s">
        <v>2889</v>
      </c>
      <c r="E95" s="3" t="s">
        <v>475</v>
      </c>
      <c r="F95" s="3">
        <v>6209</v>
      </c>
      <c r="G95" s="3" t="s">
        <v>25</v>
      </c>
      <c r="H95" s="3">
        <v>1250</v>
      </c>
      <c r="I95" s="3" t="s">
        <v>222</v>
      </c>
      <c r="J95" s="5" t="s">
        <v>44</v>
      </c>
      <c r="K95" s="7">
        <v>26.620000000000005</v>
      </c>
      <c r="L95" s="7">
        <v>33275.000000000007</v>
      </c>
      <c r="M95" s="8">
        <v>0.05</v>
      </c>
      <c r="N95" s="7">
        <v>31611.250000000007</v>
      </c>
      <c r="O95" s="8">
        <v>0.18000000000000002</v>
      </c>
      <c r="P95" s="7">
        <v>25921.225000000009</v>
      </c>
      <c r="Q95" s="9">
        <v>9.5000000000000001E-2</v>
      </c>
      <c r="R95" s="9">
        <v>9.4613790249999996E-2</v>
      </c>
      <c r="S95" s="9">
        <v>0.18961379025</v>
      </c>
      <c r="T95" s="3">
        <v>8</v>
      </c>
      <c r="U95" s="3">
        <v>0</v>
      </c>
      <c r="V95" s="3">
        <v>0</v>
      </c>
      <c r="W95" s="7">
        <v>137000</v>
      </c>
      <c r="X95" s="7">
        <v>109.36430294789704</v>
      </c>
    </row>
    <row r="96" spans="1:24" x14ac:dyDescent="0.25">
      <c r="A96" s="3" t="s">
        <v>2890</v>
      </c>
      <c r="B96" s="4" t="s">
        <v>2890</v>
      </c>
      <c r="C96" s="4" t="s">
        <v>8</v>
      </c>
      <c r="D96" s="3" t="s">
        <v>2891</v>
      </c>
      <c r="E96" s="3" t="s">
        <v>506</v>
      </c>
      <c r="F96" s="3">
        <v>15991</v>
      </c>
      <c r="G96" s="3" t="s">
        <v>25</v>
      </c>
      <c r="H96" s="3">
        <v>3910</v>
      </c>
      <c r="I96" s="3" t="s">
        <v>2892</v>
      </c>
      <c r="J96" s="5" t="s">
        <v>44</v>
      </c>
      <c r="K96" s="7">
        <v>22</v>
      </c>
      <c r="L96" s="7">
        <v>86020</v>
      </c>
      <c r="M96" s="8">
        <v>0.05</v>
      </c>
      <c r="N96" s="7">
        <v>81719</v>
      </c>
      <c r="O96" s="8">
        <v>0.2</v>
      </c>
      <c r="P96" s="7">
        <v>65375.199999999997</v>
      </c>
      <c r="Q96" s="9">
        <v>9.5000000000000001E-2</v>
      </c>
      <c r="R96" s="9">
        <v>9.4614135930501289E-2</v>
      </c>
      <c r="S96" s="9">
        <v>0.1896141359305013</v>
      </c>
      <c r="T96" s="3">
        <v>8</v>
      </c>
      <c r="U96" s="3">
        <v>0</v>
      </c>
      <c r="V96" s="3">
        <v>0</v>
      </c>
      <c r="W96" s="7">
        <v>345000</v>
      </c>
      <c r="X96" s="7">
        <v>88.179079676466372</v>
      </c>
    </row>
    <row r="97" spans="1:24" x14ac:dyDescent="0.25">
      <c r="A97" s="3" t="s">
        <v>2893</v>
      </c>
      <c r="B97" s="4" t="s">
        <v>2894</v>
      </c>
      <c r="C97" s="4" t="s">
        <v>2801</v>
      </c>
      <c r="D97" s="3" t="s">
        <v>2895</v>
      </c>
      <c r="E97" s="3" t="s">
        <v>506</v>
      </c>
      <c r="F97" s="3">
        <v>8522</v>
      </c>
      <c r="G97" s="3" t="s">
        <v>25</v>
      </c>
      <c r="H97" s="3">
        <v>1774</v>
      </c>
      <c r="I97" s="3" t="s">
        <v>1740</v>
      </c>
      <c r="J97" s="5" t="s">
        <v>44</v>
      </c>
      <c r="K97" s="7">
        <v>22</v>
      </c>
      <c r="L97" s="7">
        <v>39028</v>
      </c>
      <c r="M97" s="8">
        <v>0.05</v>
      </c>
      <c r="N97" s="7">
        <v>37076.6</v>
      </c>
      <c r="O97" s="8">
        <v>0.2</v>
      </c>
      <c r="P97" s="7">
        <v>29661.279999999999</v>
      </c>
      <c r="Q97" s="9">
        <v>9.5000000000000001E-2</v>
      </c>
      <c r="R97" s="9">
        <v>9.4613790249999996E-2</v>
      </c>
      <c r="S97" s="9">
        <v>0.18961379025</v>
      </c>
      <c r="T97" s="3">
        <v>8</v>
      </c>
      <c r="U97" s="3">
        <v>0</v>
      </c>
      <c r="V97" s="3">
        <v>0</v>
      </c>
      <c r="W97" s="7">
        <v>156000</v>
      </c>
      <c r="X97" s="7">
        <v>88.179240433700457</v>
      </c>
    </row>
    <row r="98" spans="1:24" x14ac:dyDescent="0.25">
      <c r="A98" s="3" t="s">
        <v>2896</v>
      </c>
      <c r="B98" s="4" t="s">
        <v>2897</v>
      </c>
      <c r="C98" s="4" t="s">
        <v>2898</v>
      </c>
      <c r="D98" s="3" t="s">
        <v>2899</v>
      </c>
      <c r="E98" s="3" t="s">
        <v>506</v>
      </c>
      <c r="F98" s="3">
        <v>14229</v>
      </c>
      <c r="G98" s="3" t="s">
        <v>275</v>
      </c>
      <c r="H98" s="3">
        <v>714</v>
      </c>
      <c r="I98" s="3" t="s">
        <v>120</v>
      </c>
      <c r="J98" s="5" t="s">
        <v>44</v>
      </c>
      <c r="K98" s="7">
        <v>37.400000000000006</v>
      </c>
      <c r="L98" s="7">
        <v>26703.600000000009</v>
      </c>
      <c r="M98" s="8">
        <v>0.05</v>
      </c>
      <c r="N98" s="7">
        <v>25368.420000000009</v>
      </c>
      <c r="O98" s="8">
        <v>0.2</v>
      </c>
      <c r="P98" s="7">
        <v>20294.736000000004</v>
      </c>
      <c r="Q98" s="9">
        <v>0.08</v>
      </c>
      <c r="R98" s="9">
        <v>9.4616377729906179E-2</v>
      </c>
      <c r="S98" s="9">
        <v>0.17461637772990618</v>
      </c>
      <c r="T98" s="3">
        <v>8</v>
      </c>
      <c r="U98" s="3">
        <v>8517</v>
      </c>
      <c r="V98" s="3">
        <v>68136</v>
      </c>
      <c r="W98" s="7">
        <v>184000</v>
      </c>
      <c r="X98" s="7">
        <v>162.77969094036413</v>
      </c>
    </row>
    <row r="99" spans="1:24" x14ac:dyDescent="0.25">
      <c r="A99" s="3" t="s">
        <v>2900</v>
      </c>
      <c r="B99" s="4" t="s">
        <v>2901</v>
      </c>
      <c r="C99" s="4" t="s">
        <v>2902</v>
      </c>
      <c r="D99" s="3" t="s">
        <v>2903</v>
      </c>
      <c r="E99" s="3" t="s">
        <v>506</v>
      </c>
      <c r="F99" s="3">
        <v>13991</v>
      </c>
      <c r="G99" s="3" t="s">
        <v>25</v>
      </c>
      <c r="H99" s="3">
        <v>2040</v>
      </c>
      <c r="I99" s="3" t="s">
        <v>199</v>
      </c>
      <c r="J99" s="5" t="s">
        <v>44</v>
      </c>
      <c r="K99" s="7">
        <v>22</v>
      </c>
      <c r="L99" s="7">
        <v>44880</v>
      </c>
      <c r="M99" s="8">
        <v>0.05</v>
      </c>
      <c r="N99" s="7">
        <v>42636</v>
      </c>
      <c r="O99" s="8">
        <v>0.2</v>
      </c>
      <c r="P99" s="7">
        <v>34108.800000000003</v>
      </c>
      <c r="Q99" s="9">
        <v>9.5000000000000001E-2</v>
      </c>
      <c r="R99" s="9">
        <v>9.4613790249999996E-2</v>
      </c>
      <c r="S99" s="9">
        <v>0.18961379025</v>
      </c>
      <c r="T99" s="3">
        <v>8</v>
      </c>
      <c r="U99" s="3">
        <v>0</v>
      </c>
      <c r="V99" s="3">
        <v>0</v>
      </c>
      <c r="W99" s="7">
        <v>180000</v>
      </c>
      <c r="X99" s="7">
        <v>88.179240433700457</v>
      </c>
    </row>
    <row r="100" spans="1:24" x14ac:dyDescent="0.25">
      <c r="A100" s="3" t="s">
        <v>2904</v>
      </c>
      <c r="B100" s="4" t="s">
        <v>2904</v>
      </c>
      <c r="C100" s="4" t="s">
        <v>4</v>
      </c>
      <c r="D100" s="3" t="s">
        <v>2905</v>
      </c>
      <c r="E100" s="3" t="s">
        <v>475</v>
      </c>
      <c r="F100" s="3">
        <v>13018</v>
      </c>
      <c r="G100" s="3" t="s">
        <v>13</v>
      </c>
      <c r="H100" s="3">
        <v>12500</v>
      </c>
      <c r="I100" s="3" t="s">
        <v>119</v>
      </c>
      <c r="J100" s="5" t="s">
        <v>44</v>
      </c>
      <c r="K100" s="7">
        <v>20.7</v>
      </c>
      <c r="L100" s="7">
        <v>258750</v>
      </c>
      <c r="M100" s="8">
        <v>0.05</v>
      </c>
      <c r="N100" s="7">
        <v>245812.5</v>
      </c>
      <c r="O100" s="8">
        <v>0.2</v>
      </c>
      <c r="P100" s="7">
        <v>196650</v>
      </c>
      <c r="Q100" s="9">
        <v>8.5000000000000006E-2</v>
      </c>
      <c r="R100" s="9">
        <v>9.4613790249999996E-2</v>
      </c>
      <c r="S100" s="9">
        <v>0.17961379025000002</v>
      </c>
      <c r="T100" s="3">
        <v>4</v>
      </c>
      <c r="U100" s="3">
        <v>0</v>
      </c>
      <c r="V100" s="3">
        <v>0</v>
      </c>
      <c r="W100" s="7">
        <v>1095000</v>
      </c>
      <c r="X100" s="7">
        <v>87.587929513112641</v>
      </c>
    </row>
    <row r="101" spans="1:24" x14ac:dyDescent="0.25">
      <c r="A101" s="3" t="s">
        <v>2906</v>
      </c>
      <c r="B101" s="4" t="s">
        <v>2906</v>
      </c>
      <c r="C101" s="4" t="s">
        <v>8</v>
      </c>
      <c r="D101" s="3" t="s">
        <v>2907</v>
      </c>
      <c r="E101" s="3" t="s">
        <v>475</v>
      </c>
      <c r="F101" s="3">
        <v>15285</v>
      </c>
      <c r="G101" s="3" t="s">
        <v>25</v>
      </c>
      <c r="H101" s="3">
        <v>7700</v>
      </c>
      <c r="I101" s="3" t="s">
        <v>61</v>
      </c>
      <c r="J101" s="5" t="s">
        <v>44</v>
      </c>
      <c r="K101" s="7">
        <v>18</v>
      </c>
      <c r="L101" s="7">
        <v>138600</v>
      </c>
      <c r="M101" s="8">
        <v>0.05</v>
      </c>
      <c r="N101" s="7">
        <v>131670</v>
      </c>
      <c r="O101" s="8">
        <v>0.2</v>
      </c>
      <c r="P101" s="7">
        <v>105336</v>
      </c>
      <c r="Q101" s="9">
        <v>9.5000000000000001E-2</v>
      </c>
      <c r="R101" s="9">
        <v>9.4614237066261792E-2</v>
      </c>
      <c r="S101" s="9">
        <v>0.18961423706626179</v>
      </c>
      <c r="T101" s="3">
        <v>8</v>
      </c>
      <c r="U101" s="3">
        <v>0</v>
      </c>
      <c r="V101" s="3">
        <v>0</v>
      </c>
      <c r="W101" s="7">
        <v>556000</v>
      </c>
      <c r="X101" s="7">
        <v>72.146481254039188</v>
      </c>
    </row>
    <row r="102" spans="1:24" x14ac:dyDescent="0.25">
      <c r="A102" s="3" t="s">
        <v>2908</v>
      </c>
      <c r="B102" s="4" t="s">
        <v>2909</v>
      </c>
      <c r="C102" s="4" t="s">
        <v>2910</v>
      </c>
      <c r="D102" s="3" t="s">
        <v>2911</v>
      </c>
      <c r="E102" s="3" t="s">
        <v>475</v>
      </c>
      <c r="F102" s="3">
        <v>47530</v>
      </c>
      <c r="G102" s="3" t="s">
        <v>207</v>
      </c>
      <c r="H102" s="3">
        <v>13432</v>
      </c>
      <c r="I102" s="3" t="s">
        <v>121</v>
      </c>
      <c r="J102" s="5" t="s">
        <v>44</v>
      </c>
      <c r="K102" s="7">
        <v>22.68</v>
      </c>
      <c r="L102" s="7">
        <v>304637.76</v>
      </c>
      <c r="M102" s="8">
        <v>0.05</v>
      </c>
      <c r="N102" s="7">
        <v>289405.87200000003</v>
      </c>
      <c r="O102" s="8">
        <v>0.22000000000000003</v>
      </c>
      <c r="P102" s="7">
        <v>225736.58016000001</v>
      </c>
      <c r="Q102" s="9">
        <v>0.08</v>
      </c>
      <c r="R102" s="9">
        <v>9.4613790249999996E-2</v>
      </c>
      <c r="S102" s="9">
        <v>0.17461379025000001</v>
      </c>
      <c r="T102" s="3">
        <v>14</v>
      </c>
      <c r="U102" s="3">
        <v>0</v>
      </c>
      <c r="V102" s="3">
        <v>0</v>
      </c>
      <c r="W102" s="7">
        <v>1293000</v>
      </c>
      <c r="X102" s="7">
        <v>96.246006549302308</v>
      </c>
    </row>
    <row r="103" spans="1:24" x14ac:dyDescent="0.25">
      <c r="A103" s="3" t="s">
        <v>2912</v>
      </c>
      <c r="B103" s="4" t="s">
        <v>2913</v>
      </c>
      <c r="C103" s="4" t="s">
        <v>2914</v>
      </c>
      <c r="D103" s="3" t="s">
        <v>2915</v>
      </c>
      <c r="E103" s="3" t="s">
        <v>506</v>
      </c>
      <c r="F103" s="3">
        <v>30934</v>
      </c>
      <c r="G103" s="3" t="s">
        <v>249</v>
      </c>
      <c r="H103" s="3">
        <v>79183</v>
      </c>
      <c r="I103" s="3" t="s">
        <v>202</v>
      </c>
      <c r="J103" s="5" t="s">
        <v>45</v>
      </c>
      <c r="K103" s="7">
        <v>14</v>
      </c>
      <c r="L103" s="7">
        <v>1108562</v>
      </c>
      <c r="M103" s="8">
        <v>7.0000000000000007E-2</v>
      </c>
      <c r="N103" s="7">
        <v>1030962.66</v>
      </c>
      <c r="O103" s="8">
        <v>0.25</v>
      </c>
      <c r="P103" s="7">
        <v>773221.995</v>
      </c>
      <c r="Q103" s="9">
        <v>0.06</v>
      </c>
      <c r="R103" s="9">
        <v>3.7845616235626309E-2</v>
      </c>
      <c r="S103" s="9">
        <v>9.7845616235626307E-2</v>
      </c>
      <c r="T103" s="3">
        <v>4</v>
      </c>
      <c r="U103" s="3">
        <v>0</v>
      </c>
      <c r="V103" s="3">
        <v>0</v>
      </c>
      <c r="W103" s="7">
        <v>7902000</v>
      </c>
      <c r="X103" s="7">
        <v>99.800076648140035</v>
      </c>
    </row>
    <row r="104" spans="1:24" ht="30" x14ac:dyDescent="0.25">
      <c r="A104" s="3" t="s">
        <v>2916</v>
      </c>
      <c r="B104" s="4" t="s">
        <v>2917</v>
      </c>
      <c r="C104" s="4" t="s">
        <v>2843</v>
      </c>
      <c r="D104" s="3" t="s">
        <v>2918</v>
      </c>
      <c r="E104" s="3" t="s">
        <v>506</v>
      </c>
      <c r="F104" s="3">
        <v>16923</v>
      </c>
      <c r="G104" s="3" t="s">
        <v>109</v>
      </c>
      <c r="H104" s="3">
        <v>6000</v>
      </c>
      <c r="I104" s="3" t="s">
        <v>60</v>
      </c>
      <c r="J104" s="5" t="s">
        <v>44</v>
      </c>
      <c r="K104" s="7">
        <v>19.8</v>
      </c>
      <c r="L104" s="7">
        <v>118800</v>
      </c>
      <c r="M104" s="8">
        <v>0.05</v>
      </c>
      <c r="N104" s="7">
        <v>112860</v>
      </c>
      <c r="O104" s="8">
        <v>0.2</v>
      </c>
      <c r="P104" s="7">
        <v>90288</v>
      </c>
      <c r="Q104" s="9">
        <v>0.08</v>
      </c>
      <c r="R104" s="9">
        <v>9.1522565593901456E-2</v>
      </c>
      <c r="S104" s="9">
        <v>0.17152256559390144</v>
      </c>
      <c r="T104" s="3">
        <v>9</v>
      </c>
      <c r="U104" s="3">
        <v>0</v>
      </c>
      <c r="V104" s="3">
        <v>0</v>
      </c>
      <c r="W104" s="7">
        <v>526000</v>
      </c>
      <c r="X104" s="7">
        <v>87.731896662668845</v>
      </c>
    </row>
    <row r="105" spans="1:24" x14ac:dyDescent="0.25">
      <c r="A105" s="3" t="s">
        <v>2919</v>
      </c>
      <c r="B105" s="4" t="s">
        <v>2920</v>
      </c>
      <c r="C105" s="4" t="s">
        <v>2921</v>
      </c>
      <c r="D105" s="3" t="s">
        <v>1451</v>
      </c>
      <c r="E105" s="3" t="s">
        <v>609</v>
      </c>
      <c r="F105" s="3">
        <v>14401</v>
      </c>
      <c r="G105" s="3" t="s">
        <v>275</v>
      </c>
      <c r="H105" s="3">
        <v>484</v>
      </c>
      <c r="I105" s="3" t="s">
        <v>209</v>
      </c>
      <c r="J105" s="5" t="s">
        <v>44</v>
      </c>
      <c r="K105" s="7">
        <v>40.799999999999997</v>
      </c>
      <c r="L105" s="7">
        <v>19747.199999999997</v>
      </c>
      <c r="M105" s="8">
        <v>0.05</v>
      </c>
      <c r="N105" s="7">
        <v>18759.839999999997</v>
      </c>
      <c r="O105" s="8">
        <v>0.2</v>
      </c>
      <c r="P105" s="7">
        <v>15007.871999999998</v>
      </c>
      <c r="Q105" s="9">
        <v>0.08</v>
      </c>
      <c r="R105" s="9">
        <v>8.2177635898379439E-2</v>
      </c>
      <c r="S105" s="9">
        <v>0.16217763589837944</v>
      </c>
      <c r="T105" s="3">
        <v>8</v>
      </c>
      <c r="U105" s="3">
        <v>10529</v>
      </c>
      <c r="V105" s="3">
        <v>78967.5</v>
      </c>
      <c r="W105" s="7">
        <v>172000</v>
      </c>
      <c r="X105" s="7">
        <v>191.19775564757657</v>
      </c>
    </row>
    <row r="106" spans="1:24" x14ac:dyDescent="0.25">
      <c r="A106" s="3" t="s">
        <v>2922</v>
      </c>
      <c r="B106" s="4" t="s">
        <v>2923</v>
      </c>
      <c r="C106" s="4" t="s">
        <v>2924</v>
      </c>
      <c r="D106" s="3" t="s">
        <v>2925</v>
      </c>
      <c r="E106" s="3" t="s">
        <v>609</v>
      </c>
      <c r="F106" s="3">
        <v>16102</v>
      </c>
      <c r="G106" s="3" t="s">
        <v>2850</v>
      </c>
      <c r="H106" s="3">
        <v>3226</v>
      </c>
      <c r="I106" s="3" t="s">
        <v>222</v>
      </c>
      <c r="J106" s="5" t="s">
        <v>44</v>
      </c>
      <c r="K106" s="7">
        <v>24.200000000000003</v>
      </c>
      <c r="L106" s="7">
        <v>78069.200000000012</v>
      </c>
      <c r="M106" s="8">
        <v>0.05</v>
      </c>
      <c r="N106" s="7">
        <v>74165.740000000005</v>
      </c>
      <c r="O106" s="8">
        <v>0.2</v>
      </c>
      <c r="P106" s="7">
        <v>59332.591999999997</v>
      </c>
      <c r="Q106" s="9">
        <v>7.4999999999999997E-2</v>
      </c>
      <c r="R106" s="9">
        <v>8.2180571940109734E-2</v>
      </c>
      <c r="S106" s="9">
        <v>0.15718057194010973</v>
      </c>
      <c r="T106" s="3">
        <v>10</v>
      </c>
      <c r="U106" s="3">
        <v>0</v>
      </c>
      <c r="V106" s="3">
        <v>0</v>
      </c>
      <c r="W106" s="7">
        <v>377000</v>
      </c>
      <c r="X106" s="7">
        <v>117.01191675907552</v>
      </c>
    </row>
    <row r="107" spans="1:24" ht="30" x14ac:dyDescent="0.25">
      <c r="A107" s="3" t="s">
        <v>2926</v>
      </c>
      <c r="B107" s="4" t="s">
        <v>2927</v>
      </c>
      <c r="C107" s="4" t="s">
        <v>2928</v>
      </c>
      <c r="D107" s="3" t="s">
        <v>2929</v>
      </c>
      <c r="E107" s="3" t="s">
        <v>304</v>
      </c>
      <c r="F107" s="3">
        <v>15169</v>
      </c>
      <c r="G107" s="3" t="s">
        <v>16</v>
      </c>
      <c r="H107" s="3">
        <v>4830</v>
      </c>
      <c r="I107" s="3" t="s">
        <v>2349</v>
      </c>
      <c r="J107" s="5" t="s">
        <v>44</v>
      </c>
      <c r="K107" s="7">
        <v>24.200000000000003</v>
      </c>
      <c r="L107" s="7">
        <v>116886</v>
      </c>
      <c r="M107" s="8">
        <v>0.1</v>
      </c>
      <c r="N107" s="7">
        <v>105197.4</v>
      </c>
      <c r="O107" s="8">
        <v>0.22500000000000001</v>
      </c>
      <c r="P107" s="7">
        <v>81527.985000000015</v>
      </c>
      <c r="Q107" s="9">
        <v>8.7499999999999994E-2</v>
      </c>
      <c r="R107" s="9">
        <v>8.2179093499999994E-2</v>
      </c>
      <c r="S107" s="9">
        <v>0.16967909349999999</v>
      </c>
      <c r="T107" s="3">
        <v>4</v>
      </c>
      <c r="U107" s="3">
        <v>0</v>
      </c>
      <c r="V107" s="3">
        <v>0</v>
      </c>
      <c r="W107" s="7">
        <v>480000</v>
      </c>
      <c r="X107" s="7">
        <v>99.478961443178662</v>
      </c>
    </row>
    <row r="108" spans="1:24" x14ac:dyDescent="0.25">
      <c r="A108" s="3" t="s">
        <v>2930</v>
      </c>
      <c r="B108" s="4" t="s">
        <v>2930</v>
      </c>
      <c r="C108" s="4" t="s">
        <v>4</v>
      </c>
      <c r="D108" s="3" t="s">
        <v>2931</v>
      </c>
      <c r="E108" s="3" t="s">
        <v>609</v>
      </c>
      <c r="F108" s="3">
        <v>18055</v>
      </c>
      <c r="G108" s="3" t="s">
        <v>25</v>
      </c>
      <c r="H108" s="3">
        <v>1350</v>
      </c>
      <c r="I108" s="3" t="s">
        <v>216</v>
      </c>
      <c r="J108" s="5" t="s">
        <v>44</v>
      </c>
      <c r="K108" s="7">
        <v>22</v>
      </c>
      <c r="L108" s="7">
        <v>29700</v>
      </c>
      <c r="M108" s="8">
        <v>0.05</v>
      </c>
      <c r="N108" s="7">
        <v>28215</v>
      </c>
      <c r="O108" s="8">
        <v>0.2</v>
      </c>
      <c r="P108" s="7">
        <v>22572</v>
      </c>
      <c r="Q108" s="9">
        <v>9.5000000000000001E-2</v>
      </c>
      <c r="R108" s="9">
        <v>8.2179586041630948E-2</v>
      </c>
      <c r="S108" s="9">
        <v>0.17717958604163095</v>
      </c>
      <c r="T108" s="3">
        <v>8</v>
      </c>
      <c r="U108" s="3">
        <v>7255</v>
      </c>
      <c r="V108" s="3">
        <v>54412.5</v>
      </c>
      <c r="W108" s="7">
        <v>182000</v>
      </c>
      <c r="X108" s="7">
        <v>94.367530557788925</v>
      </c>
    </row>
    <row r="109" spans="1:24" x14ac:dyDescent="0.25">
      <c r="A109" s="3" t="s">
        <v>2932</v>
      </c>
      <c r="B109" s="4" t="s">
        <v>2932</v>
      </c>
      <c r="C109" s="4" t="s">
        <v>8</v>
      </c>
      <c r="D109" s="3" t="s">
        <v>2933</v>
      </c>
      <c r="E109" s="3" t="s">
        <v>609</v>
      </c>
      <c r="F109" s="3">
        <v>18116</v>
      </c>
      <c r="G109" s="3" t="s">
        <v>25</v>
      </c>
      <c r="H109" s="3">
        <v>2220</v>
      </c>
      <c r="I109" s="3" t="s">
        <v>118</v>
      </c>
      <c r="J109" s="5" t="s">
        <v>44</v>
      </c>
      <c r="K109" s="7">
        <v>22</v>
      </c>
      <c r="L109" s="7">
        <v>48840</v>
      </c>
      <c r="M109" s="8">
        <v>0.05</v>
      </c>
      <c r="N109" s="7">
        <v>46398</v>
      </c>
      <c r="O109" s="8">
        <v>0.2</v>
      </c>
      <c r="P109" s="7">
        <v>37118.400000000001</v>
      </c>
      <c r="Q109" s="9">
        <v>9.5000000000000001E-2</v>
      </c>
      <c r="R109" s="9">
        <v>8.2180018929820603E-2</v>
      </c>
      <c r="S109" s="9">
        <v>0.1771800189298206</v>
      </c>
      <c r="T109" s="3">
        <v>8</v>
      </c>
      <c r="U109" s="3">
        <v>0</v>
      </c>
      <c r="V109" s="3">
        <v>0</v>
      </c>
      <c r="W109" s="7">
        <v>209000</v>
      </c>
      <c r="X109" s="7">
        <v>94.367299997990415</v>
      </c>
    </row>
    <row r="110" spans="1:24" x14ac:dyDescent="0.25">
      <c r="A110" s="3" t="s">
        <v>2934</v>
      </c>
      <c r="B110" s="4" t="s">
        <v>2934</v>
      </c>
      <c r="C110" s="4" t="s">
        <v>8</v>
      </c>
      <c r="D110" s="3" t="s">
        <v>2935</v>
      </c>
      <c r="E110" s="3" t="s">
        <v>616</v>
      </c>
      <c r="F110" s="3">
        <v>32649</v>
      </c>
      <c r="G110" s="3" t="s">
        <v>25</v>
      </c>
      <c r="H110" s="3">
        <v>2940</v>
      </c>
      <c r="I110" s="3" t="s">
        <v>1573</v>
      </c>
      <c r="J110" s="5" t="s">
        <v>44</v>
      </c>
      <c r="K110" s="7">
        <v>22</v>
      </c>
      <c r="L110" s="7">
        <v>64680</v>
      </c>
      <c r="M110" s="8">
        <v>0.05</v>
      </c>
      <c r="N110" s="7">
        <v>61446</v>
      </c>
      <c r="O110" s="8">
        <v>0.2</v>
      </c>
      <c r="P110" s="7">
        <v>49156.800000000003</v>
      </c>
      <c r="Q110" s="9">
        <v>9.5000000000000001E-2</v>
      </c>
      <c r="R110" s="9">
        <v>8.2179093499999994E-2</v>
      </c>
      <c r="S110" s="9">
        <v>0.1771790935</v>
      </c>
      <c r="T110" s="3">
        <v>8</v>
      </c>
      <c r="U110" s="3">
        <v>9129</v>
      </c>
      <c r="V110" s="3">
        <v>68467.5</v>
      </c>
      <c r="W110" s="7">
        <v>346000</v>
      </c>
      <c r="X110" s="7">
        <v>94.367792890869481</v>
      </c>
    </row>
    <row r="111" spans="1:24" x14ac:dyDescent="0.25">
      <c r="A111" s="3" t="s">
        <v>2936</v>
      </c>
      <c r="B111" s="4" t="s">
        <v>2936</v>
      </c>
      <c r="C111" s="4" t="s">
        <v>2787</v>
      </c>
      <c r="D111" s="3" t="s">
        <v>2937</v>
      </c>
      <c r="E111" s="3" t="s">
        <v>616</v>
      </c>
      <c r="F111" s="3">
        <v>91505</v>
      </c>
      <c r="G111" s="3" t="s">
        <v>249</v>
      </c>
      <c r="H111" s="3">
        <v>74262</v>
      </c>
      <c r="I111" s="3" t="s">
        <v>223</v>
      </c>
      <c r="J111" s="5" t="s">
        <v>45</v>
      </c>
      <c r="K111" s="7">
        <v>14</v>
      </c>
      <c r="L111" s="7">
        <v>1039668</v>
      </c>
      <c r="M111" s="8">
        <v>7.0000000000000007E-2</v>
      </c>
      <c r="N111" s="7">
        <v>966891.24</v>
      </c>
      <c r="O111" s="8">
        <v>0.25</v>
      </c>
      <c r="P111" s="7">
        <v>725168.43</v>
      </c>
      <c r="Q111" s="9">
        <v>0.06</v>
      </c>
      <c r="R111" s="9">
        <v>3.2871631121276092E-2</v>
      </c>
      <c r="S111" s="9">
        <v>9.2871631121276083E-2</v>
      </c>
      <c r="T111" s="3">
        <v>4</v>
      </c>
      <c r="U111" s="3">
        <v>0</v>
      </c>
      <c r="V111" s="3">
        <v>0</v>
      </c>
      <c r="W111" s="7">
        <v>7808000</v>
      </c>
      <c r="X111" s="7">
        <v>105.14513293352636</v>
      </c>
    </row>
    <row r="112" spans="1:24" x14ac:dyDescent="0.25">
      <c r="A112" s="3" t="s">
        <v>2938</v>
      </c>
      <c r="B112" s="4" t="s">
        <v>2938</v>
      </c>
      <c r="C112" s="4" t="s">
        <v>2939</v>
      </c>
      <c r="D112" s="3" t="s">
        <v>2940</v>
      </c>
      <c r="E112" s="3" t="s">
        <v>2941</v>
      </c>
      <c r="F112" s="3">
        <v>204296</v>
      </c>
      <c r="G112" s="3" t="s">
        <v>25</v>
      </c>
      <c r="H112" s="3">
        <v>9102</v>
      </c>
      <c r="I112" s="3" t="s">
        <v>1559</v>
      </c>
      <c r="J112" s="5" t="s">
        <v>44</v>
      </c>
      <c r="K112" s="7">
        <v>19.8</v>
      </c>
      <c r="L112" s="7">
        <v>180219.6</v>
      </c>
      <c r="M112" s="8">
        <v>0.05</v>
      </c>
      <c r="N112" s="7">
        <v>171208.62</v>
      </c>
      <c r="O112" s="8">
        <v>0.2</v>
      </c>
      <c r="P112" s="7">
        <v>136966.89600000001</v>
      </c>
      <c r="Q112" s="9">
        <v>9.5000000000000001E-2</v>
      </c>
      <c r="R112" s="9">
        <v>9.6020370850276329E-2</v>
      </c>
      <c r="S112" s="9">
        <v>0.19102037085027632</v>
      </c>
      <c r="T112" s="3">
        <v>8</v>
      </c>
      <c r="U112" s="3">
        <v>131480</v>
      </c>
      <c r="V112" s="3">
        <v>394440</v>
      </c>
      <c r="W112" s="7">
        <v>1111000</v>
      </c>
      <c r="X112" s="7">
        <v>78.776938464823587</v>
      </c>
    </row>
    <row r="113" spans="1:24" x14ac:dyDescent="0.25">
      <c r="A113" s="3" t="s">
        <v>2942</v>
      </c>
      <c r="B113" s="4" t="s">
        <v>2942</v>
      </c>
      <c r="C113" s="4" t="s">
        <v>4</v>
      </c>
      <c r="D113" s="3" t="s">
        <v>2943</v>
      </c>
      <c r="E113" s="3" t="s">
        <v>2941</v>
      </c>
      <c r="F113" s="3">
        <v>102104</v>
      </c>
      <c r="G113" s="3" t="s">
        <v>2944</v>
      </c>
      <c r="H113" s="3">
        <v>40500</v>
      </c>
      <c r="I113" s="3" t="s">
        <v>2100</v>
      </c>
      <c r="J113" s="5" t="s">
        <v>44</v>
      </c>
      <c r="K113" s="7">
        <v>5.7600000000000007</v>
      </c>
      <c r="L113" s="7">
        <v>233280.00000000003</v>
      </c>
      <c r="M113" s="8">
        <v>0.05</v>
      </c>
      <c r="N113" s="7">
        <v>221616.00000000003</v>
      </c>
      <c r="O113" s="8">
        <v>0.22000000000000003</v>
      </c>
      <c r="P113" s="7">
        <v>172860.48</v>
      </c>
      <c r="Q113" s="9">
        <v>8.5000000000000006E-2</v>
      </c>
      <c r="R113" s="9">
        <v>0.1318575545</v>
      </c>
      <c r="S113" s="9">
        <v>0.21685755449999999</v>
      </c>
      <c r="T113" s="3">
        <v>4</v>
      </c>
      <c r="U113" s="3">
        <v>0</v>
      </c>
      <c r="V113" s="3">
        <v>0</v>
      </c>
      <c r="W113" s="7">
        <v>797000</v>
      </c>
      <c r="X113" s="7">
        <v>19.681859872675084</v>
      </c>
    </row>
    <row r="114" spans="1:24" x14ac:dyDescent="0.25">
      <c r="A114" s="3" t="s">
        <v>2945</v>
      </c>
      <c r="B114" s="4" t="s">
        <v>2945</v>
      </c>
      <c r="C114" s="4" t="s">
        <v>4</v>
      </c>
      <c r="D114" s="3" t="s">
        <v>2946</v>
      </c>
      <c r="E114" s="3" t="s">
        <v>2941</v>
      </c>
      <c r="F114" s="3">
        <v>150000</v>
      </c>
      <c r="G114" s="3" t="s">
        <v>2944</v>
      </c>
      <c r="H114" s="3">
        <v>9961</v>
      </c>
      <c r="I114" s="3" t="s">
        <v>230</v>
      </c>
      <c r="J114" s="5" t="s">
        <v>44</v>
      </c>
      <c r="K114" s="7">
        <v>8.8000000000000007</v>
      </c>
      <c r="L114" s="7">
        <v>87656.8</v>
      </c>
      <c r="M114" s="8">
        <v>0.05</v>
      </c>
      <c r="N114" s="7">
        <v>83273.960000000006</v>
      </c>
      <c r="O114" s="8">
        <v>0.18000000000000002</v>
      </c>
      <c r="P114" s="7">
        <v>68284.647200000007</v>
      </c>
      <c r="Q114" s="9">
        <v>8.5000000000000006E-2</v>
      </c>
      <c r="R114" s="9">
        <v>0.13189999999999999</v>
      </c>
      <c r="S114" s="9">
        <v>0.21690000000000001</v>
      </c>
      <c r="T114" s="3">
        <v>4</v>
      </c>
      <c r="U114" s="3">
        <v>110156</v>
      </c>
      <c r="V114" s="3">
        <v>826170</v>
      </c>
      <c r="W114" s="7">
        <v>1141000</v>
      </c>
      <c r="X114" s="7">
        <v>31.605348086675892</v>
      </c>
    </row>
    <row r="115" spans="1:24" ht="30" x14ac:dyDescent="0.25">
      <c r="A115" s="3" t="s">
        <v>2947</v>
      </c>
      <c r="B115" s="4" t="s">
        <v>2948</v>
      </c>
      <c r="C115" s="4" t="s">
        <v>2949</v>
      </c>
      <c r="D115" s="3" t="s">
        <v>2950</v>
      </c>
      <c r="E115" s="3" t="s">
        <v>654</v>
      </c>
      <c r="F115" s="3">
        <v>16022</v>
      </c>
      <c r="G115" s="3" t="s">
        <v>25</v>
      </c>
      <c r="H115" s="3">
        <v>2970</v>
      </c>
      <c r="I115" s="3" t="s">
        <v>2167</v>
      </c>
      <c r="J115" s="5" t="s">
        <v>44</v>
      </c>
      <c r="K115" s="7">
        <v>24.200000000000003</v>
      </c>
      <c r="L115" s="7">
        <v>71874.000000000015</v>
      </c>
      <c r="M115" s="8">
        <v>0.05</v>
      </c>
      <c r="N115" s="7">
        <v>68280.300000000017</v>
      </c>
      <c r="O115" s="8">
        <v>0.18000000000000002</v>
      </c>
      <c r="P115" s="7">
        <v>55989.84600000002</v>
      </c>
      <c r="Q115" s="9">
        <v>9.5000000000000001E-2</v>
      </c>
      <c r="R115" s="9">
        <v>0.14445472228466427</v>
      </c>
      <c r="S115" s="9">
        <v>0.23945472228466427</v>
      </c>
      <c r="T115" s="3">
        <v>8</v>
      </c>
      <c r="U115" s="3">
        <v>0</v>
      </c>
      <c r="V115" s="3">
        <v>0</v>
      </c>
      <c r="W115" s="7">
        <v>234000</v>
      </c>
      <c r="X115" s="7">
        <v>78.728036015046499</v>
      </c>
    </row>
    <row r="116" spans="1:24" x14ac:dyDescent="0.25">
      <c r="A116" s="3" t="s">
        <v>2951</v>
      </c>
      <c r="B116" s="4" t="s">
        <v>2952</v>
      </c>
      <c r="C116" s="4" t="s">
        <v>2953</v>
      </c>
      <c r="D116" s="3" t="s">
        <v>2954</v>
      </c>
      <c r="E116" s="3" t="s">
        <v>654</v>
      </c>
      <c r="F116" s="3">
        <v>19766</v>
      </c>
      <c r="G116" s="3" t="s">
        <v>25</v>
      </c>
      <c r="H116" s="3">
        <v>5777</v>
      </c>
      <c r="I116" s="3" t="s">
        <v>1539</v>
      </c>
      <c r="J116" s="5" t="s">
        <v>44</v>
      </c>
      <c r="K116" s="7">
        <v>20</v>
      </c>
      <c r="L116" s="7">
        <v>115540</v>
      </c>
      <c r="M116" s="8">
        <v>0.05</v>
      </c>
      <c r="N116" s="7">
        <v>109763</v>
      </c>
      <c r="O116" s="8">
        <v>0.2</v>
      </c>
      <c r="P116" s="7">
        <v>87810.4</v>
      </c>
      <c r="Q116" s="9">
        <v>9.5000000000000001E-2</v>
      </c>
      <c r="R116" s="9">
        <v>0.14445060700000001</v>
      </c>
      <c r="S116" s="9">
        <v>0.23945060700000001</v>
      </c>
      <c r="T116" s="3">
        <v>8</v>
      </c>
      <c r="U116" s="3">
        <v>0</v>
      </c>
      <c r="V116" s="3">
        <v>0</v>
      </c>
      <c r="W116" s="7">
        <v>367000</v>
      </c>
      <c r="X116" s="7">
        <v>63.478644679317931</v>
      </c>
    </row>
    <row r="117" spans="1:24" x14ac:dyDescent="0.25">
      <c r="A117" s="3" t="s">
        <v>2955</v>
      </c>
      <c r="B117" s="4" t="s">
        <v>2955</v>
      </c>
      <c r="C117" s="4" t="s">
        <v>2956</v>
      </c>
      <c r="D117" s="3" t="s">
        <v>2957</v>
      </c>
      <c r="E117" s="3" t="s">
        <v>654</v>
      </c>
      <c r="F117" s="3">
        <v>22110</v>
      </c>
      <c r="G117" s="3" t="s">
        <v>24</v>
      </c>
      <c r="H117" s="3">
        <v>3600</v>
      </c>
      <c r="I117" s="3" t="s">
        <v>115</v>
      </c>
      <c r="J117" s="5" t="s">
        <v>44</v>
      </c>
      <c r="K117" s="7">
        <v>42</v>
      </c>
      <c r="L117" s="7">
        <v>151200</v>
      </c>
      <c r="M117" s="8">
        <v>0.05</v>
      </c>
      <c r="N117" s="7">
        <v>143640</v>
      </c>
      <c r="O117" s="8">
        <v>0.2</v>
      </c>
      <c r="P117" s="7">
        <v>114912</v>
      </c>
      <c r="Q117" s="9">
        <v>0.08</v>
      </c>
      <c r="R117" s="9">
        <v>5.778074158707372E-2</v>
      </c>
      <c r="S117" s="9">
        <v>0.13778074158707371</v>
      </c>
      <c r="T117" s="3">
        <v>14</v>
      </c>
      <c r="U117" s="3">
        <v>0</v>
      </c>
      <c r="V117" s="3">
        <v>0</v>
      </c>
      <c r="W117" s="7">
        <v>834000</v>
      </c>
      <c r="X117" s="7">
        <v>231.6724357288164</v>
      </c>
    </row>
    <row r="118" spans="1:24" ht="30" x14ac:dyDescent="0.25">
      <c r="A118" s="3" t="s">
        <v>2958</v>
      </c>
      <c r="B118" s="4" t="s">
        <v>2959</v>
      </c>
      <c r="C118" s="4" t="s">
        <v>2960</v>
      </c>
      <c r="D118" s="3" t="s">
        <v>2961</v>
      </c>
      <c r="E118" s="3" t="s">
        <v>1532</v>
      </c>
      <c r="F118" s="3">
        <v>14365</v>
      </c>
      <c r="G118" s="3" t="s">
        <v>275</v>
      </c>
      <c r="H118" s="3">
        <v>5300</v>
      </c>
      <c r="I118" s="3" t="s">
        <v>212</v>
      </c>
      <c r="J118" s="5" t="s">
        <v>44</v>
      </c>
      <c r="K118" s="7">
        <v>27.540000000000003</v>
      </c>
      <c r="L118" s="7">
        <v>145962</v>
      </c>
      <c r="M118" s="8">
        <v>0.05</v>
      </c>
      <c r="N118" s="7">
        <v>138663.9</v>
      </c>
      <c r="O118" s="8">
        <v>0.22000000000000003</v>
      </c>
      <c r="P118" s="7">
        <v>108157.842</v>
      </c>
      <c r="Q118" s="9">
        <v>0.08</v>
      </c>
      <c r="R118" s="9">
        <v>0.14445117684511088</v>
      </c>
      <c r="S118" s="9">
        <v>0.2244511768451109</v>
      </c>
      <c r="T118" s="3">
        <v>8</v>
      </c>
      <c r="U118" s="3">
        <v>0</v>
      </c>
      <c r="V118" s="3">
        <v>0</v>
      </c>
      <c r="W118" s="7">
        <v>482000</v>
      </c>
      <c r="X118" s="7">
        <v>90.920173762700031</v>
      </c>
    </row>
    <row r="119" spans="1:24" x14ac:dyDescent="0.25">
      <c r="A119" s="3" t="s">
        <v>2962</v>
      </c>
      <c r="B119" s="4" t="s">
        <v>2962</v>
      </c>
      <c r="C119" s="4" t="s">
        <v>2643</v>
      </c>
      <c r="D119" s="3" t="s">
        <v>2963</v>
      </c>
      <c r="E119" s="3" t="s">
        <v>654</v>
      </c>
      <c r="F119" s="3">
        <v>96039</v>
      </c>
      <c r="G119" s="3" t="s">
        <v>13</v>
      </c>
      <c r="H119" s="3">
        <v>3840</v>
      </c>
      <c r="I119" s="3" t="s">
        <v>252</v>
      </c>
      <c r="J119" s="5" t="s">
        <v>44</v>
      </c>
      <c r="K119" s="7">
        <v>16.559999999999999</v>
      </c>
      <c r="L119" s="7">
        <v>63590.399999999994</v>
      </c>
      <c r="M119" s="8">
        <v>0.05</v>
      </c>
      <c r="N119" s="7">
        <v>60410.879999999997</v>
      </c>
      <c r="O119" s="8">
        <v>0.24</v>
      </c>
      <c r="P119" s="7">
        <v>45912.268799999998</v>
      </c>
      <c r="Q119" s="9">
        <v>8.5000000000000006E-2</v>
      </c>
      <c r="R119" s="9">
        <v>0.14445214894134353</v>
      </c>
      <c r="S119" s="9">
        <v>0.22945214894134353</v>
      </c>
      <c r="T119" s="3">
        <v>4</v>
      </c>
      <c r="U119" s="3">
        <v>80679</v>
      </c>
      <c r="V119" s="3">
        <v>645432</v>
      </c>
      <c r="W119" s="7">
        <v>846000</v>
      </c>
      <c r="X119" s="7">
        <v>52.1081195149603</v>
      </c>
    </row>
    <row r="120" spans="1:24" x14ac:dyDescent="0.25">
      <c r="A120" s="3" t="s">
        <v>2964</v>
      </c>
      <c r="B120" s="4" t="s">
        <v>2964</v>
      </c>
      <c r="C120" s="4" t="s">
        <v>8</v>
      </c>
      <c r="D120" s="3" t="s">
        <v>2034</v>
      </c>
      <c r="E120" s="3" t="s">
        <v>654</v>
      </c>
      <c r="F120" s="3">
        <v>31502</v>
      </c>
      <c r="G120" s="3" t="s">
        <v>25</v>
      </c>
      <c r="H120" s="3">
        <v>12500</v>
      </c>
      <c r="I120" s="3" t="s">
        <v>58</v>
      </c>
      <c r="J120" s="5" t="s">
        <v>44</v>
      </c>
      <c r="K120" s="7">
        <v>11.52</v>
      </c>
      <c r="L120" s="7">
        <v>144000.00000000003</v>
      </c>
      <c r="M120" s="8">
        <v>0.05</v>
      </c>
      <c r="N120" s="7">
        <v>136800.00000000003</v>
      </c>
      <c r="O120" s="8">
        <v>0.24</v>
      </c>
      <c r="P120" s="7">
        <v>103968.00000000004</v>
      </c>
      <c r="Q120" s="9">
        <v>9.5000000000000001E-2</v>
      </c>
      <c r="R120" s="9">
        <v>0.14445189099398228</v>
      </c>
      <c r="S120" s="9">
        <v>0.23945189099398229</v>
      </c>
      <c r="T120" s="3">
        <v>8</v>
      </c>
      <c r="U120" s="3">
        <v>0</v>
      </c>
      <c r="V120" s="3">
        <v>0</v>
      </c>
      <c r="W120" s="7">
        <v>434000</v>
      </c>
      <c r="X120" s="7">
        <v>34.735328109014723</v>
      </c>
    </row>
    <row r="121" spans="1:24" x14ac:dyDescent="0.25">
      <c r="A121" s="3" t="s">
        <v>2965</v>
      </c>
      <c r="B121" s="4" t="s">
        <v>2965</v>
      </c>
      <c r="C121" s="4" t="s">
        <v>8</v>
      </c>
      <c r="D121" s="3" t="s">
        <v>2966</v>
      </c>
      <c r="E121" s="3" t="s">
        <v>654</v>
      </c>
      <c r="F121" s="3">
        <v>26903</v>
      </c>
      <c r="G121" s="3" t="s">
        <v>25</v>
      </c>
      <c r="H121" s="3">
        <v>2700</v>
      </c>
      <c r="I121" s="3" t="s">
        <v>272</v>
      </c>
      <c r="J121" s="5" t="s">
        <v>44</v>
      </c>
      <c r="K121" s="7">
        <v>24.200000000000003</v>
      </c>
      <c r="L121" s="7">
        <v>65340.000000000007</v>
      </c>
      <c r="M121" s="8">
        <v>0.05</v>
      </c>
      <c r="N121" s="7">
        <v>62073.000000000007</v>
      </c>
      <c r="O121" s="8">
        <v>0.18000000000000002</v>
      </c>
      <c r="P121" s="7">
        <v>50899.86</v>
      </c>
      <c r="Q121" s="9">
        <v>9.5000000000000001E-2</v>
      </c>
      <c r="R121" s="9">
        <v>0.14445060700000001</v>
      </c>
      <c r="S121" s="9">
        <v>0.23945060700000001</v>
      </c>
      <c r="T121" s="3">
        <v>8</v>
      </c>
      <c r="U121" s="3">
        <v>5303</v>
      </c>
      <c r="V121" s="3">
        <v>39772.5</v>
      </c>
      <c r="W121" s="7">
        <v>252000</v>
      </c>
      <c r="X121" s="7">
        <v>78.729389063524067</v>
      </c>
    </row>
    <row r="122" spans="1:24" x14ac:dyDescent="0.25">
      <c r="A122" s="3" t="s">
        <v>2967</v>
      </c>
      <c r="B122" s="4" t="s">
        <v>2968</v>
      </c>
      <c r="C122" s="4" t="s">
        <v>271</v>
      </c>
      <c r="D122" s="3" t="s">
        <v>2969</v>
      </c>
      <c r="E122" s="3" t="s">
        <v>654</v>
      </c>
      <c r="F122" s="3">
        <v>20625</v>
      </c>
      <c r="G122" s="3" t="s">
        <v>25</v>
      </c>
      <c r="H122" s="3">
        <v>3100</v>
      </c>
      <c r="I122" s="3" t="s">
        <v>2970</v>
      </c>
      <c r="J122" s="5" t="s">
        <v>44</v>
      </c>
      <c r="K122" s="7">
        <v>22</v>
      </c>
      <c r="L122" s="7">
        <v>68200</v>
      </c>
      <c r="M122" s="8">
        <v>0.05</v>
      </c>
      <c r="N122" s="7">
        <v>64790</v>
      </c>
      <c r="O122" s="8">
        <v>0.2</v>
      </c>
      <c r="P122" s="7">
        <v>51832</v>
      </c>
      <c r="Q122" s="9">
        <v>9.5000000000000001E-2</v>
      </c>
      <c r="R122" s="9">
        <v>0.1444513039435307</v>
      </c>
      <c r="S122" s="9">
        <v>0.2394513039435307</v>
      </c>
      <c r="T122" s="3">
        <v>8</v>
      </c>
      <c r="U122" s="3">
        <v>0</v>
      </c>
      <c r="V122" s="3">
        <v>0</v>
      </c>
      <c r="W122" s="7">
        <v>216000</v>
      </c>
      <c r="X122" s="7">
        <v>69.826305911213751</v>
      </c>
    </row>
    <row r="123" spans="1:24" ht="30" x14ac:dyDescent="0.25">
      <c r="A123" s="3" t="s">
        <v>2971</v>
      </c>
      <c r="B123" s="4" t="s">
        <v>2972</v>
      </c>
      <c r="C123" s="4" t="s">
        <v>2833</v>
      </c>
      <c r="D123" s="3" t="s">
        <v>2973</v>
      </c>
      <c r="E123" s="3" t="s">
        <v>654</v>
      </c>
      <c r="F123" s="3">
        <v>14873</v>
      </c>
      <c r="G123" s="3" t="s">
        <v>25</v>
      </c>
      <c r="H123" s="3">
        <v>2000</v>
      </c>
      <c r="I123" s="3" t="s">
        <v>195</v>
      </c>
      <c r="J123" s="5" t="s">
        <v>44</v>
      </c>
      <c r="K123" s="7">
        <v>17.600000000000001</v>
      </c>
      <c r="L123" s="7">
        <v>35200</v>
      </c>
      <c r="M123" s="8">
        <v>0.05</v>
      </c>
      <c r="N123" s="7">
        <v>33440</v>
      </c>
      <c r="O123" s="8">
        <v>0.24</v>
      </c>
      <c r="P123" s="7">
        <v>25414.400000000001</v>
      </c>
      <c r="Q123" s="9">
        <v>9.5000000000000001E-2</v>
      </c>
      <c r="R123" s="9">
        <v>5.7777921469286099E-2</v>
      </c>
      <c r="S123" s="9">
        <v>0.15277792146928609</v>
      </c>
      <c r="T123" s="3">
        <v>8</v>
      </c>
      <c r="U123" s="3">
        <v>0</v>
      </c>
      <c r="V123" s="3">
        <v>0</v>
      </c>
      <c r="W123" s="7">
        <v>166000</v>
      </c>
      <c r="X123" s="7">
        <v>83.174321772368202</v>
      </c>
    </row>
    <row r="124" spans="1:24" x14ac:dyDescent="0.25">
      <c r="A124" s="3" t="s">
        <v>2974</v>
      </c>
      <c r="B124" s="4" t="s">
        <v>2974</v>
      </c>
      <c r="C124" s="4" t="s">
        <v>3</v>
      </c>
      <c r="D124" s="3" t="s">
        <v>2975</v>
      </c>
      <c r="E124" s="3" t="s">
        <v>654</v>
      </c>
      <c r="F124" s="3">
        <v>14608</v>
      </c>
      <c r="G124" s="3" t="s">
        <v>13</v>
      </c>
      <c r="H124" s="3">
        <v>10524</v>
      </c>
      <c r="I124" s="3" t="s">
        <v>190</v>
      </c>
      <c r="J124" s="5" t="s">
        <v>44</v>
      </c>
      <c r="K124" s="7">
        <v>16.2</v>
      </c>
      <c r="L124" s="7">
        <v>170488.8</v>
      </c>
      <c r="M124" s="8">
        <v>0.1</v>
      </c>
      <c r="N124" s="7">
        <v>153439.91999999998</v>
      </c>
      <c r="O124" s="8">
        <v>0.2</v>
      </c>
      <c r="P124" s="7">
        <v>122751.936</v>
      </c>
      <c r="Q124" s="9">
        <v>8.5000000000000006E-2</v>
      </c>
      <c r="R124" s="9">
        <v>0.14445032398826033</v>
      </c>
      <c r="S124" s="9">
        <v>0.22945032398826032</v>
      </c>
      <c r="T124" s="3">
        <v>4</v>
      </c>
      <c r="U124" s="3">
        <v>0</v>
      </c>
      <c r="V124" s="3">
        <v>0</v>
      </c>
      <c r="W124" s="7">
        <v>535000</v>
      </c>
      <c r="X124" s="7">
        <v>50.834532709558431</v>
      </c>
    </row>
    <row r="125" spans="1:24" x14ac:dyDescent="0.25">
      <c r="A125" s="3" t="s">
        <v>2976</v>
      </c>
      <c r="B125" s="4" t="s">
        <v>2976</v>
      </c>
      <c r="C125" s="4" t="s">
        <v>3</v>
      </c>
      <c r="D125" s="3" t="s">
        <v>2977</v>
      </c>
      <c r="E125" s="3" t="s">
        <v>711</v>
      </c>
      <c r="F125" s="3">
        <v>14071</v>
      </c>
      <c r="G125" s="3" t="s">
        <v>14</v>
      </c>
      <c r="H125" s="3">
        <v>7688</v>
      </c>
      <c r="I125" s="3" t="s">
        <v>1862</v>
      </c>
      <c r="J125" s="5" t="s">
        <v>44</v>
      </c>
      <c r="K125" s="7">
        <v>14.58</v>
      </c>
      <c r="L125" s="7">
        <v>112091.04</v>
      </c>
      <c r="M125" s="8">
        <v>0.1</v>
      </c>
      <c r="N125" s="7">
        <v>100881.936</v>
      </c>
      <c r="O125" s="8">
        <v>0.22000000000000003</v>
      </c>
      <c r="P125" s="7">
        <v>78687.910079999987</v>
      </c>
      <c r="Q125" s="9">
        <v>9.5000000000000001E-2</v>
      </c>
      <c r="R125" s="9">
        <v>7.8219945392737411E-2</v>
      </c>
      <c r="S125" s="9">
        <v>0.17321994539273741</v>
      </c>
      <c r="T125" s="3">
        <v>4</v>
      </c>
      <c r="U125" s="3">
        <v>0</v>
      </c>
      <c r="V125" s="3">
        <v>0</v>
      </c>
      <c r="W125" s="7">
        <v>454000</v>
      </c>
      <c r="X125" s="7">
        <v>59.08765284964192</v>
      </c>
    </row>
    <row r="126" spans="1:24" x14ac:dyDescent="0.25">
      <c r="A126" s="3" t="s">
        <v>2978</v>
      </c>
      <c r="B126" s="4" t="s">
        <v>2978</v>
      </c>
      <c r="C126" s="4" t="s">
        <v>2979</v>
      </c>
      <c r="D126" s="3" t="s">
        <v>2980</v>
      </c>
      <c r="E126" s="3" t="s">
        <v>711</v>
      </c>
      <c r="F126" s="3">
        <v>14184</v>
      </c>
      <c r="G126" s="3" t="s">
        <v>25</v>
      </c>
      <c r="H126" s="3">
        <v>4350</v>
      </c>
      <c r="I126" s="3" t="s">
        <v>1997</v>
      </c>
      <c r="J126" s="5" t="s">
        <v>44</v>
      </c>
      <c r="K126" s="7">
        <v>18</v>
      </c>
      <c r="L126" s="7">
        <v>78300</v>
      </c>
      <c r="M126" s="8">
        <v>0.05</v>
      </c>
      <c r="N126" s="7">
        <v>74385</v>
      </c>
      <c r="O126" s="8">
        <v>0.22000000000000003</v>
      </c>
      <c r="P126" s="7">
        <v>58020.3</v>
      </c>
      <c r="Q126" s="9">
        <v>9.5000000000000001E-2</v>
      </c>
      <c r="R126" s="9">
        <v>3.1288079900000008E-2</v>
      </c>
      <c r="S126" s="9">
        <v>0.12628807990000002</v>
      </c>
      <c r="T126" s="3">
        <v>8</v>
      </c>
      <c r="U126" s="3">
        <v>0</v>
      </c>
      <c r="V126" s="3">
        <v>0</v>
      </c>
      <c r="W126" s="7">
        <v>459000</v>
      </c>
      <c r="X126" s="7">
        <v>105.61566864078988</v>
      </c>
    </row>
    <row r="127" spans="1:24" x14ac:dyDescent="0.25">
      <c r="A127" s="3" t="s">
        <v>2981</v>
      </c>
      <c r="B127" s="4" t="s">
        <v>2982</v>
      </c>
      <c r="C127" s="4" t="s">
        <v>2983</v>
      </c>
      <c r="D127" s="3" t="s">
        <v>2984</v>
      </c>
      <c r="E127" s="3" t="s">
        <v>730</v>
      </c>
      <c r="F127" s="3">
        <v>79303</v>
      </c>
      <c r="G127" s="3" t="s">
        <v>24</v>
      </c>
      <c r="H127" s="3">
        <v>7479</v>
      </c>
      <c r="I127" s="3" t="s">
        <v>71</v>
      </c>
      <c r="J127" s="5" t="s">
        <v>44</v>
      </c>
      <c r="K127" s="7">
        <v>36.960000000000008</v>
      </c>
      <c r="L127" s="7">
        <v>276423.84000000008</v>
      </c>
      <c r="M127" s="8">
        <v>0.05</v>
      </c>
      <c r="N127" s="7">
        <v>262602.6480000001</v>
      </c>
      <c r="O127" s="8">
        <v>0.18000000000000002</v>
      </c>
      <c r="P127" s="7">
        <v>215334.17136000007</v>
      </c>
      <c r="Q127" s="9">
        <v>0.08</v>
      </c>
      <c r="R127" s="9">
        <v>9.0413826480545564E-2</v>
      </c>
      <c r="S127" s="9">
        <v>0.17041382648054554</v>
      </c>
      <c r="T127" s="3">
        <v>14</v>
      </c>
      <c r="U127" s="3">
        <v>0</v>
      </c>
      <c r="V127" s="3">
        <v>0</v>
      </c>
      <c r="W127" s="7">
        <v>1264000</v>
      </c>
      <c r="X127" s="7">
        <v>168.95248815557164</v>
      </c>
    </row>
    <row r="128" spans="1:24" x14ac:dyDescent="0.25">
      <c r="A128" s="3" t="s">
        <v>2985</v>
      </c>
      <c r="B128" s="4" t="s">
        <v>2986</v>
      </c>
      <c r="C128" s="4" t="s">
        <v>2987</v>
      </c>
      <c r="D128" s="3" t="s">
        <v>2988</v>
      </c>
      <c r="E128" s="3" t="s">
        <v>707</v>
      </c>
      <c r="F128" s="3">
        <v>43420</v>
      </c>
      <c r="G128" s="3" t="s">
        <v>25</v>
      </c>
      <c r="H128" s="3">
        <v>8025</v>
      </c>
      <c r="I128" s="3" t="s">
        <v>1862</v>
      </c>
      <c r="J128" s="5" t="s">
        <v>44</v>
      </c>
      <c r="K128" s="7">
        <v>19.8</v>
      </c>
      <c r="L128" s="7">
        <v>158895</v>
      </c>
      <c r="M128" s="8">
        <v>0.05</v>
      </c>
      <c r="N128" s="7">
        <v>150950.25</v>
      </c>
      <c r="O128" s="8">
        <v>0.2</v>
      </c>
      <c r="P128" s="7">
        <v>120760.2</v>
      </c>
      <c r="Q128" s="9">
        <v>9.5000000000000001E-2</v>
      </c>
      <c r="R128" s="9">
        <v>7.8220199750000011E-2</v>
      </c>
      <c r="S128" s="9">
        <v>0.17322019975000005</v>
      </c>
      <c r="T128" s="3">
        <v>8</v>
      </c>
      <c r="U128" s="3">
        <v>0</v>
      </c>
      <c r="V128" s="3">
        <v>0</v>
      </c>
      <c r="W128" s="7">
        <v>697000</v>
      </c>
      <c r="X128" s="7">
        <v>86.872085482628577</v>
      </c>
    </row>
    <row r="129" spans="1:24" x14ac:dyDescent="0.25">
      <c r="A129" s="3" t="s">
        <v>2989</v>
      </c>
      <c r="B129" s="4" t="s">
        <v>2989</v>
      </c>
      <c r="C129" s="4" t="s">
        <v>4</v>
      </c>
      <c r="D129" s="3" t="s">
        <v>2990</v>
      </c>
      <c r="E129" s="3" t="s">
        <v>711</v>
      </c>
      <c r="F129" s="3">
        <v>18723</v>
      </c>
      <c r="G129" s="3" t="s">
        <v>13</v>
      </c>
      <c r="H129" s="3">
        <v>1575</v>
      </c>
      <c r="I129" s="3" t="s">
        <v>59</v>
      </c>
      <c r="J129" s="5" t="s">
        <v>44</v>
      </c>
      <c r="K129" s="7">
        <v>20.492999999999999</v>
      </c>
      <c r="L129" s="7">
        <v>32276.474999999999</v>
      </c>
      <c r="M129" s="8">
        <v>0.05</v>
      </c>
      <c r="N129" s="7">
        <v>30662.651249999999</v>
      </c>
      <c r="O129" s="8">
        <v>0.22000000000000003</v>
      </c>
      <c r="P129" s="7">
        <v>23916.867974999997</v>
      </c>
      <c r="Q129" s="9">
        <v>8.5000000000000006E-2</v>
      </c>
      <c r="R129" s="9">
        <v>7.8220691976464835E-2</v>
      </c>
      <c r="S129" s="9">
        <v>0.16322069197646483</v>
      </c>
      <c r="T129" s="3">
        <v>4</v>
      </c>
      <c r="U129" s="3">
        <v>12423</v>
      </c>
      <c r="V129" s="3">
        <v>99384</v>
      </c>
      <c r="W129" s="7">
        <v>246000</v>
      </c>
      <c r="X129" s="7">
        <v>93.035465149171188</v>
      </c>
    </row>
    <row r="130" spans="1:24" x14ac:dyDescent="0.25">
      <c r="A130" s="3" t="s">
        <v>2991</v>
      </c>
      <c r="B130" s="4" t="s">
        <v>2991</v>
      </c>
      <c r="C130" s="4" t="s">
        <v>2939</v>
      </c>
      <c r="D130" s="3" t="s">
        <v>2992</v>
      </c>
      <c r="E130" s="3" t="s">
        <v>707</v>
      </c>
      <c r="F130" s="3">
        <v>12119</v>
      </c>
      <c r="G130" s="3" t="s">
        <v>14</v>
      </c>
      <c r="H130" s="3">
        <v>3400</v>
      </c>
      <c r="I130" s="3" t="s">
        <v>71</v>
      </c>
      <c r="J130" s="5" t="s">
        <v>44</v>
      </c>
      <c r="K130" s="7">
        <v>20</v>
      </c>
      <c r="L130" s="7">
        <v>68000</v>
      </c>
      <c r="M130" s="8">
        <v>0.1</v>
      </c>
      <c r="N130" s="7">
        <v>61200</v>
      </c>
      <c r="O130" s="8">
        <v>0.2</v>
      </c>
      <c r="P130" s="7">
        <v>48960</v>
      </c>
      <c r="Q130" s="9">
        <v>9.5000000000000001E-2</v>
      </c>
      <c r="R130" s="9">
        <v>3.1288527983176162E-2</v>
      </c>
      <c r="S130" s="9">
        <v>0.12628852798317616</v>
      </c>
      <c r="T130" s="3">
        <v>4</v>
      </c>
      <c r="U130" s="3">
        <v>0</v>
      </c>
      <c r="V130" s="3">
        <v>0</v>
      </c>
      <c r="W130" s="7">
        <v>388000</v>
      </c>
      <c r="X130" s="7">
        <v>114.02460880625937</v>
      </c>
    </row>
    <row r="131" spans="1:24" x14ac:dyDescent="0.25">
      <c r="A131" s="3" t="s">
        <v>2993</v>
      </c>
      <c r="B131" s="4" t="s">
        <v>2994</v>
      </c>
      <c r="C131" s="4" t="s">
        <v>271</v>
      </c>
      <c r="D131" s="3" t="s">
        <v>2995</v>
      </c>
      <c r="E131" s="3" t="s">
        <v>707</v>
      </c>
      <c r="F131" s="3">
        <v>28427</v>
      </c>
      <c r="G131" s="3" t="s">
        <v>25</v>
      </c>
      <c r="H131" s="3">
        <v>2103</v>
      </c>
      <c r="I131" s="3" t="s">
        <v>231</v>
      </c>
      <c r="J131" s="5" t="s">
        <v>44</v>
      </c>
      <c r="K131" s="7">
        <v>22</v>
      </c>
      <c r="L131" s="7">
        <v>46266</v>
      </c>
      <c r="M131" s="8">
        <v>0.05</v>
      </c>
      <c r="N131" s="7">
        <v>43952.7</v>
      </c>
      <c r="O131" s="8">
        <v>0.2</v>
      </c>
      <c r="P131" s="7">
        <v>35162.159999999996</v>
      </c>
      <c r="Q131" s="9">
        <v>9.5000000000000001E-2</v>
      </c>
      <c r="R131" s="9">
        <v>7.8219550625098555E-2</v>
      </c>
      <c r="S131" s="9">
        <v>0.17321955062509856</v>
      </c>
      <c r="T131" s="3">
        <v>8</v>
      </c>
      <c r="U131" s="3">
        <v>11603</v>
      </c>
      <c r="V131" s="3">
        <v>92824</v>
      </c>
      <c r="W131" s="7">
        <v>296000</v>
      </c>
      <c r="X131" s="7">
        <v>96.524901142292677</v>
      </c>
    </row>
    <row r="132" spans="1:24" x14ac:dyDescent="0.25">
      <c r="A132" s="3" t="s">
        <v>2996</v>
      </c>
      <c r="B132" s="4" t="s">
        <v>2996</v>
      </c>
      <c r="C132" s="4" t="s">
        <v>3</v>
      </c>
      <c r="D132" s="3" t="s">
        <v>2997</v>
      </c>
      <c r="E132" s="3" t="s">
        <v>711</v>
      </c>
      <c r="F132" s="3">
        <v>8578</v>
      </c>
      <c r="G132" s="3" t="s">
        <v>13</v>
      </c>
      <c r="H132" s="3">
        <v>2750</v>
      </c>
      <c r="I132" s="3" t="s">
        <v>120</v>
      </c>
      <c r="J132" s="5" t="s">
        <v>44</v>
      </c>
      <c r="K132" s="7">
        <v>25.3</v>
      </c>
      <c r="L132" s="7">
        <v>69575</v>
      </c>
      <c r="M132" s="8">
        <v>0.05</v>
      </c>
      <c r="N132" s="7">
        <v>66096.25</v>
      </c>
      <c r="O132" s="8">
        <v>0.2</v>
      </c>
      <c r="P132" s="7">
        <v>52877</v>
      </c>
      <c r="Q132" s="9">
        <v>8.5000000000000006E-2</v>
      </c>
      <c r="R132" s="9">
        <v>7.8220199750000011E-2</v>
      </c>
      <c r="S132" s="9">
        <v>0.16322019975000002</v>
      </c>
      <c r="T132" s="3">
        <v>4</v>
      </c>
      <c r="U132" s="3">
        <v>0</v>
      </c>
      <c r="V132" s="3">
        <v>0</v>
      </c>
      <c r="W132" s="7">
        <v>324000</v>
      </c>
      <c r="X132" s="7">
        <v>117.80404649333239</v>
      </c>
    </row>
    <row r="133" spans="1:24" x14ac:dyDescent="0.25">
      <c r="A133" s="3" t="s">
        <v>2998</v>
      </c>
      <c r="B133" s="4" t="s">
        <v>2998</v>
      </c>
      <c r="C133" s="4" t="s">
        <v>8</v>
      </c>
      <c r="D133" s="3" t="s">
        <v>2999</v>
      </c>
      <c r="E133" s="3" t="s">
        <v>760</v>
      </c>
      <c r="F133" s="3">
        <v>24317</v>
      </c>
      <c r="G133" s="3" t="s">
        <v>25</v>
      </c>
      <c r="H133" s="3">
        <v>6856</v>
      </c>
      <c r="I133" s="3" t="s">
        <v>1862</v>
      </c>
      <c r="J133" s="5" t="s">
        <v>44</v>
      </c>
      <c r="K133" s="7">
        <v>20</v>
      </c>
      <c r="L133" s="7">
        <v>137120</v>
      </c>
      <c r="M133" s="8">
        <v>0.05</v>
      </c>
      <c r="N133" s="7">
        <v>130264</v>
      </c>
      <c r="O133" s="8">
        <v>0.2</v>
      </c>
      <c r="P133" s="7">
        <v>104211.2</v>
      </c>
      <c r="Q133" s="9">
        <v>9.5000000000000001E-2</v>
      </c>
      <c r="R133" s="9">
        <v>9.0413775658796491E-2</v>
      </c>
      <c r="S133" s="9">
        <v>0.18541377565879649</v>
      </c>
      <c r="T133" s="3">
        <v>8</v>
      </c>
      <c r="U133" s="3">
        <v>0</v>
      </c>
      <c r="V133" s="3">
        <v>0</v>
      </c>
      <c r="W133" s="7">
        <v>562000</v>
      </c>
      <c r="X133" s="7">
        <v>81.97880629954625</v>
      </c>
    </row>
    <row r="134" spans="1:24" ht="30" x14ac:dyDescent="0.25">
      <c r="A134" s="3" t="s">
        <v>3000</v>
      </c>
      <c r="B134" s="4" t="s">
        <v>3001</v>
      </c>
      <c r="C134" s="4" t="s">
        <v>3002</v>
      </c>
      <c r="D134" s="3" t="s">
        <v>3003</v>
      </c>
      <c r="E134" s="3" t="s">
        <v>760</v>
      </c>
      <c r="F134" s="3">
        <v>506475</v>
      </c>
      <c r="G134" s="3" t="s">
        <v>21</v>
      </c>
      <c r="H134" s="3">
        <v>115754</v>
      </c>
      <c r="I134" s="3" t="s">
        <v>2167</v>
      </c>
      <c r="J134" s="5" t="s">
        <v>44</v>
      </c>
      <c r="K134" s="7">
        <v>22</v>
      </c>
      <c r="L134" s="7">
        <v>2546588</v>
      </c>
      <c r="M134" s="8">
        <v>0.1</v>
      </c>
      <c r="N134" s="7">
        <v>2291929.2000000002</v>
      </c>
      <c r="O134" s="8">
        <v>0.3</v>
      </c>
      <c r="P134" s="7">
        <v>1604350.4400000002</v>
      </c>
      <c r="Q134" s="9">
        <v>8.5000000000000006E-2</v>
      </c>
      <c r="R134" s="9">
        <v>9.04138077556743E-2</v>
      </c>
      <c r="S134" s="9">
        <v>0.17541380775567433</v>
      </c>
      <c r="T134" s="3">
        <v>8</v>
      </c>
      <c r="U134" s="3">
        <v>0</v>
      </c>
      <c r="V134" s="3">
        <v>0</v>
      </c>
      <c r="W134" s="7">
        <v>9146000</v>
      </c>
      <c r="X134" s="7">
        <v>79.013164227669833</v>
      </c>
    </row>
    <row r="135" spans="1:24" x14ac:dyDescent="0.25">
      <c r="A135" s="3" t="s">
        <v>3004</v>
      </c>
      <c r="B135" s="4" t="s">
        <v>3004</v>
      </c>
      <c r="C135" s="4" t="s">
        <v>3</v>
      </c>
      <c r="D135" s="3" t="s">
        <v>3005</v>
      </c>
      <c r="E135" s="3" t="s">
        <v>760</v>
      </c>
      <c r="F135" s="3">
        <v>36268</v>
      </c>
      <c r="G135" s="3" t="s">
        <v>12</v>
      </c>
      <c r="H135" s="3">
        <v>11930</v>
      </c>
      <c r="I135" s="3" t="s">
        <v>283</v>
      </c>
      <c r="J135" s="5" t="s">
        <v>44</v>
      </c>
      <c r="K135" s="7">
        <v>20.7</v>
      </c>
      <c r="L135" s="7">
        <v>246951</v>
      </c>
      <c r="M135" s="8">
        <v>0.05</v>
      </c>
      <c r="N135" s="7">
        <v>234603.45</v>
      </c>
      <c r="O135" s="8">
        <v>0.2</v>
      </c>
      <c r="P135" s="7">
        <v>187682.76</v>
      </c>
      <c r="Q135" s="9">
        <v>8.7499999999999994E-2</v>
      </c>
      <c r="R135" s="9">
        <v>9.0413846927448444E-2</v>
      </c>
      <c r="S135" s="9">
        <v>0.17791384692744844</v>
      </c>
      <c r="T135" s="3">
        <v>4</v>
      </c>
      <c r="U135" s="3">
        <v>0</v>
      </c>
      <c r="V135" s="3">
        <v>0</v>
      </c>
      <c r="W135" s="7">
        <v>1055000</v>
      </c>
      <c r="X135" s="7">
        <v>88.424820617899186</v>
      </c>
    </row>
    <row r="136" spans="1:24" x14ac:dyDescent="0.25">
      <c r="A136" s="3" t="s">
        <v>3006</v>
      </c>
      <c r="B136" s="4" t="s">
        <v>3007</v>
      </c>
      <c r="C136" s="4" t="s">
        <v>3008</v>
      </c>
      <c r="D136" s="3" t="s">
        <v>3009</v>
      </c>
      <c r="E136" s="3" t="s">
        <v>3010</v>
      </c>
      <c r="F136" s="3">
        <v>56481</v>
      </c>
      <c r="G136" s="3" t="s">
        <v>14</v>
      </c>
      <c r="H136" s="3">
        <v>15930</v>
      </c>
      <c r="I136" s="3" t="s">
        <v>232</v>
      </c>
      <c r="J136" s="5" t="s">
        <v>44</v>
      </c>
      <c r="K136" s="7">
        <v>19.8</v>
      </c>
      <c r="L136" s="7">
        <v>315414</v>
      </c>
      <c r="M136" s="8">
        <v>0.1</v>
      </c>
      <c r="N136" s="7">
        <v>283872.59999999998</v>
      </c>
      <c r="O136" s="8">
        <v>0.18000000000000002</v>
      </c>
      <c r="P136" s="7">
        <v>232775.53200000001</v>
      </c>
      <c r="Q136" s="9">
        <v>9.5000000000000001E-2</v>
      </c>
      <c r="R136" s="9">
        <v>9.0413931047805221E-2</v>
      </c>
      <c r="S136" s="9">
        <v>0.18541393104780524</v>
      </c>
      <c r="T136" s="3">
        <v>4</v>
      </c>
      <c r="U136" s="3">
        <v>0</v>
      </c>
      <c r="V136" s="3">
        <v>0</v>
      </c>
      <c r="W136" s="7">
        <v>1255000</v>
      </c>
      <c r="X136" s="7">
        <v>78.809612187298313</v>
      </c>
    </row>
    <row r="137" spans="1:24" x14ac:dyDescent="0.25">
      <c r="A137" s="3" t="s">
        <v>3011</v>
      </c>
      <c r="B137" s="4" t="s">
        <v>3012</v>
      </c>
      <c r="C137" s="4" t="s">
        <v>204</v>
      </c>
      <c r="D137" s="3" t="s">
        <v>3013</v>
      </c>
      <c r="E137" s="3" t="s">
        <v>785</v>
      </c>
      <c r="F137" s="3">
        <v>56600</v>
      </c>
      <c r="G137" s="3" t="s">
        <v>13</v>
      </c>
      <c r="H137" s="3">
        <v>7698</v>
      </c>
      <c r="I137" s="3" t="s">
        <v>196</v>
      </c>
      <c r="J137" s="5" t="s">
        <v>44</v>
      </c>
      <c r="K137" s="7">
        <v>20.7</v>
      </c>
      <c r="L137" s="7">
        <v>159348.6</v>
      </c>
      <c r="M137" s="8">
        <v>0.05</v>
      </c>
      <c r="N137" s="7">
        <v>151381.17000000001</v>
      </c>
      <c r="O137" s="8">
        <v>0.2</v>
      </c>
      <c r="P137" s="7">
        <v>121104.93600000002</v>
      </c>
      <c r="Q137" s="9">
        <v>8.5000000000000006E-2</v>
      </c>
      <c r="R137" s="9">
        <v>7.787121332582965E-2</v>
      </c>
      <c r="S137" s="9">
        <v>0.16287121332582966</v>
      </c>
      <c r="T137" s="3">
        <v>4</v>
      </c>
      <c r="U137" s="3">
        <v>25808</v>
      </c>
      <c r="V137" s="3">
        <v>206464</v>
      </c>
      <c r="W137" s="7">
        <v>950000</v>
      </c>
      <c r="X137" s="7">
        <v>96.591654711428816</v>
      </c>
    </row>
    <row r="138" spans="1:24" x14ac:dyDescent="0.25">
      <c r="A138" s="3" t="s">
        <v>3014</v>
      </c>
      <c r="B138" s="4" t="s">
        <v>3014</v>
      </c>
      <c r="C138" s="4" t="s">
        <v>9</v>
      </c>
      <c r="D138" s="3" t="s">
        <v>3015</v>
      </c>
      <c r="E138" s="3" t="s">
        <v>802</v>
      </c>
      <c r="F138" s="3">
        <v>17236</v>
      </c>
      <c r="G138" s="3" t="s">
        <v>24</v>
      </c>
      <c r="H138" s="3">
        <v>3100</v>
      </c>
      <c r="I138" s="3" t="s">
        <v>214</v>
      </c>
      <c r="J138" s="5" t="s">
        <v>44</v>
      </c>
      <c r="K138" s="7">
        <v>50.820000000000007</v>
      </c>
      <c r="L138" s="7">
        <v>157542.00000000003</v>
      </c>
      <c r="M138" s="8">
        <v>0.05</v>
      </c>
      <c r="N138" s="7">
        <v>149664.90000000002</v>
      </c>
      <c r="O138" s="8">
        <v>0.18000000000000002</v>
      </c>
      <c r="P138" s="7">
        <v>122725.21800000002</v>
      </c>
      <c r="Q138" s="9">
        <v>0.08</v>
      </c>
      <c r="R138" s="9">
        <v>9.0413879311486284E-2</v>
      </c>
      <c r="S138" s="9">
        <v>0.17041387931148627</v>
      </c>
      <c r="T138" s="3">
        <v>14</v>
      </c>
      <c r="U138" s="3">
        <v>0</v>
      </c>
      <c r="V138" s="3">
        <v>0</v>
      </c>
      <c r="W138" s="7">
        <v>720000</v>
      </c>
      <c r="X138" s="7">
        <v>232.30959919431652</v>
      </c>
    </row>
    <row r="139" spans="1:24" x14ac:dyDescent="0.25">
      <c r="A139" s="3" t="s">
        <v>3016</v>
      </c>
      <c r="B139" s="4" t="s">
        <v>3016</v>
      </c>
      <c r="C139" s="4" t="s">
        <v>2979</v>
      </c>
      <c r="D139" s="3" t="s">
        <v>3017</v>
      </c>
      <c r="E139" s="3" t="s">
        <v>424</v>
      </c>
      <c r="F139" s="3">
        <v>21598</v>
      </c>
      <c r="G139" s="3" t="s">
        <v>25</v>
      </c>
      <c r="H139" s="3">
        <v>1793</v>
      </c>
      <c r="I139" s="3" t="s">
        <v>1618</v>
      </c>
      <c r="J139" s="5" t="s">
        <v>44</v>
      </c>
      <c r="K139" s="7">
        <v>22</v>
      </c>
      <c r="L139" s="7">
        <v>39446</v>
      </c>
      <c r="M139" s="8">
        <v>0.05</v>
      </c>
      <c r="N139" s="7">
        <v>37473.699999999997</v>
      </c>
      <c r="O139" s="8">
        <v>0.2</v>
      </c>
      <c r="P139" s="7">
        <v>29978.959999999999</v>
      </c>
      <c r="Q139" s="9">
        <v>9.5000000000000001E-2</v>
      </c>
      <c r="R139" s="9">
        <v>3.5797748968841046E-2</v>
      </c>
      <c r="S139" s="9">
        <v>0.13079774896884103</v>
      </c>
      <c r="T139" s="3">
        <v>8</v>
      </c>
      <c r="U139" s="3">
        <v>7254</v>
      </c>
      <c r="V139" s="3">
        <v>58032</v>
      </c>
      <c r="W139" s="7">
        <v>287000</v>
      </c>
      <c r="X139" s="7">
        <v>127.83094611194782</v>
      </c>
    </row>
    <row r="140" spans="1:24" x14ac:dyDescent="0.25">
      <c r="A140" s="3" t="s">
        <v>3018</v>
      </c>
      <c r="B140" s="4" t="s">
        <v>3018</v>
      </c>
      <c r="C140" s="4" t="s">
        <v>8</v>
      </c>
      <c r="D140" s="3" t="s">
        <v>3019</v>
      </c>
      <c r="E140" s="3" t="s">
        <v>424</v>
      </c>
      <c r="F140" s="3">
        <v>17011</v>
      </c>
      <c r="G140" s="3" t="s">
        <v>25</v>
      </c>
      <c r="H140" s="3">
        <v>3553</v>
      </c>
      <c r="I140" s="3" t="s">
        <v>1618</v>
      </c>
      <c r="J140" s="5" t="s">
        <v>45</v>
      </c>
      <c r="K140" s="7">
        <v>26.620000000000005</v>
      </c>
      <c r="L140" s="7">
        <v>94580.860000000015</v>
      </c>
      <c r="M140" s="8">
        <v>0.05</v>
      </c>
      <c r="N140" s="7">
        <v>89851.81700000001</v>
      </c>
      <c r="O140" s="8">
        <v>0.18000000000000002</v>
      </c>
      <c r="P140" s="7">
        <v>73678.489939999999</v>
      </c>
      <c r="Q140" s="9">
        <v>8.5000000000000006E-2</v>
      </c>
      <c r="R140" s="9">
        <v>8.9493359800084646E-2</v>
      </c>
      <c r="S140" s="9">
        <v>0.17449335980008462</v>
      </c>
      <c r="T140" s="3">
        <v>8</v>
      </c>
      <c r="U140" s="3">
        <v>0</v>
      </c>
      <c r="V140" s="3">
        <v>0</v>
      </c>
      <c r="W140" s="7">
        <v>422000</v>
      </c>
      <c r="X140" s="7">
        <v>118.8410838312596</v>
      </c>
    </row>
    <row r="141" spans="1:24" x14ac:dyDescent="0.25">
      <c r="A141" s="3" t="s">
        <v>3020</v>
      </c>
      <c r="B141" s="4" t="s">
        <v>3020</v>
      </c>
      <c r="C141" s="4" t="s">
        <v>8</v>
      </c>
      <c r="D141" s="3" t="s">
        <v>3021</v>
      </c>
      <c r="E141" s="3" t="s">
        <v>424</v>
      </c>
      <c r="F141" s="3">
        <v>31011</v>
      </c>
      <c r="G141" s="3" t="s">
        <v>25</v>
      </c>
      <c r="H141" s="3">
        <v>3929</v>
      </c>
      <c r="I141" s="3" t="s">
        <v>2892</v>
      </c>
      <c r="J141" s="5" t="s">
        <v>44</v>
      </c>
      <c r="K141" s="7">
        <v>26.620000000000005</v>
      </c>
      <c r="L141" s="7">
        <v>104589.98000000004</v>
      </c>
      <c r="M141" s="8">
        <v>0.05</v>
      </c>
      <c r="N141" s="7">
        <v>99360.481000000029</v>
      </c>
      <c r="O141" s="8">
        <v>0.18000000000000002</v>
      </c>
      <c r="P141" s="7">
        <v>81475.594420000023</v>
      </c>
      <c r="Q141" s="9">
        <v>9.5000000000000001E-2</v>
      </c>
      <c r="R141" s="9">
        <v>8.9493620999999995E-2</v>
      </c>
      <c r="S141" s="9">
        <v>0.184493621</v>
      </c>
      <c r="T141" s="3">
        <v>8</v>
      </c>
      <c r="U141" s="3">
        <v>0</v>
      </c>
      <c r="V141" s="3">
        <v>0</v>
      </c>
      <c r="W141" s="7">
        <v>442000</v>
      </c>
      <c r="X141" s="7">
        <v>112.39944171294684</v>
      </c>
    </row>
    <row r="142" spans="1:24" x14ac:dyDescent="0.25">
      <c r="A142" s="3" t="s">
        <v>3022</v>
      </c>
      <c r="B142" s="4" t="s">
        <v>3022</v>
      </c>
      <c r="C142" s="4" t="s">
        <v>4</v>
      </c>
      <c r="D142" s="3" t="s">
        <v>3023</v>
      </c>
      <c r="E142" s="3" t="s">
        <v>424</v>
      </c>
      <c r="F142" s="3">
        <v>68815</v>
      </c>
      <c r="G142" s="3" t="s">
        <v>249</v>
      </c>
      <c r="H142" s="3">
        <v>24243</v>
      </c>
      <c r="I142" s="3" t="s">
        <v>1609</v>
      </c>
      <c r="J142" s="5" t="s">
        <v>44</v>
      </c>
      <c r="K142" s="7">
        <v>11.34</v>
      </c>
      <c r="L142" s="7">
        <v>274915.62</v>
      </c>
      <c r="M142" s="8">
        <v>7.0000000000000007E-2</v>
      </c>
      <c r="N142" s="7">
        <v>255671.52660000001</v>
      </c>
      <c r="O142" s="8">
        <v>0.27500000000000002</v>
      </c>
      <c r="P142" s="7">
        <v>185361.85678500001</v>
      </c>
      <c r="Q142" s="9">
        <v>6.5000000000000002E-2</v>
      </c>
      <c r="R142" s="9">
        <v>8.9493441449327985E-2</v>
      </c>
      <c r="S142" s="9">
        <v>0.15449344144932797</v>
      </c>
      <c r="T142" s="3">
        <v>4</v>
      </c>
      <c r="U142" s="3">
        <v>0</v>
      </c>
      <c r="V142" s="3">
        <v>0</v>
      </c>
      <c r="W142" s="7">
        <v>1200000</v>
      </c>
      <c r="X142" s="7">
        <v>49.490741666906267</v>
      </c>
    </row>
    <row r="143" spans="1:24" x14ac:dyDescent="0.25">
      <c r="A143" s="3" t="s">
        <v>3024</v>
      </c>
      <c r="B143" s="4" t="s">
        <v>3024</v>
      </c>
      <c r="C143" s="4" t="s">
        <v>2979</v>
      </c>
      <c r="D143" s="3" t="s">
        <v>3025</v>
      </c>
      <c r="E143" s="3" t="s">
        <v>424</v>
      </c>
      <c r="F143" s="3">
        <v>35625</v>
      </c>
      <c r="G143" s="3" t="s">
        <v>25</v>
      </c>
      <c r="H143" s="3">
        <v>11800</v>
      </c>
      <c r="I143" s="3" t="s">
        <v>209</v>
      </c>
      <c r="J143" s="5" t="s">
        <v>44</v>
      </c>
      <c r="K143" s="7">
        <v>14.4</v>
      </c>
      <c r="L143" s="7">
        <v>169920</v>
      </c>
      <c r="M143" s="8">
        <v>0.05</v>
      </c>
      <c r="N143" s="7">
        <v>161424</v>
      </c>
      <c r="O143" s="8">
        <v>0.22000000000000003</v>
      </c>
      <c r="P143" s="7">
        <v>125910.72</v>
      </c>
      <c r="Q143" s="9">
        <v>9.5000000000000001E-2</v>
      </c>
      <c r="R143" s="9">
        <v>3.5797448400000001E-2</v>
      </c>
      <c r="S143" s="9">
        <v>0.13079744840000002</v>
      </c>
      <c r="T143" s="3">
        <v>8</v>
      </c>
      <c r="U143" s="3">
        <v>0</v>
      </c>
      <c r="V143" s="3">
        <v>0</v>
      </c>
      <c r="W143" s="7">
        <v>963000</v>
      </c>
      <c r="X143" s="7">
        <v>81.579573076748176</v>
      </c>
    </row>
    <row r="144" spans="1:24" x14ac:dyDescent="0.25">
      <c r="A144" s="3" t="s">
        <v>3026</v>
      </c>
      <c r="B144" s="4" t="s">
        <v>3027</v>
      </c>
      <c r="C144" s="4" t="s">
        <v>3028</v>
      </c>
      <c r="D144" s="3" t="s">
        <v>3029</v>
      </c>
      <c r="E144" s="3" t="s">
        <v>424</v>
      </c>
      <c r="F144" s="3">
        <v>45422</v>
      </c>
      <c r="G144" s="3" t="s">
        <v>275</v>
      </c>
      <c r="H144" s="3">
        <v>7610</v>
      </c>
      <c r="I144" s="3" t="s">
        <v>1724</v>
      </c>
      <c r="J144" s="5" t="s">
        <v>44</v>
      </c>
      <c r="K144" s="7">
        <v>30.6</v>
      </c>
      <c r="L144" s="7">
        <v>232866</v>
      </c>
      <c r="M144" s="8">
        <v>0.05</v>
      </c>
      <c r="N144" s="7">
        <v>221222.7</v>
      </c>
      <c r="O144" s="8">
        <v>0.2</v>
      </c>
      <c r="P144" s="7">
        <v>176978.16</v>
      </c>
      <c r="Q144" s="9">
        <v>0.08</v>
      </c>
      <c r="R144" s="9">
        <v>8.9494023365000286E-2</v>
      </c>
      <c r="S144" s="9">
        <v>0.1694940233650003</v>
      </c>
      <c r="T144" s="3">
        <v>8</v>
      </c>
      <c r="U144" s="3">
        <v>0</v>
      </c>
      <c r="V144" s="3">
        <v>0</v>
      </c>
      <c r="W144" s="7">
        <v>1044000</v>
      </c>
      <c r="X144" s="7">
        <v>137.20837784302813</v>
      </c>
    </row>
    <row r="145" spans="1:24" x14ac:dyDescent="0.25">
      <c r="A145" s="3" t="s">
        <v>3030</v>
      </c>
      <c r="B145" s="4" t="s">
        <v>3030</v>
      </c>
      <c r="C145" s="4" t="s">
        <v>8</v>
      </c>
      <c r="D145" s="3" t="s">
        <v>3031</v>
      </c>
      <c r="E145" s="3" t="s">
        <v>424</v>
      </c>
      <c r="F145" s="3">
        <v>44584</v>
      </c>
      <c r="G145" s="3" t="s">
        <v>25</v>
      </c>
      <c r="H145" s="3">
        <v>4295</v>
      </c>
      <c r="I145" s="3" t="s">
        <v>1727</v>
      </c>
      <c r="J145" s="5" t="s">
        <v>45</v>
      </c>
      <c r="K145" s="7">
        <v>22</v>
      </c>
      <c r="L145" s="7">
        <v>94490</v>
      </c>
      <c r="M145" s="8">
        <v>0.05</v>
      </c>
      <c r="N145" s="7">
        <v>89765.5</v>
      </c>
      <c r="O145" s="8">
        <v>0.18000000000000002</v>
      </c>
      <c r="P145" s="7">
        <v>73607.710000000006</v>
      </c>
      <c r="Q145" s="9">
        <v>8.5000000000000006E-2</v>
      </c>
      <c r="R145" s="9">
        <v>8.9493989788848177E-2</v>
      </c>
      <c r="S145" s="9">
        <v>0.17449398978884817</v>
      </c>
      <c r="T145" s="3">
        <v>8</v>
      </c>
      <c r="U145" s="3">
        <v>10224</v>
      </c>
      <c r="V145" s="3">
        <v>81792</v>
      </c>
      <c r="W145" s="7">
        <v>504000</v>
      </c>
      <c r="X145" s="7">
        <v>98.215417165590438</v>
      </c>
    </row>
    <row r="146" spans="1:24" x14ac:dyDescent="0.25">
      <c r="A146" s="3" t="s">
        <v>3032</v>
      </c>
      <c r="B146" s="4" t="s">
        <v>3032</v>
      </c>
      <c r="C146" s="4" t="s">
        <v>8</v>
      </c>
      <c r="D146" s="3" t="s">
        <v>3033</v>
      </c>
      <c r="E146" s="3" t="s">
        <v>424</v>
      </c>
      <c r="F146" s="3">
        <v>46697</v>
      </c>
      <c r="G146" s="3" t="s">
        <v>25</v>
      </c>
      <c r="H146" s="3">
        <v>8364</v>
      </c>
      <c r="I146" s="3" t="s">
        <v>1727</v>
      </c>
      <c r="J146" s="5" t="s">
        <v>45</v>
      </c>
      <c r="K146" s="7">
        <v>28.799999999999997</v>
      </c>
      <c r="L146" s="7">
        <v>240883.20000000001</v>
      </c>
      <c r="M146" s="8">
        <v>0.05</v>
      </c>
      <c r="N146" s="7">
        <v>228839.04000000001</v>
      </c>
      <c r="O146" s="8">
        <v>0.16000000000000003</v>
      </c>
      <c r="P146" s="7">
        <v>192224.7936</v>
      </c>
      <c r="Q146" s="9">
        <v>8.5000000000000006E-2</v>
      </c>
      <c r="R146" s="9">
        <v>8.9493620999999995E-2</v>
      </c>
      <c r="S146" s="9">
        <v>0.17449362099999999</v>
      </c>
      <c r="T146" s="3">
        <v>8</v>
      </c>
      <c r="U146" s="3">
        <v>0</v>
      </c>
      <c r="V146" s="3">
        <v>0</v>
      </c>
      <c r="W146" s="7">
        <v>1102000</v>
      </c>
      <c r="X146" s="7">
        <v>131.70911273598935</v>
      </c>
    </row>
    <row r="147" spans="1:24" x14ac:dyDescent="0.25">
      <c r="A147" s="3" t="s">
        <v>3034</v>
      </c>
      <c r="B147" s="4" t="s">
        <v>3034</v>
      </c>
      <c r="C147" s="4" t="s">
        <v>2787</v>
      </c>
      <c r="D147" s="3" t="s">
        <v>3035</v>
      </c>
      <c r="E147" s="3" t="s">
        <v>831</v>
      </c>
      <c r="F147" s="3">
        <v>230057</v>
      </c>
      <c r="G147" s="3" t="s">
        <v>221</v>
      </c>
      <c r="H147" s="3">
        <v>12114</v>
      </c>
      <c r="I147" s="3" t="s">
        <v>2892</v>
      </c>
      <c r="J147" s="5" t="s">
        <v>44</v>
      </c>
      <c r="K147" s="7">
        <v>24.200000000000003</v>
      </c>
      <c r="L147" s="7">
        <v>293158.80000000005</v>
      </c>
      <c r="M147" s="8">
        <v>0.05</v>
      </c>
      <c r="N147" s="7">
        <v>278500.86000000004</v>
      </c>
      <c r="O147" s="8">
        <v>0.2</v>
      </c>
      <c r="P147" s="7">
        <v>222800.68799999999</v>
      </c>
      <c r="Q147" s="9">
        <v>7.0000000000000007E-2</v>
      </c>
      <c r="R147" s="9">
        <v>3.6165540280442117E-2</v>
      </c>
      <c r="S147" s="9">
        <v>0.10616554028044212</v>
      </c>
      <c r="T147" s="3">
        <v>8</v>
      </c>
      <c r="U147" s="3">
        <v>133145</v>
      </c>
      <c r="V147" s="3">
        <v>1065160</v>
      </c>
      <c r="W147" s="7">
        <v>3164000</v>
      </c>
      <c r="X147" s="7">
        <v>173.23888666149602</v>
      </c>
    </row>
    <row r="148" spans="1:24" x14ac:dyDescent="0.25">
      <c r="A148" s="3" t="s">
        <v>3036</v>
      </c>
      <c r="B148" s="4" t="s">
        <v>3036</v>
      </c>
      <c r="C148" s="4" t="s">
        <v>2787</v>
      </c>
      <c r="D148" s="3" t="s">
        <v>3037</v>
      </c>
      <c r="E148" s="3" t="s">
        <v>831</v>
      </c>
      <c r="F148" s="3">
        <v>135862</v>
      </c>
      <c r="G148" s="3" t="s">
        <v>2944</v>
      </c>
      <c r="H148" s="3">
        <v>38330</v>
      </c>
      <c r="I148" s="3" t="s">
        <v>59</v>
      </c>
      <c r="J148" s="5" t="s">
        <v>45</v>
      </c>
      <c r="K148" s="7">
        <v>12.320000000000002</v>
      </c>
      <c r="L148" s="7">
        <v>472225.60000000009</v>
      </c>
      <c r="M148" s="8">
        <v>0.05</v>
      </c>
      <c r="N148" s="7">
        <v>448614.32000000007</v>
      </c>
      <c r="O148" s="8">
        <v>0.18000000000000002</v>
      </c>
      <c r="P148" s="7">
        <v>367863.7424000001</v>
      </c>
      <c r="Q148" s="9">
        <v>7.4999999999999997E-2</v>
      </c>
      <c r="R148" s="9">
        <v>3.6165437000000009E-2</v>
      </c>
      <c r="S148" s="9">
        <v>0.11116543700000001</v>
      </c>
      <c r="T148" s="3">
        <v>4</v>
      </c>
      <c r="U148" s="3">
        <v>0</v>
      </c>
      <c r="V148" s="3">
        <v>0</v>
      </c>
      <c r="W148" s="7">
        <v>3309000</v>
      </c>
      <c r="X148" s="7">
        <v>86.333308796330286</v>
      </c>
    </row>
    <row r="149" spans="1:24" x14ac:dyDescent="0.25">
      <c r="A149" s="3" t="s">
        <v>3038</v>
      </c>
      <c r="B149" s="4" t="s">
        <v>3039</v>
      </c>
      <c r="C149" s="4" t="s">
        <v>3040</v>
      </c>
      <c r="D149" s="3" t="s">
        <v>3041</v>
      </c>
      <c r="E149" s="3" t="s">
        <v>760</v>
      </c>
      <c r="F149" s="3">
        <v>42500</v>
      </c>
      <c r="G149" s="3" t="s">
        <v>109</v>
      </c>
      <c r="H149" s="3">
        <v>7210</v>
      </c>
      <c r="I149" s="3" t="s">
        <v>220</v>
      </c>
      <c r="J149" s="5" t="s">
        <v>45</v>
      </c>
      <c r="K149" s="7">
        <v>21.78</v>
      </c>
      <c r="L149" s="7">
        <v>157033.80000000002</v>
      </c>
      <c r="M149" s="8">
        <v>0.05</v>
      </c>
      <c r="N149" s="7">
        <v>149182.11000000002</v>
      </c>
      <c r="O149" s="8">
        <v>0.18000000000000002</v>
      </c>
      <c r="P149" s="7">
        <v>122329.3302</v>
      </c>
      <c r="Q149" s="9">
        <v>7.4999999999999997E-2</v>
      </c>
      <c r="R149" s="9">
        <v>9.0413730301441078E-2</v>
      </c>
      <c r="S149" s="9">
        <v>0.16541373030144108</v>
      </c>
      <c r="T149" s="3">
        <v>9</v>
      </c>
      <c r="U149" s="3">
        <v>0</v>
      </c>
      <c r="V149" s="3">
        <v>0</v>
      </c>
      <c r="W149" s="7">
        <v>740000</v>
      </c>
      <c r="X149" s="7">
        <v>102.5708081734264</v>
      </c>
    </row>
    <row r="150" spans="1:24" x14ac:dyDescent="0.25">
      <c r="A150" s="3" t="s">
        <v>3042</v>
      </c>
      <c r="B150" s="4" t="s">
        <v>3042</v>
      </c>
      <c r="C150" s="4" t="s">
        <v>9</v>
      </c>
      <c r="D150" s="3" t="s">
        <v>3043</v>
      </c>
      <c r="E150" s="3" t="s">
        <v>760</v>
      </c>
      <c r="F150" s="3">
        <v>76050</v>
      </c>
      <c r="G150" s="3" t="s">
        <v>207</v>
      </c>
      <c r="H150" s="3">
        <v>20700</v>
      </c>
      <c r="I150" s="3" t="s">
        <v>232</v>
      </c>
      <c r="J150" s="5" t="s">
        <v>44</v>
      </c>
      <c r="K150" s="7">
        <v>28</v>
      </c>
      <c r="L150" s="7">
        <v>579600</v>
      </c>
      <c r="M150" s="8">
        <v>0.05</v>
      </c>
      <c r="N150" s="7">
        <v>550620</v>
      </c>
      <c r="O150" s="8">
        <v>0.2</v>
      </c>
      <c r="P150" s="7">
        <v>440496</v>
      </c>
      <c r="Q150" s="9">
        <v>0.08</v>
      </c>
      <c r="R150" s="9">
        <v>9.0413632942597605E-2</v>
      </c>
      <c r="S150" s="9">
        <v>0.17041363294259759</v>
      </c>
      <c r="T150" s="3">
        <v>14</v>
      </c>
      <c r="U150" s="3">
        <v>0</v>
      </c>
      <c r="V150" s="3">
        <v>0</v>
      </c>
      <c r="W150" s="7">
        <v>2585000</v>
      </c>
      <c r="X150" s="7">
        <v>124.87263860613776</v>
      </c>
    </row>
    <row r="151" spans="1:24" x14ac:dyDescent="0.25">
      <c r="A151" s="3" t="s">
        <v>3044</v>
      </c>
      <c r="B151" s="4" t="s">
        <v>3044</v>
      </c>
      <c r="C151" s="4" t="s">
        <v>253</v>
      </c>
      <c r="D151" s="3" t="s">
        <v>3045</v>
      </c>
      <c r="E151" s="3" t="s">
        <v>760</v>
      </c>
      <c r="F151" s="3">
        <v>325222</v>
      </c>
      <c r="G151" s="3" t="s">
        <v>26</v>
      </c>
      <c r="H151" s="3">
        <v>66004</v>
      </c>
      <c r="I151" s="3" t="s">
        <v>1609</v>
      </c>
      <c r="J151" s="5" t="s">
        <v>45</v>
      </c>
      <c r="K151" s="7">
        <v>21.6</v>
      </c>
      <c r="L151" s="7">
        <v>1425686.4</v>
      </c>
      <c r="M151" s="8">
        <v>0.05</v>
      </c>
      <c r="N151" s="7">
        <v>1354402.08</v>
      </c>
      <c r="O151" s="8">
        <v>0.2</v>
      </c>
      <c r="P151" s="7">
        <v>1083521.6640000001</v>
      </c>
      <c r="Q151" s="9">
        <v>7.4999999999999997E-2</v>
      </c>
      <c r="R151" s="9">
        <v>9.0413608561526387E-2</v>
      </c>
      <c r="S151" s="9">
        <v>0.16541360856152637</v>
      </c>
      <c r="T151" s="3">
        <v>6</v>
      </c>
      <c r="U151" s="3">
        <v>0</v>
      </c>
      <c r="V151" s="3">
        <v>0</v>
      </c>
      <c r="W151" s="7">
        <v>6550000</v>
      </c>
      <c r="X151" s="7">
        <v>99.242136984720901</v>
      </c>
    </row>
    <row r="152" spans="1:24" x14ac:dyDescent="0.25">
      <c r="A152" s="3" t="s">
        <v>3046</v>
      </c>
      <c r="B152" s="4" t="s">
        <v>3046</v>
      </c>
      <c r="C152" s="4" t="s">
        <v>2979</v>
      </c>
      <c r="D152" s="3" t="s">
        <v>3047</v>
      </c>
      <c r="E152" s="3" t="s">
        <v>760</v>
      </c>
      <c r="F152" s="3">
        <v>32955</v>
      </c>
      <c r="G152" s="3" t="s">
        <v>25</v>
      </c>
      <c r="H152" s="3">
        <v>8827</v>
      </c>
      <c r="I152" s="3" t="s">
        <v>2347</v>
      </c>
      <c r="J152" s="5" t="s">
        <v>45</v>
      </c>
      <c r="K152" s="7">
        <v>18</v>
      </c>
      <c r="L152" s="7">
        <v>158886</v>
      </c>
      <c r="M152" s="8">
        <v>0.05</v>
      </c>
      <c r="N152" s="7">
        <v>150941.70000000001</v>
      </c>
      <c r="O152" s="8">
        <v>0.2</v>
      </c>
      <c r="P152" s="7">
        <v>120753.36000000002</v>
      </c>
      <c r="Q152" s="9">
        <v>8.5000000000000006E-2</v>
      </c>
      <c r="R152" s="9">
        <v>3.6165437000000009E-2</v>
      </c>
      <c r="S152" s="9">
        <v>0.121165437</v>
      </c>
      <c r="T152" s="3">
        <v>8</v>
      </c>
      <c r="U152" s="3">
        <v>0</v>
      </c>
      <c r="V152" s="3">
        <v>0</v>
      </c>
      <c r="W152" s="7">
        <v>997000</v>
      </c>
      <c r="X152" s="7">
        <v>112.90348418419023</v>
      </c>
    </row>
    <row r="153" spans="1:24" x14ac:dyDescent="0.25">
      <c r="A153" s="3" t="s">
        <v>3048</v>
      </c>
      <c r="B153" s="4" t="s">
        <v>3048</v>
      </c>
      <c r="C153" s="4" t="s">
        <v>3</v>
      </c>
      <c r="D153" s="3" t="s">
        <v>3049</v>
      </c>
      <c r="E153" s="3" t="s">
        <v>843</v>
      </c>
      <c r="F153" s="3">
        <v>195214</v>
      </c>
      <c r="G153" s="3" t="s">
        <v>13</v>
      </c>
      <c r="H153" s="3">
        <v>2457</v>
      </c>
      <c r="I153" s="3" t="s">
        <v>3050</v>
      </c>
      <c r="J153" s="5" t="s">
        <v>80</v>
      </c>
      <c r="K153" s="7">
        <v>16.192000000000004</v>
      </c>
      <c r="L153" s="7">
        <v>39783.744000000006</v>
      </c>
      <c r="M153" s="8">
        <v>0.05</v>
      </c>
      <c r="N153" s="7">
        <v>37794.556800000006</v>
      </c>
      <c r="O153" s="8">
        <v>0.24</v>
      </c>
      <c r="P153" s="7">
        <v>28723.863168000003</v>
      </c>
      <c r="Q153" s="9">
        <v>0.1</v>
      </c>
      <c r="R153" s="9">
        <v>7.6018300750000004E-2</v>
      </c>
      <c r="S153" s="9">
        <v>0.17601830075000002</v>
      </c>
      <c r="T153" s="3">
        <v>4</v>
      </c>
      <c r="U153" s="3">
        <v>185386</v>
      </c>
      <c r="V153" s="3">
        <v>1483088</v>
      </c>
      <c r="W153" s="7">
        <v>1646000</v>
      </c>
      <c r="X153" s="7">
        <v>66.417093848691749</v>
      </c>
    </row>
    <row r="154" spans="1:24" x14ac:dyDescent="0.25">
      <c r="A154" s="3" t="s">
        <v>3051</v>
      </c>
      <c r="B154" s="4" t="s">
        <v>3052</v>
      </c>
      <c r="C154" s="4" t="s">
        <v>2829</v>
      </c>
      <c r="D154" s="3" t="s">
        <v>3053</v>
      </c>
      <c r="E154" s="3" t="s">
        <v>840</v>
      </c>
      <c r="F154" s="3">
        <v>232773</v>
      </c>
      <c r="G154" s="3" t="s">
        <v>249</v>
      </c>
      <c r="H154" s="3">
        <v>98988</v>
      </c>
      <c r="I154" s="3" t="s">
        <v>195</v>
      </c>
      <c r="J154" s="5" t="s">
        <v>45</v>
      </c>
      <c r="K154" s="7">
        <v>16.940000000000005</v>
      </c>
      <c r="L154" s="7">
        <v>1676856.7200000004</v>
      </c>
      <c r="M154" s="8">
        <v>7.0000000000000007E-2</v>
      </c>
      <c r="N154" s="7">
        <v>1559476.7496000004</v>
      </c>
      <c r="O154" s="8">
        <v>0.22500000000000001</v>
      </c>
      <c r="P154" s="7">
        <v>1208594.4809400004</v>
      </c>
      <c r="Q154" s="9">
        <v>0.06</v>
      </c>
      <c r="R154" s="9">
        <v>7.7662193341697994E-2</v>
      </c>
      <c r="S154" s="9">
        <v>0.13766219334169799</v>
      </c>
      <c r="T154" s="3">
        <v>4</v>
      </c>
      <c r="U154" s="3">
        <v>0</v>
      </c>
      <c r="V154" s="3">
        <v>0</v>
      </c>
      <c r="W154" s="7">
        <v>8779000</v>
      </c>
      <c r="X154" s="7">
        <v>88.691780245678643</v>
      </c>
    </row>
    <row r="155" spans="1:24" x14ac:dyDescent="0.25">
      <c r="A155" s="3" t="s">
        <v>3054</v>
      </c>
      <c r="B155" s="4" t="s">
        <v>3054</v>
      </c>
      <c r="C155" s="4" t="s">
        <v>3</v>
      </c>
      <c r="D155" s="3" t="s">
        <v>3055</v>
      </c>
      <c r="E155" s="3" t="s">
        <v>840</v>
      </c>
      <c r="F155" s="3">
        <v>25352</v>
      </c>
      <c r="G155" s="3" t="s">
        <v>14</v>
      </c>
      <c r="H155" s="3">
        <v>7144</v>
      </c>
      <c r="I155" s="3" t="s">
        <v>1606</v>
      </c>
      <c r="J155" s="5" t="s">
        <v>45</v>
      </c>
      <c r="K155" s="7">
        <v>19.8</v>
      </c>
      <c r="L155" s="7">
        <v>141451.20000000001</v>
      </c>
      <c r="M155" s="8">
        <v>0.1</v>
      </c>
      <c r="N155" s="7">
        <v>127306.08000000002</v>
      </c>
      <c r="O155" s="8">
        <v>0.18000000000000002</v>
      </c>
      <c r="P155" s="7">
        <v>104390.9856</v>
      </c>
      <c r="Q155" s="9">
        <v>8.5000000000000006E-2</v>
      </c>
      <c r="R155" s="9">
        <v>7.7662438432584274E-2</v>
      </c>
      <c r="S155" s="9">
        <v>0.16266243843258427</v>
      </c>
      <c r="T155" s="3">
        <v>4</v>
      </c>
      <c r="U155" s="3">
        <v>0</v>
      </c>
      <c r="V155" s="3">
        <v>0</v>
      </c>
      <c r="W155" s="7">
        <v>642000</v>
      </c>
      <c r="X155" s="7">
        <v>89.832662911026844</v>
      </c>
    </row>
    <row r="156" spans="1:24" x14ac:dyDescent="0.25">
      <c r="A156" s="3" t="s">
        <v>3056</v>
      </c>
      <c r="B156" s="4" t="s">
        <v>3057</v>
      </c>
      <c r="C156" s="4" t="s">
        <v>3058</v>
      </c>
      <c r="D156" s="3" t="s">
        <v>3059</v>
      </c>
      <c r="E156" s="3" t="s">
        <v>840</v>
      </c>
      <c r="F156" s="3">
        <v>84730</v>
      </c>
      <c r="G156" s="3" t="s">
        <v>25</v>
      </c>
      <c r="H156" s="3">
        <v>21728</v>
      </c>
      <c r="I156" s="3" t="s">
        <v>205</v>
      </c>
      <c r="J156" s="5" t="s">
        <v>45</v>
      </c>
      <c r="K156" s="7">
        <v>17.600000000000001</v>
      </c>
      <c r="L156" s="7">
        <v>382412.8000000001</v>
      </c>
      <c r="M156" s="8">
        <v>0.05</v>
      </c>
      <c r="N156" s="7">
        <v>363292.15999999997</v>
      </c>
      <c r="O156" s="8">
        <v>0.18000000000000002</v>
      </c>
      <c r="P156" s="7">
        <v>297899.57120000001</v>
      </c>
      <c r="Q156" s="9">
        <v>8.5000000000000006E-2</v>
      </c>
      <c r="R156" s="9">
        <v>7.7662230962438031E-2</v>
      </c>
      <c r="S156" s="9">
        <v>0.16266223096243804</v>
      </c>
      <c r="T156" s="3">
        <v>8</v>
      </c>
      <c r="U156" s="3">
        <v>0</v>
      </c>
      <c r="V156" s="3">
        <v>0</v>
      </c>
      <c r="W156" s="7">
        <v>1831000</v>
      </c>
      <c r="X156" s="7">
        <v>84.287544311168375</v>
      </c>
    </row>
    <row r="157" spans="1:24" x14ac:dyDescent="0.25">
      <c r="A157" s="3" t="s">
        <v>3060</v>
      </c>
      <c r="B157" s="4" t="s">
        <v>3060</v>
      </c>
      <c r="C157" s="4" t="s">
        <v>8</v>
      </c>
      <c r="D157" s="3" t="s">
        <v>3061</v>
      </c>
      <c r="E157" s="3" t="s">
        <v>840</v>
      </c>
      <c r="F157" s="3">
        <v>251993</v>
      </c>
      <c r="G157" s="3" t="s">
        <v>25</v>
      </c>
      <c r="H157" s="3">
        <v>18416</v>
      </c>
      <c r="I157" s="3" t="s">
        <v>1727</v>
      </c>
      <c r="J157" s="5" t="s">
        <v>45</v>
      </c>
      <c r="K157" s="7">
        <v>17.600000000000001</v>
      </c>
      <c r="L157" s="7">
        <v>324121.60000000003</v>
      </c>
      <c r="M157" s="8">
        <v>0.05</v>
      </c>
      <c r="N157" s="7">
        <v>307915.52000000002</v>
      </c>
      <c r="O157" s="8">
        <v>0.18000000000000002</v>
      </c>
      <c r="P157" s="7">
        <v>252490.72640000001</v>
      </c>
      <c r="Q157" s="9">
        <v>8.5000000000000006E-2</v>
      </c>
      <c r="R157" s="9">
        <v>6.257351893638767E-2</v>
      </c>
      <c r="S157" s="9">
        <v>0.14757351893638768</v>
      </c>
      <c r="T157" s="3">
        <v>8</v>
      </c>
      <c r="U157" s="3">
        <v>96665</v>
      </c>
      <c r="V157" s="3">
        <v>773320</v>
      </c>
      <c r="W157" s="7">
        <v>2484000</v>
      </c>
      <c r="X157" s="7">
        <v>92.905557167813683</v>
      </c>
    </row>
    <row r="158" spans="1:24" x14ac:dyDescent="0.25">
      <c r="A158" s="3" t="s">
        <v>3062</v>
      </c>
      <c r="B158" s="4" t="s">
        <v>3062</v>
      </c>
      <c r="C158" s="4" t="s">
        <v>3</v>
      </c>
      <c r="D158" s="3" t="s">
        <v>3063</v>
      </c>
      <c r="E158" s="3" t="s">
        <v>843</v>
      </c>
      <c r="F158" s="3">
        <v>29098</v>
      </c>
      <c r="G158" s="3" t="s">
        <v>12</v>
      </c>
      <c r="H158" s="3">
        <v>15093</v>
      </c>
      <c r="I158" s="3" t="s">
        <v>232</v>
      </c>
      <c r="J158" s="5" t="s">
        <v>44</v>
      </c>
      <c r="K158" s="7">
        <v>20.7</v>
      </c>
      <c r="L158" s="7">
        <v>312425.09999999998</v>
      </c>
      <c r="M158" s="8">
        <v>0.05</v>
      </c>
      <c r="N158" s="7">
        <v>296803.84499999997</v>
      </c>
      <c r="O158" s="8">
        <v>0.2</v>
      </c>
      <c r="P158" s="7">
        <v>237443.07599999997</v>
      </c>
      <c r="Q158" s="9">
        <v>8.7499999999999994E-2</v>
      </c>
      <c r="R158" s="9">
        <v>7.6018149920337466E-2</v>
      </c>
      <c r="S158" s="9">
        <v>0.16351814992033747</v>
      </c>
      <c r="T158" s="3">
        <v>4</v>
      </c>
      <c r="U158" s="3">
        <v>0</v>
      </c>
      <c r="V158" s="3">
        <v>0</v>
      </c>
      <c r="W158" s="7">
        <v>1452000</v>
      </c>
      <c r="X158" s="7">
        <v>96.209503395582033</v>
      </c>
    </row>
    <row r="159" spans="1:24" x14ac:dyDescent="0.25">
      <c r="A159" s="3" t="s">
        <v>3064</v>
      </c>
      <c r="B159" s="4" t="s">
        <v>3064</v>
      </c>
      <c r="C159" s="4" t="s">
        <v>257</v>
      </c>
      <c r="D159" s="3" t="s">
        <v>3065</v>
      </c>
      <c r="E159" s="3" t="s">
        <v>843</v>
      </c>
      <c r="F159" s="3">
        <v>162262</v>
      </c>
      <c r="G159" s="3" t="s">
        <v>21</v>
      </c>
      <c r="H159" s="3">
        <v>37814</v>
      </c>
      <c r="I159" s="3" t="s">
        <v>1727</v>
      </c>
      <c r="J159" s="5" t="s">
        <v>45</v>
      </c>
      <c r="K159" s="7">
        <v>22</v>
      </c>
      <c r="L159" s="7">
        <v>831908</v>
      </c>
      <c r="M159" s="8">
        <v>0.1</v>
      </c>
      <c r="N159" s="7">
        <v>748717.2</v>
      </c>
      <c r="O159" s="8">
        <v>0.3</v>
      </c>
      <c r="P159" s="7">
        <v>524102.04</v>
      </c>
      <c r="Q159" s="9">
        <v>0.08</v>
      </c>
      <c r="R159" s="9">
        <v>7.6018355048747474E-2</v>
      </c>
      <c r="S159" s="9">
        <v>0.15601835504874748</v>
      </c>
      <c r="T159" s="3">
        <v>8</v>
      </c>
      <c r="U159" s="3">
        <v>0</v>
      </c>
      <c r="V159" s="3">
        <v>0</v>
      </c>
      <c r="W159" s="7">
        <v>3359000</v>
      </c>
      <c r="X159" s="7">
        <v>88.835701386990522</v>
      </c>
    </row>
    <row r="160" spans="1:24" x14ac:dyDescent="0.25">
      <c r="A160" s="3" t="s">
        <v>3066</v>
      </c>
      <c r="B160" s="4" t="s">
        <v>3066</v>
      </c>
      <c r="C160" s="4" t="s">
        <v>3</v>
      </c>
      <c r="D160" s="3" t="s">
        <v>3067</v>
      </c>
      <c r="E160" s="3" t="s">
        <v>843</v>
      </c>
      <c r="F160" s="3">
        <v>84556</v>
      </c>
      <c r="G160" s="3" t="s">
        <v>197</v>
      </c>
      <c r="H160" s="3">
        <v>29174</v>
      </c>
      <c r="I160" s="3" t="s">
        <v>1727</v>
      </c>
      <c r="J160" s="5" t="s">
        <v>45</v>
      </c>
      <c r="K160" s="7">
        <v>19</v>
      </c>
      <c r="L160" s="7">
        <v>554306</v>
      </c>
      <c r="M160" s="8">
        <v>0.34</v>
      </c>
      <c r="N160" s="7">
        <v>365841.96</v>
      </c>
      <c r="O160" s="8">
        <v>0.2</v>
      </c>
      <c r="P160" s="7">
        <v>292673.56799999997</v>
      </c>
      <c r="Q160" s="9">
        <v>0.09</v>
      </c>
      <c r="R160" s="9">
        <v>7.6018351541726398E-2</v>
      </c>
      <c r="S160" s="9">
        <v>0.16601835154172639</v>
      </c>
      <c r="T160" s="3">
        <v>4</v>
      </c>
      <c r="U160" s="3">
        <v>0</v>
      </c>
      <c r="V160" s="3">
        <v>0</v>
      </c>
      <c r="W160" s="7">
        <v>1763000</v>
      </c>
      <c r="X160" s="7">
        <v>60.427054640875625</v>
      </c>
    </row>
    <row r="161" spans="1:24" x14ac:dyDescent="0.25">
      <c r="A161" s="3" t="s">
        <v>3068</v>
      </c>
      <c r="B161" s="4" t="s">
        <v>3068</v>
      </c>
      <c r="C161" s="4" t="s">
        <v>9</v>
      </c>
      <c r="D161" s="3" t="s">
        <v>3069</v>
      </c>
      <c r="E161" s="3" t="s">
        <v>889</v>
      </c>
      <c r="F161" s="3">
        <v>48472</v>
      </c>
      <c r="G161" s="3" t="s">
        <v>24</v>
      </c>
      <c r="H161" s="3">
        <v>7356</v>
      </c>
      <c r="I161" s="3" t="s">
        <v>209</v>
      </c>
      <c r="J161" s="5" t="s">
        <v>44</v>
      </c>
      <c r="K161" s="7">
        <v>33.6</v>
      </c>
      <c r="L161" s="7">
        <v>247161.60000000001</v>
      </c>
      <c r="M161" s="8">
        <v>0.05</v>
      </c>
      <c r="N161" s="7">
        <v>234803.52</v>
      </c>
      <c r="O161" s="8">
        <v>0.2</v>
      </c>
      <c r="P161" s="7">
        <v>187842.81599999999</v>
      </c>
      <c r="Q161" s="9">
        <v>0.08</v>
      </c>
      <c r="R161" s="9">
        <v>7.4185970291855488E-2</v>
      </c>
      <c r="S161" s="9">
        <v>0.15418597029185549</v>
      </c>
      <c r="T161" s="3">
        <v>14</v>
      </c>
      <c r="U161" s="3">
        <v>0</v>
      </c>
      <c r="V161" s="3">
        <v>0</v>
      </c>
      <c r="W161" s="7">
        <v>1218000</v>
      </c>
      <c r="X161" s="7">
        <v>165.61818141860394</v>
      </c>
    </row>
    <row r="162" spans="1:24" x14ac:dyDescent="0.25">
      <c r="A162" s="3" t="s">
        <v>3070</v>
      </c>
      <c r="B162" s="4" t="s">
        <v>3070</v>
      </c>
      <c r="C162" s="4" t="s">
        <v>8</v>
      </c>
      <c r="D162" s="3" t="s">
        <v>3071</v>
      </c>
      <c r="E162" s="3" t="s">
        <v>889</v>
      </c>
      <c r="F162" s="3">
        <v>21002</v>
      </c>
      <c r="G162" s="3" t="s">
        <v>25</v>
      </c>
      <c r="H162" s="3">
        <v>5005</v>
      </c>
      <c r="I162" s="3" t="s">
        <v>1609</v>
      </c>
      <c r="J162" s="5" t="s">
        <v>45</v>
      </c>
      <c r="K162" s="7">
        <v>22</v>
      </c>
      <c r="L162" s="7">
        <v>110110</v>
      </c>
      <c r="M162" s="8">
        <v>0.05</v>
      </c>
      <c r="N162" s="7">
        <v>104604.5</v>
      </c>
      <c r="O162" s="8">
        <v>0.18000000000000002</v>
      </c>
      <c r="P162" s="7">
        <v>85775.69</v>
      </c>
      <c r="Q162" s="9">
        <v>8.5000000000000006E-2</v>
      </c>
      <c r="R162" s="9">
        <v>7.4186072879854834E-2</v>
      </c>
      <c r="S162" s="9">
        <v>0.15918607287985484</v>
      </c>
      <c r="T162" s="3">
        <v>8</v>
      </c>
      <c r="U162" s="3">
        <v>0</v>
      </c>
      <c r="V162" s="3">
        <v>0</v>
      </c>
      <c r="W162" s="7">
        <v>539000</v>
      </c>
      <c r="X162" s="7">
        <v>107.66017208637874</v>
      </c>
    </row>
    <row r="163" spans="1:24" x14ac:dyDescent="0.25">
      <c r="A163" s="3" t="s">
        <v>3072</v>
      </c>
      <c r="B163" s="4" t="s">
        <v>3072</v>
      </c>
      <c r="C163" s="4" t="s">
        <v>4</v>
      </c>
      <c r="D163" s="3" t="s">
        <v>3073</v>
      </c>
      <c r="E163" s="3" t="s">
        <v>898</v>
      </c>
      <c r="F163" s="3">
        <v>44034</v>
      </c>
      <c r="G163" s="3" t="s">
        <v>109</v>
      </c>
      <c r="H163" s="3">
        <v>8166</v>
      </c>
      <c r="I163" s="3" t="s">
        <v>2347</v>
      </c>
      <c r="J163" s="5" t="s">
        <v>45</v>
      </c>
      <c r="K163" s="7">
        <v>21.78</v>
      </c>
      <c r="L163" s="7">
        <v>177855.48</v>
      </c>
      <c r="M163" s="8">
        <v>0.05</v>
      </c>
      <c r="N163" s="7">
        <v>168962.70600000001</v>
      </c>
      <c r="O163" s="8">
        <v>0.18000000000000002</v>
      </c>
      <c r="P163" s="7">
        <v>138549.41892</v>
      </c>
      <c r="Q163" s="9">
        <v>7.4999999999999997E-2</v>
      </c>
      <c r="R163" s="9">
        <v>7.4186306023022286E-2</v>
      </c>
      <c r="S163" s="9">
        <v>0.1491863060230223</v>
      </c>
      <c r="T163" s="3">
        <v>9</v>
      </c>
      <c r="U163" s="3">
        <v>0</v>
      </c>
      <c r="V163" s="3">
        <v>0</v>
      </c>
      <c r="W163" s="7">
        <v>929000</v>
      </c>
      <c r="X163" s="7">
        <v>113.7277304619482</v>
      </c>
    </row>
    <row r="164" spans="1:24" x14ac:dyDescent="0.25">
      <c r="A164" s="3" t="s">
        <v>3074</v>
      </c>
      <c r="B164" s="4" t="s">
        <v>3074</v>
      </c>
      <c r="C164" s="4" t="s">
        <v>250</v>
      </c>
      <c r="D164" s="3" t="s">
        <v>3075</v>
      </c>
      <c r="E164" s="3" t="s">
        <v>889</v>
      </c>
      <c r="F164" s="3">
        <v>176288</v>
      </c>
      <c r="G164" s="3" t="s">
        <v>251</v>
      </c>
      <c r="H164" s="3">
        <v>32805</v>
      </c>
      <c r="I164" s="3" t="s">
        <v>1579</v>
      </c>
      <c r="J164" s="5" t="s">
        <v>44</v>
      </c>
      <c r="K164" s="7">
        <v>11.34</v>
      </c>
      <c r="L164" s="7">
        <v>372008.7</v>
      </c>
      <c r="M164" s="8">
        <v>0.08</v>
      </c>
      <c r="N164" s="7">
        <v>342248.00400000002</v>
      </c>
      <c r="O164" s="8">
        <v>0.27500000000000002</v>
      </c>
      <c r="P164" s="7">
        <v>248129.80290000001</v>
      </c>
      <c r="Q164" s="9">
        <v>9.2499999999999999E-2</v>
      </c>
      <c r="R164" s="9">
        <v>7.4186050675889903E-2</v>
      </c>
      <c r="S164" s="9">
        <v>0.1666860506758899</v>
      </c>
      <c r="T164" s="3">
        <v>6</v>
      </c>
      <c r="U164" s="3">
        <v>0</v>
      </c>
      <c r="V164" s="3">
        <v>0</v>
      </c>
      <c r="W164" s="7">
        <v>1489000</v>
      </c>
      <c r="X164" s="7">
        <v>45.377402424077317</v>
      </c>
    </row>
    <row r="165" spans="1:24" x14ac:dyDescent="0.25">
      <c r="A165" s="3" t="s">
        <v>3076</v>
      </c>
      <c r="B165" s="4" t="s">
        <v>3077</v>
      </c>
      <c r="C165" s="4" t="s">
        <v>3078</v>
      </c>
      <c r="D165" s="3" t="s">
        <v>3079</v>
      </c>
      <c r="E165" s="3" t="s">
        <v>889</v>
      </c>
      <c r="F165" s="3">
        <v>1166920</v>
      </c>
      <c r="G165" s="3" t="s">
        <v>883</v>
      </c>
      <c r="H165" s="3">
        <v>342826</v>
      </c>
      <c r="I165" s="3" t="s">
        <v>283</v>
      </c>
      <c r="J165" s="5" t="s">
        <v>44</v>
      </c>
      <c r="K165" s="7">
        <v>10.240000000000002</v>
      </c>
      <c r="L165" s="7">
        <v>3510538.2400000007</v>
      </c>
      <c r="M165" s="8">
        <v>0.05</v>
      </c>
      <c r="N165" s="7">
        <v>3335011.3280000007</v>
      </c>
      <c r="O165" s="8">
        <v>0.24</v>
      </c>
      <c r="P165" s="7">
        <v>2534608.6092800004</v>
      </c>
      <c r="Q165" s="9">
        <v>8.5000000000000006E-2</v>
      </c>
      <c r="R165" s="9">
        <v>7.4185892645537987E-2</v>
      </c>
      <c r="S165" s="9">
        <v>0.15918589264553801</v>
      </c>
      <c r="T165" s="3">
        <v>4</v>
      </c>
      <c r="U165" s="3">
        <v>0</v>
      </c>
      <c r="V165" s="3">
        <v>0</v>
      </c>
      <c r="W165" s="7">
        <v>15922000</v>
      </c>
      <c r="X165" s="7">
        <v>46.444316623350197</v>
      </c>
    </row>
    <row r="166" spans="1:24" x14ac:dyDescent="0.25">
      <c r="A166" s="3" t="s">
        <v>3080</v>
      </c>
      <c r="B166" s="4" t="s">
        <v>3081</v>
      </c>
      <c r="C166" s="4" t="s">
        <v>3082</v>
      </c>
      <c r="D166" s="3" t="s">
        <v>3083</v>
      </c>
      <c r="E166" s="3" t="s">
        <v>3084</v>
      </c>
      <c r="F166" s="3">
        <v>962237</v>
      </c>
      <c r="G166" s="3" t="s">
        <v>21</v>
      </c>
      <c r="H166" s="3">
        <v>233118</v>
      </c>
      <c r="I166" s="3" t="s">
        <v>216</v>
      </c>
      <c r="J166" s="5" t="s">
        <v>45</v>
      </c>
      <c r="K166" s="7">
        <v>24.200000000000003</v>
      </c>
      <c r="L166" s="7">
        <v>5641455.6000000006</v>
      </c>
      <c r="M166" s="8">
        <v>0.1</v>
      </c>
      <c r="N166" s="7">
        <v>5077310.040000001</v>
      </c>
      <c r="O166" s="8">
        <v>0.3</v>
      </c>
      <c r="P166" s="7">
        <v>3554117.0280000009</v>
      </c>
      <c r="Q166" s="9">
        <v>0.08</v>
      </c>
      <c r="R166" s="9">
        <v>7.4185905055962245E-2</v>
      </c>
      <c r="S166" s="9">
        <v>0.15418590505596225</v>
      </c>
      <c r="T166" s="3">
        <v>8</v>
      </c>
      <c r="U166" s="3">
        <v>771893</v>
      </c>
      <c r="V166" s="3">
        <v>6175144</v>
      </c>
      <c r="W166" s="7">
        <v>29226000</v>
      </c>
      <c r="X166" s="7">
        <v>98.880633702973185</v>
      </c>
    </row>
    <row r="167" spans="1:24" x14ac:dyDescent="0.25">
      <c r="A167" s="3" t="s">
        <v>3085</v>
      </c>
      <c r="B167" s="4" t="s">
        <v>3085</v>
      </c>
      <c r="C167" s="4" t="s">
        <v>4</v>
      </c>
      <c r="D167" s="3" t="s">
        <v>3086</v>
      </c>
      <c r="E167" s="3" t="s">
        <v>920</v>
      </c>
      <c r="F167" s="3">
        <v>121800</v>
      </c>
      <c r="G167" s="3" t="s">
        <v>13</v>
      </c>
      <c r="H167" s="3">
        <v>9108</v>
      </c>
      <c r="I167" s="3" t="s">
        <v>1786</v>
      </c>
      <c r="J167" s="5" t="s">
        <v>44</v>
      </c>
      <c r="K167" s="7">
        <v>14.904000000000002</v>
      </c>
      <c r="L167" s="7">
        <v>135745.63200000001</v>
      </c>
      <c r="M167" s="8">
        <v>0.05</v>
      </c>
      <c r="N167" s="7">
        <v>128958.3504</v>
      </c>
      <c r="O167" s="8">
        <v>0.22000000000000003</v>
      </c>
      <c r="P167" s="7">
        <v>100587.513312</v>
      </c>
      <c r="Q167" s="9">
        <v>8.5000000000000006E-2</v>
      </c>
      <c r="R167" s="9">
        <v>8.5037037750000002E-2</v>
      </c>
      <c r="S167" s="9">
        <v>0.17003703775000001</v>
      </c>
      <c r="T167" s="3">
        <v>4</v>
      </c>
      <c r="U167" s="3">
        <v>85368</v>
      </c>
      <c r="V167" s="3">
        <v>682944</v>
      </c>
      <c r="W167" s="7">
        <v>1275000</v>
      </c>
      <c r="X167" s="7">
        <v>64.949755336466382</v>
      </c>
    </row>
    <row r="168" spans="1:24" x14ac:dyDescent="0.25">
      <c r="A168" s="3" t="s">
        <v>3087</v>
      </c>
      <c r="B168" s="4" t="s">
        <v>3087</v>
      </c>
      <c r="C168" s="4" t="s">
        <v>3</v>
      </c>
      <c r="D168" s="3" t="s">
        <v>3088</v>
      </c>
      <c r="E168" s="3" t="s">
        <v>920</v>
      </c>
      <c r="F168" s="3">
        <v>67375</v>
      </c>
      <c r="G168" s="3" t="s">
        <v>197</v>
      </c>
      <c r="H168" s="3">
        <v>21672</v>
      </c>
      <c r="I168" s="3" t="s">
        <v>1579</v>
      </c>
      <c r="J168" s="5" t="s">
        <v>45</v>
      </c>
      <c r="K168" s="7">
        <v>22.990000000000009</v>
      </c>
      <c r="L168" s="7">
        <v>498239.28000000014</v>
      </c>
      <c r="M168" s="8">
        <v>0.34</v>
      </c>
      <c r="N168" s="7">
        <v>328837.9248000001</v>
      </c>
      <c r="O168" s="8">
        <v>0.18000000000000002</v>
      </c>
      <c r="P168" s="7">
        <v>269647.09833600005</v>
      </c>
      <c r="Q168" s="9">
        <v>0.09</v>
      </c>
      <c r="R168" s="9">
        <v>8.5037094604835106E-2</v>
      </c>
      <c r="S168" s="9">
        <v>0.1750370946048351</v>
      </c>
      <c r="T168" s="3">
        <v>4</v>
      </c>
      <c r="U168" s="3">
        <v>0</v>
      </c>
      <c r="V168" s="3">
        <v>0</v>
      </c>
      <c r="W168" s="7">
        <v>1541000</v>
      </c>
      <c r="X168" s="7">
        <v>71.083149706578297</v>
      </c>
    </row>
    <row r="169" spans="1:24" x14ac:dyDescent="0.25">
      <c r="A169" s="3" t="s">
        <v>3089</v>
      </c>
      <c r="B169" s="4" t="s">
        <v>3089</v>
      </c>
      <c r="C169" s="4" t="s">
        <v>3090</v>
      </c>
      <c r="D169" s="3" t="s">
        <v>3091</v>
      </c>
      <c r="E169" s="3" t="s">
        <v>920</v>
      </c>
      <c r="F169" s="3">
        <v>64822</v>
      </c>
      <c r="G169" s="3" t="s">
        <v>197</v>
      </c>
      <c r="H169" s="3">
        <v>27739</v>
      </c>
      <c r="I169" s="3" t="s">
        <v>1573</v>
      </c>
      <c r="J169" s="5" t="s">
        <v>45</v>
      </c>
      <c r="K169" s="7">
        <v>22.990000000000009</v>
      </c>
      <c r="L169" s="7">
        <v>637719.6100000001</v>
      </c>
      <c r="M169" s="8">
        <v>0.34</v>
      </c>
      <c r="N169" s="7">
        <v>420894.94260000007</v>
      </c>
      <c r="O169" s="8">
        <v>0.18000000000000002</v>
      </c>
      <c r="P169" s="7">
        <v>345133.85293200007</v>
      </c>
      <c r="Q169" s="9">
        <v>0.09</v>
      </c>
      <c r="R169" s="9">
        <v>8.503708482784321E-2</v>
      </c>
      <c r="S169" s="9">
        <v>0.17503708482784322</v>
      </c>
      <c r="T169" s="3">
        <v>4</v>
      </c>
      <c r="U169" s="3">
        <v>0</v>
      </c>
      <c r="V169" s="3">
        <v>0</v>
      </c>
      <c r="W169" s="7">
        <v>1972000</v>
      </c>
      <c r="X169" s="7">
        <v>71.083153677047633</v>
      </c>
    </row>
    <row r="170" spans="1:24" x14ac:dyDescent="0.25">
      <c r="A170" s="3" t="s">
        <v>3092</v>
      </c>
      <c r="B170" s="4" t="s">
        <v>3092</v>
      </c>
      <c r="C170" s="4" t="s">
        <v>3090</v>
      </c>
      <c r="D170" s="3" t="s">
        <v>3093</v>
      </c>
      <c r="E170" s="3" t="s">
        <v>920</v>
      </c>
      <c r="F170" s="3">
        <v>64755</v>
      </c>
      <c r="G170" s="3" t="s">
        <v>197</v>
      </c>
      <c r="H170" s="3">
        <v>27855</v>
      </c>
      <c r="I170" s="3" t="s">
        <v>1727</v>
      </c>
      <c r="J170" s="5" t="s">
        <v>45</v>
      </c>
      <c r="K170" s="7">
        <v>22.990000000000009</v>
      </c>
      <c r="L170" s="7">
        <v>640386.45000000019</v>
      </c>
      <c r="M170" s="8">
        <v>0.34</v>
      </c>
      <c r="N170" s="7">
        <v>422655.05700000015</v>
      </c>
      <c r="O170" s="8">
        <v>0.18000000000000002</v>
      </c>
      <c r="P170" s="7">
        <v>346577.14674000011</v>
      </c>
      <c r="Q170" s="9">
        <v>0.09</v>
      </c>
      <c r="R170" s="9">
        <v>8.5037204344581077E-2</v>
      </c>
      <c r="S170" s="9">
        <v>0.17503720434458109</v>
      </c>
      <c r="T170" s="3">
        <v>4</v>
      </c>
      <c r="U170" s="3">
        <v>0</v>
      </c>
      <c r="V170" s="3">
        <v>0</v>
      </c>
      <c r="W170" s="7">
        <v>1980000</v>
      </c>
      <c r="X170" s="7">
        <v>71.083105140928268</v>
      </c>
    </row>
    <row r="171" spans="1:24" x14ac:dyDescent="0.25">
      <c r="A171" s="3" t="s">
        <v>3094</v>
      </c>
      <c r="B171" s="4" t="s">
        <v>3094</v>
      </c>
      <c r="C171" s="4" t="s">
        <v>9</v>
      </c>
      <c r="D171" s="3" t="s">
        <v>3095</v>
      </c>
      <c r="E171" s="3" t="s">
        <v>920</v>
      </c>
      <c r="F171" s="3">
        <v>88897</v>
      </c>
      <c r="G171" s="3" t="s">
        <v>24</v>
      </c>
      <c r="H171" s="3">
        <v>8333</v>
      </c>
      <c r="I171" s="3" t="s">
        <v>1554</v>
      </c>
      <c r="J171" s="5" t="s">
        <v>45</v>
      </c>
      <c r="K171" s="7">
        <v>40.656000000000013</v>
      </c>
      <c r="L171" s="7">
        <v>338786.44800000009</v>
      </c>
      <c r="M171" s="8">
        <v>0.05</v>
      </c>
      <c r="N171" s="7">
        <v>321847.12560000009</v>
      </c>
      <c r="O171" s="8">
        <v>0.18000000000000002</v>
      </c>
      <c r="P171" s="7">
        <v>263914.6429920001</v>
      </c>
      <c r="Q171" s="9">
        <v>7.4999999999999997E-2</v>
      </c>
      <c r="R171" s="9">
        <v>8.5037090082449251E-2</v>
      </c>
      <c r="S171" s="9">
        <v>0.16003709008244926</v>
      </c>
      <c r="T171" s="3">
        <v>14</v>
      </c>
      <c r="U171" s="3">
        <v>0</v>
      </c>
      <c r="V171" s="3">
        <v>0</v>
      </c>
      <c r="W171" s="7">
        <v>1649000</v>
      </c>
      <c r="X171" s="7">
        <v>197.89802466217969</v>
      </c>
    </row>
    <row r="172" spans="1:24" x14ac:dyDescent="0.25">
      <c r="A172" s="3" t="s">
        <v>3096</v>
      </c>
      <c r="B172" s="4" t="s">
        <v>3096</v>
      </c>
      <c r="C172" s="4" t="s">
        <v>3</v>
      </c>
      <c r="D172" s="3" t="s">
        <v>3097</v>
      </c>
      <c r="E172" s="3" t="s">
        <v>920</v>
      </c>
      <c r="F172" s="3">
        <v>36506</v>
      </c>
      <c r="G172" s="3" t="s">
        <v>15</v>
      </c>
      <c r="H172" s="3">
        <v>10824</v>
      </c>
      <c r="I172" s="3" t="s">
        <v>1618</v>
      </c>
      <c r="J172" s="5" t="s">
        <v>45</v>
      </c>
      <c r="K172" s="7">
        <v>23.4</v>
      </c>
      <c r="L172" s="7">
        <v>253281.60000000003</v>
      </c>
      <c r="M172" s="8">
        <v>0.05</v>
      </c>
      <c r="N172" s="7">
        <v>240617.52</v>
      </c>
      <c r="O172" s="8">
        <v>0.2</v>
      </c>
      <c r="P172" s="7">
        <v>192494.016</v>
      </c>
      <c r="Q172" s="9">
        <v>8.2500000000000004E-2</v>
      </c>
      <c r="R172" s="9">
        <v>8.5036943259887962E-2</v>
      </c>
      <c r="S172" s="9">
        <v>0.16753694325988799</v>
      </c>
      <c r="T172" s="3">
        <v>4</v>
      </c>
      <c r="U172" s="3">
        <v>0</v>
      </c>
      <c r="V172" s="3">
        <v>0</v>
      </c>
      <c r="W172" s="7">
        <v>1149000</v>
      </c>
      <c r="X172" s="7">
        <v>106.1497222878954</v>
      </c>
    </row>
    <row r="173" spans="1:24" x14ac:dyDescent="0.25">
      <c r="A173" s="3" t="s">
        <v>3098</v>
      </c>
      <c r="B173" s="4" t="s">
        <v>3099</v>
      </c>
      <c r="C173" s="4" t="s">
        <v>3100</v>
      </c>
      <c r="D173" s="3" t="s">
        <v>3101</v>
      </c>
      <c r="E173" s="3" t="s">
        <v>920</v>
      </c>
      <c r="F173" s="3">
        <v>75891</v>
      </c>
      <c r="G173" s="3" t="s">
        <v>14</v>
      </c>
      <c r="H173" s="3">
        <v>15988</v>
      </c>
      <c r="I173" s="3" t="s">
        <v>59</v>
      </c>
      <c r="J173" s="5" t="s">
        <v>44</v>
      </c>
      <c r="K173" s="7">
        <v>18</v>
      </c>
      <c r="L173" s="7">
        <v>287784</v>
      </c>
      <c r="M173" s="8">
        <v>0.1</v>
      </c>
      <c r="N173" s="7">
        <v>259005.6</v>
      </c>
      <c r="O173" s="8">
        <v>0.2</v>
      </c>
      <c r="P173" s="7">
        <v>207204.48000000001</v>
      </c>
      <c r="Q173" s="9">
        <v>9.5000000000000001E-2</v>
      </c>
      <c r="R173" s="9">
        <v>8.5037127161871201E-2</v>
      </c>
      <c r="S173" s="9">
        <v>0.1800371271618712</v>
      </c>
      <c r="T173" s="3">
        <v>4</v>
      </c>
      <c r="U173" s="3">
        <v>0</v>
      </c>
      <c r="V173" s="3">
        <v>0</v>
      </c>
      <c r="W173" s="7">
        <v>1151000</v>
      </c>
      <c r="X173" s="7">
        <v>71.985152197789049</v>
      </c>
    </row>
    <row r="174" spans="1:24" x14ac:dyDescent="0.25">
      <c r="A174" s="3" t="s">
        <v>3102</v>
      </c>
      <c r="B174" s="4" t="s">
        <v>3102</v>
      </c>
      <c r="C174" s="4" t="s">
        <v>3</v>
      </c>
      <c r="D174" s="3" t="s">
        <v>3103</v>
      </c>
      <c r="E174" s="3" t="s">
        <v>3104</v>
      </c>
      <c r="F174" s="3">
        <v>21849</v>
      </c>
      <c r="G174" s="3" t="s">
        <v>13</v>
      </c>
      <c r="H174" s="3">
        <v>1668</v>
      </c>
      <c r="I174" s="3" t="s">
        <v>2347</v>
      </c>
      <c r="J174" s="5" t="s">
        <v>44</v>
      </c>
      <c r="K174" s="7">
        <v>25.3</v>
      </c>
      <c r="L174" s="7">
        <v>42200.4</v>
      </c>
      <c r="M174" s="8">
        <v>0.05</v>
      </c>
      <c r="N174" s="7">
        <v>40090.380000000005</v>
      </c>
      <c r="O174" s="8">
        <v>0.2</v>
      </c>
      <c r="P174" s="7">
        <v>32072.304000000004</v>
      </c>
      <c r="Q174" s="9">
        <v>8.5000000000000006E-2</v>
      </c>
      <c r="R174" s="9">
        <v>8.3264961500000012E-2</v>
      </c>
      <c r="S174" s="9">
        <v>0.16826496150000003</v>
      </c>
      <c r="T174" s="3">
        <v>4</v>
      </c>
      <c r="U174" s="3">
        <v>15177</v>
      </c>
      <c r="V174" s="3">
        <v>98650.5</v>
      </c>
      <c r="W174" s="7">
        <v>289000</v>
      </c>
      <c r="X174" s="7">
        <v>114.27215641683073</v>
      </c>
    </row>
    <row r="175" spans="1:24" x14ac:dyDescent="0.25">
      <c r="A175" s="3" t="s">
        <v>3105</v>
      </c>
      <c r="B175" s="4" t="s">
        <v>3106</v>
      </c>
      <c r="C175" s="4" t="s">
        <v>2924</v>
      </c>
      <c r="D175" s="3" t="s">
        <v>3107</v>
      </c>
      <c r="E175" s="3" t="s">
        <v>760</v>
      </c>
      <c r="F175" s="3">
        <v>21527</v>
      </c>
      <c r="G175" s="3" t="s">
        <v>2850</v>
      </c>
      <c r="H175" s="3">
        <v>4927</v>
      </c>
      <c r="I175" s="3" t="s">
        <v>220</v>
      </c>
      <c r="J175" s="5" t="s">
        <v>44</v>
      </c>
      <c r="K175" s="7">
        <v>22</v>
      </c>
      <c r="L175" s="7">
        <v>108394</v>
      </c>
      <c r="M175" s="8">
        <v>0.05</v>
      </c>
      <c r="N175" s="7">
        <v>102974.3</v>
      </c>
      <c r="O175" s="8">
        <v>0.2</v>
      </c>
      <c r="P175" s="7">
        <v>82379.44</v>
      </c>
      <c r="Q175" s="9">
        <v>7.4999999999999997E-2</v>
      </c>
      <c r="R175" s="9">
        <v>9.0413592500000015E-2</v>
      </c>
      <c r="S175" s="9">
        <v>0.16541359250000001</v>
      </c>
      <c r="T175" s="3">
        <v>10</v>
      </c>
      <c r="U175" s="3">
        <v>0</v>
      </c>
      <c r="V175" s="3">
        <v>0</v>
      </c>
      <c r="W175" s="7">
        <v>498000</v>
      </c>
      <c r="X175" s="7">
        <v>101.07996415107181</v>
      </c>
    </row>
    <row r="176" spans="1:24" x14ac:dyDescent="0.25">
      <c r="A176" s="3" t="s">
        <v>3108</v>
      </c>
      <c r="B176" s="4" t="s">
        <v>3109</v>
      </c>
      <c r="C176" s="4" t="s">
        <v>203</v>
      </c>
      <c r="D176" s="3" t="s">
        <v>3110</v>
      </c>
      <c r="E176" s="3" t="s">
        <v>760</v>
      </c>
      <c r="F176" s="3">
        <v>26598</v>
      </c>
      <c r="G176" s="3" t="s">
        <v>24</v>
      </c>
      <c r="H176" s="3">
        <v>2796</v>
      </c>
      <c r="I176" s="3" t="s">
        <v>220</v>
      </c>
      <c r="J176" s="5" t="s">
        <v>44</v>
      </c>
      <c r="K176" s="7">
        <v>46.2</v>
      </c>
      <c r="L176" s="7">
        <v>129175.2</v>
      </c>
      <c r="M176" s="8">
        <v>0.05</v>
      </c>
      <c r="N176" s="7">
        <v>122716.44000000002</v>
      </c>
      <c r="O176" s="8">
        <v>0.2</v>
      </c>
      <c r="P176" s="7">
        <v>98173.152000000016</v>
      </c>
      <c r="Q176" s="9">
        <v>0.08</v>
      </c>
      <c r="R176" s="9">
        <v>9.0413962061508035E-2</v>
      </c>
      <c r="S176" s="9">
        <v>0.17041396206150805</v>
      </c>
      <c r="T176" s="3">
        <v>14</v>
      </c>
      <c r="U176" s="3">
        <v>0</v>
      </c>
      <c r="V176" s="3">
        <v>0</v>
      </c>
      <c r="W176" s="7">
        <v>576000</v>
      </c>
      <c r="X176" s="7">
        <v>206.03945577726151</v>
      </c>
    </row>
    <row r="177" spans="1:24" x14ac:dyDescent="0.25">
      <c r="A177" s="3" t="s">
        <v>3111</v>
      </c>
      <c r="B177" s="4" t="s">
        <v>3112</v>
      </c>
      <c r="C177" s="4" t="s">
        <v>215</v>
      </c>
      <c r="D177" s="3" t="s">
        <v>3113</v>
      </c>
      <c r="E177" s="3" t="s">
        <v>760</v>
      </c>
      <c r="F177" s="3">
        <v>26755</v>
      </c>
      <c r="G177" s="3" t="s">
        <v>200</v>
      </c>
      <c r="H177" s="3">
        <v>2448</v>
      </c>
      <c r="I177" s="3" t="s">
        <v>58</v>
      </c>
      <c r="J177" s="5" t="s">
        <v>45</v>
      </c>
      <c r="K177" s="7">
        <v>46.464000000000006</v>
      </c>
      <c r="L177" s="7">
        <v>113743.87200000002</v>
      </c>
      <c r="M177" s="8">
        <v>0.05</v>
      </c>
      <c r="N177" s="7">
        <v>108056.67840000002</v>
      </c>
      <c r="O177" s="8">
        <v>0.16000000000000003</v>
      </c>
      <c r="P177" s="7">
        <v>90767.609855999995</v>
      </c>
      <c r="Q177" s="9">
        <v>8.2500000000000004E-2</v>
      </c>
      <c r="R177" s="9">
        <v>9.0414111092091715E-2</v>
      </c>
      <c r="S177" s="9">
        <v>0.1729141110920917</v>
      </c>
      <c r="T177" s="3">
        <v>8</v>
      </c>
      <c r="U177" s="3">
        <v>7171</v>
      </c>
      <c r="V177" s="3">
        <v>57368</v>
      </c>
      <c r="W177" s="7">
        <v>582000</v>
      </c>
      <c r="X177" s="7">
        <v>214.43173009895429</v>
      </c>
    </row>
    <row r="178" spans="1:24" x14ac:dyDescent="0.25">
      <c r="A178" s="3" t="s">
        <v>3114</v>
      </c>
      <c r="B178" s="4" t="s">
        <v>3114</v>
      </c>
      <c r="C178" s="4" t="s">
        <v>8</v>
      </c>
      <c r="D178" s="3" t="s">
        <v>3115</v>
      </c>
      <c r="E178" s="3" t="s">
        <v>799</v>
      </c>
      <c r="F178" s="3">
        <v>14177</v>
      </c>
      <c r="G178" s="3" t="s">
        <v>25</v>
      </c>
      <c r="H178" s="3">
        <v>1634</v>
      </c>
      <c r="I178" s="3" t="s">
        <v>71</v>
      </c>
      <c r="J178" s="5" t="s">
        <v>45</v>
      </c>
      <c r="K178" s="7">
        <v>26.620000000000005</v>
      </c>
      <c r="L178" s="7">
        <v>43497.080000000009</v>
      </c>
      <c r="M178" s="8">
        <v>0.05</v>
      </c>
      <c r="N178" s="7">
        <v>41322.22600000001</v>
      </c>
      <c r="O178" s="8">
        <v>0.18000000000000002</v>
      </c>
      <c r="P178" s="7">
        <v>33884.225320000005</v>
      </c>
      <c r="Q178" s="9">
        <v>8.5000000000000006E-2</v>
      </c>
      <c r="R178" s="9">
        <v>9.0413592500000015E-2</v>
      </c>
      <c r="S178" s="9">
        <v>0.17541359250000002</v>
      </c>
      <c r="T178" s="3">
        <v>8</v>
      </c>
      <c r="U178" s="3">
        <v>1105</v>
      </c>
      <c r="V178" s="3">
        <v>8840</v>
      </c>
      <c r="W178" s="7">
        <v>202000</v>
      </c>
      <c r="X178" s="7">
        <v>118.21763470239628</v>
      </c>
    </row>
    <row r="179" spans="1:24" x14ac:dyDescent="0.25">
      <c r="A179" s="3" t="s">
        <v>3116</v>
      </c>
      <c r="B179" s="4" t="s">
        <v>3116</v>
      </c>
      <c r="C179" s="4" t="s">
        <v>8</v>
      </c>
      <c r="D179" s="3" t="s">
        <v>3117</v>
      </c>
      <c r="E179" s="3" t="s">
        <v>967</v>
      </c>
      <c r="F179" s="3">
        <v>13024</v>
      </c>
      <c r="G179" s="3" t="s">
        <v>25</v>
      </c>
      <c r="H179" s="3">
        <v>2475</v>
      </c>
      <c r="I179" s="3" t="s">
        <v>283</v>
      </c>
      <c r="J179" s="5" t="s">
        <v>44</v>
      </c>
      <c r="K179" s="7">
        <v>22</v>
      </c>
      <c r="L179" s="7">
        <v>54450</v>
      </c>
      <c r="M179" s="8">
        <v>0.05</v>
      </c>
      <c r="N179" s="7">
        <v>51727.5</v>
      </c>
      <c r="O179" s="8">
        <v>0.2</v>
      </c>
      <c r="P179" s="7">
        <v>41382</v>
      </c>
      <c r="Q179" s="9">
        <v>9.5000000000000001E-2</v>
      </c>
      <c r="R179" s="9">
        <v>9.0413592500000015E-2</v>
      </c>
      <c r="S179" s="9">
        <v>0.1854135925</v>
      </c>
      <c r="T179" s="3">
        <v>8</v>
      </c>
      <c r="U179" s="3">
        <v>0</v>
      </c>
      <c r="V179" s="3">
        <v>0</v>
      </c>
      <c r="W179" s="7">
        <v>223000</v>
      </c>
      <c r="X179" s="7">
        <v>90.176776009558196</v>
      </c>
    </row>
    <row r="180" spans="1:24" x14ac:dyDescent="0.25">
      <c r="A180" s="3" t="s">
        <v>3118</v>
      </c>
      <c r="B180" s="4" t="s">
        <v>3119</v>
      </c>
      <c r="C180" s="4" t="s">
        <v>254</v>
      </c>
      <c r="D180" s="3" t="s">
        <v>3120</v>
      </c>
      <c r="E180" s="3" t="s">
        <v>785</v>
      </c>
      <c r="F180" s="3">
        <v>16995</v>
      </c>
      <c r="G180" s="3" t="s">
        <v>25</v>
      </c>
      <c r="H180" s="3">
        <v>3000</v>
      </c>
      <c r="I180" s="3" t="s">
        <v>1862</v>
      </c>
      <c r="J180" s="5" t="s">
        <v>44</v>
      </c>
      <c r="K180" s="7">
        <v>22</v>
      </c>
      <c r="L180" s="7">
        <v>66000</v>
      </c>
      <c r="M180" s="8">
        <v>0.05</v>
      </c>
      <c r="N180" s="7">
        <v>62700</v>
      </c>
      <c r="O180" s="8">
        <v>0.2</v>
      </c>
      <c r="P180" s="7">
        <v>50160</v>
      </c>
      <c r="Q180" s="9">
        <v>9.5000000000000001E-2</v>
      </c>
      <c r="R180" s="9">
        <v>9.0414884067397117E-2</v>
      </c>
      <c r="S180" s="9">
        <v>0.18541488406739712</v>
      </c>
      <c r="T180" s="3">
        <v>8</v>
      </c>
      <c r="U180" s="3">
        <v>0</v>
      </c>
      <c r="V180" s="3">
        <v>0</v>
      </c>
      <c r="W180" s="7">
        <v>271000</v>
      </c>
      <c r="X180" s="7">
        <v>90.176147854033061</v>
      </c>
    </row>
    <row r="181" spans="1:24" ht="30" x14ac:dyDescent="0.25">
      <c r="A181" s="3" t="s">
        <v>3121</v>
      </c>
      <c r="B181" s="4" t="s">
        <v>3122</v>
      </c>
      <c r="C181" s="4" t="s">
        <v>3123</v>
      </c>
      <c r="D181" s="3" t="s">
        <v>3124</v>
      </c>
      <c r="E181" s="3" t="s">
        <v>2104</v>
      </c>
      <c r="F181" s="3">
        <v>180026</v>
      </c>
      <c r="G181" s="3" t="s">
        <v>249</v>
      </c>
      <c r="H181" s="3">
        <v>52140</v>
      </c>
      <c r="I181" s="3" t="s">
        <v>124</v>
      </c>
      <c r="J181" s="5" t="s">
        <v>45</v>
      </c>
      <c r="K181" s="7">
        <v>15.400000000000002</v>
      </c>
      <c r="L181" s="7">
        <v>802956.00000000012</v>
      </c>
      <c r="M181" s="8">
        <v>7.0000000000000007E-2</v>
      </c>
      <c r="N181" s="7">
        <v>746749.08</v>
      </c>
      <c r="O181" s="8">
        <v>0.22500000000000001</v>
      </c>
      <c r="P181" s="7">
        <v>578730.53700000001</v>
      </c>
      <c r="Q181" s="9">
        <v>0.06</v>
      </c>
      <c r="R181" s="9">
        <v>7.5249269690258788E-2</v>
      </c>
      <c r="S181" s="9">
        <v>0.1352492696902588</v>
      </c>
      <c r="T181" s="3">
        <v>4</v>
      </c>
      <c r="U181" s="3">
        <v>0</v>
      </c>
      <c r="V181" s="3">
        <v>0</v>
      </c>
      <c r="W181" s="7">
        <v>4279000</v>
      </c>
      <c r="X181" s="7">
        <v>82.067356263140212</v>
      </c>
    </row>
    <row r="182" spans="1:24" x14ac:dyDescent="0.25">
      <c r="A182" s="3" t="s">
        <v>3125</v>
      </c>
      <c r="B182" s="4" t="s">
        <v>3125</v>
      </c>
      <c r="C182" s="4" t="s">
        <v>2787</v>
      </c>
      <c r="D182" s="3" t="s">
        <v>3126</v>
      </c>
      <c r="E182" s="3" t="s">
        <v>2160</v>
      </c>
      <c r="F182" s="3">
        <v>319589</v>
      </c>
      <c r="G182" s="3" t="s">
        <v>249</v>
      </c>
      <c r="H182" s="3">
        <v>85097</v>
      </c>
      <c r="I182" s="3" t="s">
        <v>211</v>
      </c>
      <c r="J182" s="5" t="s">
        <v>45</v>
      </c>
      <c r="K182" s="7">
        <v>14</v>
      </c>
      <c r="L182" s="7">
        <v>1191358</v>
      </c>
      <c r="M182" s="8">
        <v>7.0000000000000007E-2</v>
      </c>
      <c r="N182" s="7">
        <v>1107962.94</v>
      </c>
      <c r="O182" s="8">
        <v>0.25</v>
      </c>
      <c r="P182" s="7">
        <v>830972.20499999996</v>
      </c>
      <c r="Q182" s="9">
        <v>0.06</v>
      </c>
      <c r="R182" s="9">
        <v>3.7664555246855989E-2</v>
      </c>
      <c r="S182" s="9">
        <v>9.7664555246855994E-2</v>
      </c>
      <c r="T182" s="3">
        <v>4</v>
      </c>
      <c r="U182" s="3">
        <v>0</v>
      </c>
      <c r="V182" s="3">
        <v>0</v>
      </c>
      <c r="W182" s="7">
        <v>8508000</v>
      </c>
      <c r="X182" s="7">
        <v>99.985096694681914</v>
      </c>
    </row>
    <row r="183" spans="1:24" x14ac:dyDescent="0.25">
      <c r="A183" s="3" t="s">
        <v>3127</v>
      </c>
      <c r="B183" s="4" t="s">
        <v>3127</v>
      </c>
      <c r="C183" s="4" t="s">
        <v>8</v>
      </c>
      <c r="D183" s="3" t="s">
        <v>3128</v>
      </c>
      <c r="E183" s="3" t="s">
        <v>990</v>
      </c>
      <c r="F183" s="3">
        <v>39434</v>
      </c>
      <c r="G183" s="3" t="s">
        <v>25</v>
      </c>
      <c r="H183" s="3">
        <v>10000</v>
      </c>
      <c r="I183" s="3" t="s">
        <v>195</v>
      </c>
      <c r="J183" s="5" t="s">
        <v>44</v>
      </c>
      <c r="K183" s="7">
        <v>16.2</v>
      </c>
      <c r="L183" s="7">
        <v>162000</v>
      </c>
      <c r="M183" s="8">
        <v>0.05</v>
      </c>
      <c r="N183" s="7">
        <v>153900</v>
      </c>
      <c r="O183" s="8">
        <v>0.22000000000000003</v>
      </c>
      <c r="P183" s="7">
        <v>120042</v>
      </c>
      <c r="Q183" s="9">
        <v>9.5000000000000001E-2</v>
      </c>
      <c r="R183" s="9">
        <v>0.14170612826177806</v>
      </c>
      <c r="S183" s="9">
        <v>0.23670612826177809</v>
      </c>
      <c r="T183" s="3">
        <v>8</v>
      </c>
      <c r="U183" s="3">
        <v>0</v>
      </c>
      <c r="V183" s="3">
        <v>0</v>
      </c>
      <c r="W183" s="7">
        <v>507000</v>
      </c>
      <c r="X183" s="7">
        <v>50.713515903248243</v>
      </c>
    </row>
    <row r="184" spans="1:24" x14ac:dyDescent="0.25">
      <c r="A184" s="3" t="s">
        <v>3129</v>
      </c>
      <c r="B184" s="4" t="s">
        <v>3129</v>
      </c>
      <c r="C184" s="4" t="s">
        <v>3130</v>
      </c>
      <c r="D184" s="3" t="s">
        <v>3131</v>
      </c>
      <c r="E184" s="3" t="s">
        <v>990</v>
      </c>
      <c r="F184" s="3">
        <v>40075</v>
      </c>
      <c r="G184" s="3" t="s">
        <v>25</v>
      </c>
      <c r="H184" s="3">
        <v>7684</v>
      </c>
      <c r="I184" s="3" t="s">
        <v>183</v>
      </c>
      <c r="J184" s="5" t="s">
        <v>44</v>
      </c>
      <c r="K184" s="7">
        <v>14.58</v>
      </c>
      <c r="L184" s="7">
        <v>112032.72</v>
      </c>
      <c r="M184" s="8">
        <v>0.05</v>
      </c>
      <c r="N184" s="7">
        <v>106431.084</v>
      </c>
      <c r="O184" s="8">
        <v>0.22000000000000003</v>
      </c>
      <c r="P184" s="7">
        <v>83016.245519999997</v>
      </c>
      <c r="Q184" s="9">
        <v>9.5000000000000001E-2</v>
      </c>
      <c r="R184" s="9">
        <v>9.4276334193079153E-2</v>
      </c>
      <c r="S184" s="9">
        <v>0.18927633419307915</v>
      </c>
      <c r="T184" s="3">
        <v>8</v>
      </c>
      <c r="U184" s="3">
        <v>0</v>
      </c>
      <c r="V184" s="3">
        <v>0</v>
      </c>
      <c r="W184" s="7">
        <v>439000</v>
      </c>
      <c r="X184" s="7">
        <v>57.079402166459737</v>
      </c>
    </row>
    <row r="185" spans="1:24" x14ac:dyDescent="0.25">
      <c r="A185" s="3" t="s">
        <v>3132</v>
      </c>
      <c r="B185" s="4" t="s">
        <v>3132</v>
      </c>
      <c r="C185" s="4" t="s">
        <v>2643</v>
      </c>
      <c r="D185" s="3" t="s">
        <v>3133</v>
      </c>
      <c r="E185" s="3" t="s">
        <v>990</v>
      </c>
      <c r="F185" s="3">
        <v>217554</v>
      </c>
      <c r="G185" s="3" t="s">
        <v>25</v>
      </c>
      <c r="H185" s="3">
        <v>3080</v>
      </c>
      <c r="I185" s="3" t="s">
        <v>2167</v>
      </c>
      <c r="J185" s="5" t="s">
        <v>44</v>
      </c>
      <c r="K185" s="7">
        <v>19.8</v>
      </c>
      <c r="L185" s="7">
        <v>60984</v>
      </c>
      <c r="M185" s="8">
        <v>0.05</v>
      </c>
      <c r="N185" s="7">
        <v>57934.8</v>
      </c>
      <c r="O185" s="8">
        <v>0.22000000000000003</v>
      </c>
      <c r="P185" s="7">
        <v>45189.144</v>
      </c>
      <c r="Q185" s="9">
        <v>9.5000000000000001E-2</v>
      </c>
      <c r="R185" s="9">
        <v>0.14170616521789978</v>
      </c>
      <c r="S185" s="9">
        <v>0.23670616521789975</v>
      </c>
      <c r="T185" s="3">
        <v>8</v>
      </c>
      <c r="U185" s="3">
        <v>192914</v>
      </c>
      <c r="V185" s="3">
        <v>578742</v>
      </c>
      <c r="W185" s="7">
        <v>770000</v>
      </c>
      <c r="X185" s="7">
        <v>61.983176426747825</v>
      </c>
    </row>
    <row r="186" spans="1:24" x14ac:dyDescent="0.25">
      <c r="A186" s="3" t="s">
        <v>3134</v>
      </c>
      <c r="B186" s="4" t="s">
        <v>3135</v>
      </c>
      <c r="C186" s="4" t="s">
        <v>2653</v>
      </c>
      <c r="D186" s="3" t="s">
        <v>3136</v>
      </c>
      <c r="E186" s="3" t="s">
        <v>990</v>
      </c>
      <c r="F186" s="3">
        <v>119410</v>
      </c>
      <c r="G186" s="3" t="s">
        <v>25</v>
      </c>
      <c r="H186" s="3">
        <v>4800</v>
      </c>
      <c r="I186" s="3" t="s">
        <v>1623</v>
      </c>
      <c r="J186" s="5" t="s">
        <v>44</v>
      </c>
      <c r="K186" s="7">
        <v>18</v>
      </c>
      <c r="L186" s="7">
        <v>86400</v>
      </c>
      <c r="M186" s="8">
        <v>0.05</v>
      </c>
      <c r="N186" s="7">
        <v>82080</v>
      </c>
      <c r="O186" s="8">
        <v>0.22000000000000003</v>
      </c>
      <c r="P186" s="7">
        <v>64022.399999999994</v>
      </c>
      <c r="Q186" s="9">
        <v>9.5000000000000001E-2</v>
      </c>
      <c r="R186" s="9">
        <v>0.14170577400000001</v>
      </c>
      <c r="S186" s="9">
        <v>0.23670577400000001</v>
      </c>
      <c r="T186" s="3">
        <v>8</v>
      </c>
      <c r="U186" s="3">
        <v>81010</v>
      </c>
      <c r="V186" s="3">
        <v>243030</v>
      </c>
      <c r="W186" s="7">
        <v>514000</v>
      </c>
      <c r="X186" s="7">
        <v>56.348435336435855</v>
      </c>
    </row>
    <row r="187" spans="1:24" x14ac:dyDescent="0.25">
      <c r="A187" s="3" t="s">
        <v>3137</v>
      </c>
      <c r="B187" s="4" t="s">
        <v>3137</v>
      </c>
      <c r="C187" s="4" t="s">
        <v>8</v>
      </c>
      <c r="D187" s="3" t="s">
        <v>3138</v>
      </c>
      <c r="E187" s="3" t="s">
        <v>983</v>
      </c>
      <c r="F187" s="3">
        <v>19875</v>
      </c>
      <c r="G187" s="3" t="s">
        <v>25</v>
      </c>
      <c r="H187" s="3">
        <v>2726</v>
      </c>
      <c r="I187" s="3" t="s">
        <v>258</v>
      </c>
      <c r="J187" s="5" t="s">
        <v>44</v>
      </c>
      <c r="K187" s="7">
        <v>17.82</v>
      </c>
      <c r="L187" s="7">
        <v>48577.32</v>
      </c>
      <c r="M187" s="8">
        <v>0.05</v>
      </c>
      <c r="N187" s="7">
        <v>46148.453999999998</v>
      </c>
      <c r="O187" s="8">
        <v>0.22000000000000003</v>
      </c>
      <c r="P187" s="7">
        <v>35995.794119999999</v>
      </c>
      <c r="Q187" s="9">
        <v>9.5000000000000001E-2</v>
      </c>
      <c r="R187" s="9">
        <v>9.4162601320769701E-2</v>
      </c>
      <c r="S187" s="9">
        <v>0.1891626013207697</v>
      </c>
      <c r="T187" s="3">
        <v>8</v>
      </c>
      <c r="U187" s="3">
        <v>0</v>
      </c>
      <c r="V187" s="3">
        <v>0</v>
      </c>
      <c r="W187" s="7">
        <v>190000</v>
      </c>
      <c r="X187" s="7">
        <v>69.805658770828899</v>
      </c>
    </row>
    <row r="188" spans="1:24" x14ac:dyDescent="0.25">
      <c r="A188" s="3" t="s">
        <v>3139</v>
      </c>
      <c r="B188" s="4" t="s">
        <v>3139</v>
      </c>
      <c r="C188" s="4" t="s">
        <v>2979</v>
      </c>
      <c r="D188" s="3" t="s">
        <v>3140</v>
      </c>
      <c r="E188" s="3" t="s">
        <v>2137</v>
      </c>
      <c r="F188" s="3">
        <v>51948</v>
      </c>
      <c r="G188" s="3" t="s">
        <v>25</v>
      </c>
      <c r="H188" s="3">
        <v>11895</v>
      </c>
      <c r="I188" s="3" t="s">
        <v>268</v>
      </c>
      <c r="J188" s="5" t="s">
        <v>44</v>
      </c>
      <c r="K188" s="7">
        <v>16</v>
      </c>
      <c r="L188" s="7">
        <v>190320</v>
      </c>
      <c r="M188" s="8">
        <v>0.05</v>
      </c>
      <c r="N188" s="7">
        <v>180804</v>
      </c>
      <c r="O188" s="8">
        <v>0.2</v>
      </c>
      <c r="P188" s="7">
        <v>144643.20000000001</v>
      </c>
      <c r="Q188" s="9">
        <v>9.5000000000000001E-2</v>
      </c>
      <c r="R188" s="9">
        <v>3.7664348673267359E-2</v>
      </c>
      <c r="S188" s="9">
        <v>0.13266434867326737</v>
      </c>
      <c r="T188" s="3">
        <v>8</v>
      </c>
      <c r="U188" s="3">
        <v>0</v>
      </c>
      <c r="V188" s="3">
        <v>0</v>
      </c>
      <c r="W188" s="7">
        <v>1090000</v>
      </c>
      <c r="X188" s="7">
        <v>91.659892967539278</v>
      </c>
    </row>
    <row r="189" spans="1:24" x14ac:dyDescent="0.25">
      <c r="A189" s="3" t="s">
        <v>3141</v>
      </c>
      <c r="B189" s="4" t="s">
        <v>3142</v>
      </c>
      <c r="C189" s="4" t="s">
        <v>3143</v>
      </c>
      <c r="D189" s="3" t="s">
        <v>3144</v>
      </c>
      <c r="E189" s="3" t="s">
        <v>2134</v>
      </c>
      <c r="F189" s="3">
        <v>144768</v>
      </c>
      <c r="G189" s="3" t="s">
        <v>26</v>
      </c>
      <c r="H189" s="3">
        <v>21004</v>
      </c>
      <c r="I189" s="3" t="s">
        <v>1559</v>
      </c>
      <c r="J189" s="5" t="s">
        <v>44</v>
      </c>
      <c r="K189" s="7">
        <v>24</v>
      </c>
      <c r="L189" s="7">
        <v>504096</v>
      </c>
      <c r="M189" s="8">
        <v>0.05</v>
      </c>
      <c r="N189" s="7">
        <v>478891.2</v>
      </c>
      <c r="O189" s="8">
        <v>0.2</v>
      </c>
      <c r="P189" s="7">
        <v>383112.96000000002</v>
      </c>
      <c r="Q189" s="9">
        <v>0.08</v>
      </c>
      <c r="R189" s="9">
        <v>9.4161558049867589E-2</v>
      </c>
      <c r="S189" s="9">
        <v>0.1741615580498676</v>
      </c>
      <c r="T189" s="3">
        <v>6</v>
      </c>
      <c r="U189" s="3">
        <v>18744</v>
      </c>
      <c r="V189" s="3">
        <v>140580</v>
      </c>
      <c r="W189" s="7">
        <v>2340000</v>
      </c>
      <c r="X189" s="7">
        <v>104.73034465376882</v>
      </c>
    </row>
    <row r="190" spans="1:24" x14ac:dyDescent="0.25">
      <c r="A190" s="3" t="s">
        <v>3145</v>
      </c>
      <c r="B190" s="4" t="s">
        <v>3145</v>
      </c>
      <c r="C190" s="4" t="s">
        <v>2939</v>
      </c>
      <c r="D190" s="3" t="s">
        <v>3146</v>
      </c>
      <c r="E190" s="3" t="s">
        <v>654</v>
      </c>
      <c r="F190" s="3">
        <v>82746</v>
      </c>
      <c r="G190" s="3" t="s">
        <v>16</v>
      </c>
      <c r="H190" s="3">
        <v>4893</v>
      </c>
      <c r="I190" s="3" t="s">
        <v>222</v>
      </c>
      <c r="J190" s="5" t="s">
        <v>44</v>
      </c>
      <c r="K190" s="7">
        <v>17.424000000000003</v>
      </c>
      <c r="L190" s="7">
        <v>85255.632000000012</v>
      </c>
      <c r="M190" s="8">
        <v>0.1</v>
      </c>
      <c r="N190" s="7">
        <v>76730.068799999994</v>
      </c>
      <c r="O190" s="8">
        <v>0.3</v>
      </c>
      <c r="P190" s="7">
        <v>53711.048160000006</v>
      </c>
      <c r="Q190" s="9">
        <v>8.7499999999999994E-2</v>
      </c>
      <c r="R190" s="9">
        <v>7.3981159193145254E-2</v>
      </c>
      <c r="S190" s="9">
        <v>0.16148115919314524</v>
      </c>
      <c r="T190" s="3">
        <v>4</v>
      </c>
      <c r="U190" s="3">
        <v>63174</v>
      </c>
      <c r="V190" s="3">
        <v>473805</v>
      </c>
      <c r="W190" s="7">
        <v>806000</v>
      </c>
      <c r="X190" s="7">
        <v>67.977713653085871</v>
      </c>
    </row>
    <row r="191" spans="1:24" x14ac:dyDescent="0.25">
      <c r="A191" s="3" t="s">
        <v>3147</v>
      </c>
      <c r="B191" s="4"/>
      <c r="C191" s="4"/>
      <c r="D191" s="3"/>
      <c r="E191" s="3">
        <v>13043</v>
      </c>
      <c r="F191" s="3">
        <v>17201</v>
      </c>
      <c r="G191" s="3" t="s">
        <v>200</v>
      </c>
      <c r="H191" s="3">
        <v>2176</v>
      </c>
      <c r="I191" s="3"/>
      <c r="J191" s="5" t="s">
        <v>44</v>
      </c>
      <c r="K191" s="7">
        <v>38.720000000000006</v>
      </c>
      <c r="L191" s="7">
        <v>84254.720000000016</v>
      </c>
      <c r="M191" s="8">
        <v>0.05</v>
      </c>
      <c r="N191" s="7">
        <v>80041.984000000011</v>
      </c>
      <c r="O191" s="8">
        <v>0.18000000000000002</v>
      </c>
      <c r="P191" s="7">
        <v>65634.426880000014</v>
      </c>
      <c r="Q191" s="9">
        <v>9.2499999999999999E-2</v>
      </c>
      <c r="R191" s="9">
        <v>0.14449999999999999</v>
      </c>
      <c r="S191" s="9">
        <v>0.23699999999999999</v>
      </c>
      <c r="T191" s="3">
        <v>8</v>
      </c>
      <c r="U191" s="3">
        <v>0</v>
      </c>
      <c r="V191" s="3">
        <v>0</v>
      </c>
      <c r="W191" s="7">
        <v>277000</v>
      </c>
      <c r="X191" s="7">
        <v>127.26953586497892</v>
      </c>
    </row>
    <row r="192" spans="1:24" x14ac:dyDescent="0.25">
      <c r="A192" s="3" t="s">
        <v>3148</v>
      </c>
      <c r="B192" s="4" t="s">
        <v>3148</v>
      </c>
      <c r="C192" s="4" t="s">
        <v>8</v>
      </c>
      <c r="D192" s="3" t="s">
        <v>3149</v>
      </c>
      <c r="E192" s="3" t="s">
        <v>654</v>
      </c>
      <c r="F192" s="3">
        <v>88940</v>
      </c>
      <c r="G192" s="3" t="s">
        <v>25</v>
      </c>
      <c r="H192" s="3">
        <v>3360</v>
      </c>
      <c r="I192" s="3" t="s">
        <v>1554</v>
      </c>
      <c r="J192" s="5" t="s">
        <v>45</v>
      </c>
      <c r="K192" s="7">
        <v>29.040000000000003</v>
      </c>
      <c r="L192" s="7">
        <v>97574.400000000009</v>
      </c>
      <c r="M192" s="8">
        <v>0.05</v>
      </c>
      <c r="N192" s="7">
        <v>92695.679999999993</v>
      </c>
      <c r="O192" s="8">
        <v>0.16000000000000003</v>
      </c>
      <c r="P192" s="7">
        <v>77864.371200000023</v>
      </c>
      <c r="Q192" s="9">
        <v>8.5000000000000006E-2</v>
      </c>
      <c r="R192" s="9">
        <v>0.14445060700000001</v>
      </c>
      <c r="S192" s="9">
        <v>0.22945060700000003</v>
      </c>
      <c r="T192" s="3">
        <v>8</v>
      </c>
      <c r="U192" s="3">
        <v>62060</v>
      </c>
      <c r="V192" s="3">
        <v>186180</v>
      </c>
      <c r="W192" s="7">
        <v>526000</v>
      </c>
      <c r="X192" s="7">
        <v>100.99742294427662</v>
      </c>
    </row>
    <row r="193" spans="1:26" x14ac:dyDescent="0.25">
      <c r="A193" s="3" t="s">
        <v>3150</v>
      </c>
      <c r="B193" s="4" t="s">
        <v>3151</v>
      </c>
      <c r="C193" s="4" t="s">
        <v>3152</v>
      </c>
      <c r="D193" s="3" t="s">
        <v>3153</v>
      </c>
      <c r="E193" s="3" t="s">
        <v>654</v>
      </c>
      <c r="F193" s="3">
        <v>187042</v>
      </c>
      <c r="G193" s="3" t="s">
        <v>249</v>
      </c>
      <c r="H193" s="3">
        <v>42150</v>
      </c>
      <c r="I193" s="3" t="s">
        <v>1740</v>
      </c>
      <c r="J193" s="5" t="s">
        <v>45</v>
      </c>
      <c r="K193" s="7">
        <v>14</v>
      </c>
      <c r="L193" s="7">
        <v>590100</v>
      </c>
      <c r="M193" s="8">
        <v>7.0000000000000007E-2</v>
      </c>
      <c r="N193" s="7">
        <v>548793</v>
      </c>
      <c r="O193" s="8">
        <v>0.25</v>
      </c>
      <c r="P193" s="7">
        <v>411594.75</v>
      </c>
      <c r="Q193" s="9">
        <v>0.06</v>
      </c>
      <c r="R193" s="9">
        <v>0.13343281903919807</v>
      </c>
      <c r="S193" s="9">
        <v>0.19343281903919807</v>
      </c>
      <c r="T193" s="3">
        <v>4</v>
      </c>
      <c r="U193" s="3">
        <v>18442</v>
      </c>
      <c r="V193" s="3">
        <v>55326</v>
      </c>
      <c r="W193" s="7">
        <v>2183000</v>
      </c>
      <c r="X193" s="7">
        <v>50.482643268623299</v>
      </c>
    </row>
    <row r="194" spans="1:26" x14ac:dyDescent="0.25">
      <c r="A194" s="3" t="s">
        <v>3154</v>
      </c>
      <c r="B194" s="4" t="s">
        <v>3155</v>
      </c>
      <c r="C194" s="4" t="s">
        <v>3156</v>
      </c>
      <c r="D194" s="3" t="s">
        <v>3157</v>
      </c>
      <c r="E194" s="3" t="s">
        <v>3158</v>
      </c>
      <c r="F194" s="3">
        <v>42374</v>
      </c>
      <c r="G194" s="3" t="s">
        <v>255</v>
      </c>
      <c r="H194" s="3">
        <v>5076</v>
      </c>
      <c r="I194" s="3" t="s">
        <v>2349</v>
      </c>
      <c r="J194" s="5" t="s">
        <v>45</v>
      </c>
      <c r="K194" s="7">
        <v>40.32</v>
      </c>
      <c r="L194" s="7">
        <v>204664.32000000001</v>
      </c>
      <c r="M194" s="8">
        <v>0.05</v>
      </c>
      <c r="N194" s="7">
        <v>194431.10399999999</v>
      </c>
      <c r="O194" s="8">
        <v>0.16000000000000003</v>
      </c>
      <c r="P194" s="7">
        <v>163322.12735999998</v>
      </c>
      <c r="Q194" s="9">
        <v>7.0000000000000007E-2</v>
      </c>
      <c r="R194" s="9">
        <v>0.14445060700000001</v>
      </c>
      <c r="S194" s="9">
        <v>0.21445060699999999</v>
      </c>
      <c r="T194" s="3">
        <v>10</v>
      </c>
      <c r="U194" s="3">
        <v>0</v>
      </c>
      <c r="V194" s="3">
        <v>0</v>
      </c>
      <c r="W194" s="7">
        <v>762000</v>
      </c>
      <c r="X194" s="7">
        <v>150.0362272231759</v>
      </c>
      <c r="Y194">
        <v>375868</v>
      </c>
      <c r="Z194" t="s">
        <v>3159</v>
      </c>
    </row>
    <row r="195" spans="1:26" ht="30" x14ac:dyDescent="0.25">
      <c r="A195" s="3" t="s">
        <v>3160</v>
      </c>
      <c r="B195" s="4" t="s">
        <v>3161</v>
      </c>
      <c r="C195" s="4" t="s">
        <v>3162</v>
      </c>
      <c r="D195" s="3" t="s">
        <v>3163</v>
      </c>
      <c r="E195" s="3" t="s">
        <v>654</v>
      </c>
      <c r="F195" s="3">
        <v>1348642</v>
      </c>
      <c r="G195" s="3" t="s">
        <v>2637</v>
      </c>
      <c r="H195" s="3">
        <v>14537</v>
      </c>
      <c r="I195" s="3" t="s">
        <v>61</v>
      </c>
      <c r="J195" s="5" t="s">
        <v>44</v>
      </c>
      <c r="K195" s="7">
        <v>14.4</v>
      </c>
      <c r="L195" s="7">
        <v>209332.8</v>
      </c>
      <c r="M195" s="8">
        <v>0.05</v>
      </c>
      <c r="N195" s="7">
        <v>198866.16</v>
      </c>
      <c r="O195" s="8">
        <v>0.2</v>
      </c>
      <c r="P195" s="7">
        <v>159092.92800000001</v>
      </c>
      <c r="Q195" s="9">
        <v>9.5000000000000001E-2</v>
      </c>
      <c r="R195" s="9">
        <v>0.14445090421870102</v>
      </c>
      <c r="S195" s="9">
        <v>0.23945090421870105</v>
      </c>
      <c r="T195" s="3">
        <v>10</v>
      </c>
      <c r="U195" s="3">
        <v>1203272</v>
      </c>
      <c r="V195" s="3">
        <v>3609816</v>
      </c>
      <c r="W195" s="7">
        <v>4274000</v>
      </c>
      <c r="X195" s="7">
        <v>45.704567438193365</v>
      </c>
    </row>
    <row r="196" spans="1:26" x14ac:dyDescent="0.25">
      <c r="A196" s="3" t="s">
        <v>3164</v>
      </c>
      <c r="B196" s="4" t="s">
        <v>3164</v>
      </c>
      <c r="C196" s="4" t="s">
        <v>8</v>
      </c>
      <c r="D196" s="3" t="s">
        <v>3165</v>
      </c>
      <c r="E196" s="3" t="s">
        <v>654</v>
      </c>
      <c r="F196" s="3">
        <v>41066</v>
      </c>
      <c r="G196" s="3" t="s">
        <v>25</v>
      </c>
      <c r="H196" s="3">
        <v>936</v>
      </c>
      <c r="I196" s="3" t="s">
        <v>268</v>
      </c>
      <c r="J196" s="5" t="s">
        <v>44</v>
      </c>
      <c r="K196" s="7">
        <v>26.4</v>
      </c>
      <c r="L196" s="7">
        <v>24710.400000000001</v>
      </c>
      <c r="M196" s="8">
        <v>0.05</v>
      </c>
      <c r="N196" s="7">
        <v>23474.880000000001</v>
      </c>
      <c r="O196" s="8">
        <v>0.2</v>
      </c>
      <c r="P196" s="7">
        <v>18779.903999999999</v>
      </c>
      <c r="Q196" s="9">
        <v>9.5000000000000001E-2</v>
      </c>
      <c r="R196" s="9">
        <v>0.14445107316368425</v>
      </c>
      <c r="S196" s="9">
        <v>0.23945107316368425</v>
      </c>
      <c r="T196" s="3">
        <v>8</v>
      </c>
      <c r="U196" s="3">
        <v>33578</v>
      </c>
      <c r="V196" s="3">
        <v>100734</v>
      </c>
      <c r="W196" s="7">
        <v>179000</v>
      </c>
      <c r="X196" s="7">
        <v>83.791647850684825</v>
      </c>
    </row>
    <row r="197" spans="1:26" x14ac:dyDescent="0.25">
      <c r="A197" s="3" t="s">
        <v>3166</v>
      </c>
      <c r="B197" s="4" t="s">
        <v>3167</v>
      </c>
      <c r="C197" s="4" t="s">
        <v>3168</v>
      </c>
      <c r="D197" s="3" t="s">
        <v>3169</v>
      </c>
      <c r="E197" s="3" t="s">
        <v>654</v>
      </c>
      <c r="F197" s="3">
        <v>74799</v>
      </c>
      <c r="G197" s="3" t="s">
        <v>25</v>
      </c>
      <c r="H197" s="3">
        <v>9000</v>
      </c>
      <c r="I197" s="3" t="s">
        <v>202</v>
      </c>
      <c r="J197" s="5" t="s">
        <v>44</v>
      </c>
      <c r="K197" s="7">
        <v>14.58</v>
      </c>
      <c r="L197" s="7">
        <v>131220</v>
      </c>
      <c r="M197" s="8">
        <v>0.05</v>
      </c>
      <c r="N197" s="7">
        <v>124659</v>
      </c>
      <c r="O197" s="8">
        <v>0.22000000000000003</v>
      </c>
      <c r="P197" s="7">
        <v>97234.02</v>
      </c>
      <c r="Q197" s="9">
        <v>9.5000000000000001E-2</v>
      </c>
      <c r="R197" s="9">
        <v>8.4119026140875075E-2</v>
      </c>
      <c r="S197" s="9">
        <v>0.17911902614087508</v>
      </c>
      <c r="T197" s="3">
        <v>8</v>
      </c>
      <c r="U197" s="3">
        <v>2799</v>
      </c>
      <c r="V197" s="3">
        <v>8397</v>
      </c>
      <c r="W197" s="7">
        <v>551000</v>
      </c>
      <c r="X197" s="7">
        <v>60.316205557654989</v>
      </c>
    </row>
    <row r="198" spans="1:26" ht="30" x14ac:dyDescent="0.25">
      <c r="A198" s="3" t="s">
        <v>3170</v>
      </c>
      <c r="B198" s="4" t="s">
        <v>3171</v>
      </c>
      <c r="C198" s="4" t="s">
        <v>3172</v>
      </c>
      <c r="D198" s="3" t="s">
        <v>3173</v>
      </c>
      <c r="E198" s="3" t="s">
        <v>1027</v>
      </c>
      <c r="F198" s="3">
        <v>1203763</v>
      </c>
      <c r="G198" s="3" t="s">
        <v>21</v>
      </c>
      <c r="H198" s="3">
        <v>293760</v>
      </c>
      <c r="I198" s="3" t="s">
        <v>121</v>
      </c>
      <c r="J198" s="5" t="s">
        <v>44</v>
      </c>
      <c r="K198" s="7">
        <v>16.2</v>
      </c>
      <c r="L198" s="7">
        <v>4758912</v>
      </c>
      <c r="M198" s="8">
        <v>0.15</v>
      </c>
      <c r="N198" s="7">
        <v>4045075.2</v>
      </c>
      <c r="O198" s="8">
        <v>0.33</v>
      </c>
      <c r="P198" s="7">
        <v>2710200.3840000001</v>
      </c>
      <c r="Q198" s="9">
        <v>8.5000000000000006E-2</v>
      </c>
      <c r="R198" s="9">
        <v>0.14445063922207038</v>
      </c>
      <c r="S198" s="9">
        <v>0.22945063922207035</v>
      </c>
      <c r="T198" s="3">
        <v>8</v>
      </c>
      <c r="U198" s="3">
        <v>0</v>
      </c>
      <c r="V198" s="3">
        <v>0</v>
      </c>
      <c r="W198" s="7">
        <v>11812000</v>
      </c>
      <c r="X198" s="7">
        <v>40.208648061646286</v>
      </c>
    </row>
    <row r="199" spans="1:26" x14ac:dyDescent="0.25">
      <c r="A199" s="3" t="s">
        <v>3174</v>
      </c>
      <c r="B199" s="4" t="s">
        <v>3175</v>
      </c>
      <c r="C199" s="4" t="s">
        <v>3040</v>
      </c>
      <c r="D199" s="3" t="s">
        <v>3176</v>
      </c>
      <c r="E199" s="3" t="s">
        <v>3177</v>
      </c>
      <c r="F199" s="3">
        <v>39087</v>
      </c>
      <c r="G199" s="3" t="s">
        <v>25</v>
      </c>
      <c r="H199" s="3">
        <v>8250</v>
      </c>
      <c r="I199" s="3" t="s">
        <v>173</v>
      </c>
      <c r="J199" s="5" t="s">
        <v>44</v>
      </c>
      <c r="K199" s="7">
        <v>18</v>
      </c>
      <c r="L199" s="7">
        <v>148500</v>
      </c>
      <c r="M199" s="8">
        <v>0.05</v>
      </c>
      <c r="N199" s="7">
        <v>141075</v>
      </c>
      <c r="O199" s="8">
        <v>0.2</v>
      </c>
      <c r="P199" s="7">
        <v>112860</v>
      </c>
      <c r="Q199" s="9">
        <v>9.5000000000000001E-2</v>
      </c>
      <c r="R199" s="9">
        <v>0.14445060700000001</v>
      </c>
      <c r="S199" s="9">
        <v>0.23945060700000001</v>
      </c>
      <c r="T199" s="3">
        <v>8</v>
      </c>
      <c r="U199" s="3">
        <v>0</v>
      </c>
      <c r="V199" s="3">
        <v>0</v>
      </c>
      <c r="W199" s="7">
        <v>471000</v>
      </c>
      <c r="X199" s="7">
        <v>57.130780211386138</v>
      </c>
    </row>
    <row r="200" spans="1:26" x14ac:dyDescent="0.25">
      <c r="A200" s="3" t="s">
        <v>3178</v>
      </c>
      <c r="B200" s="4" t="s">
        <v>3178</v>
      </c>
      <c r="C200" s="4" t="s">
        <v>8</v>
      </c>
      <c r="D200" s="3" t="s">
        <v>3179</v>
      </c>
      <c r="E200" s="3" t="s">
        <v>3177</v>
      </c>
      <c r="F200" s="3">
        <v>32789</v>
      </c>
      <c r="G200" s="3" t="s">
        <v>255</v>
      </c>
      <c r="H200" s="3">
        <v>6558</v>
      </c>
      <c r="I200" s="3" t="s">
        <v>173</v>
      </c>
      <c r="J200" s="5" t="s">
        <v>45</v>
      </c>
      <c r="K200" s="7">
        <v>30.800000000000004</v>
      </c>
      <c r="L200" s="7">
        <v>201986.4</v>
      </c>
      <c r="M200" s="8">
        <v>0.05</v>
      </c>
      <c r="N200" s="7">
        <v>191887.08</v>
      </c>
      <c r="O200" s="8">
        <v>0.18000000000000002</v>
      </c>
      <c r="P200" s="7">
        <v>157347.4056</v>
      </c>
      <c r="Q200" s="9">
        <v>7.0000000000000007E-2</v>
      </c>
      <c r="R200" s="9">
        <v>0.14445100707479944</v>
      </c>
      <c r="S200" s="9">
        <v>0.21445100707479944</v>
      </c>
      <c r="T200" s="3">
        <v>10</v>
      </c>
      <c r="U200" s="3">
        <v>0</v>
      </c>
      <c r="V200" s="3">
        <v>0</v>
      </c>
      <c r="W200" s="7">
        <v>734000</v>
      </c>
      <c r="X200" s="7">
        <v>111.88196468404222</v>
      </c>
    </row>
    <row r="201" spans="1:26" x14ac:dyDescent="0.25">
      <c r="A201" s="3" t="s">
        <v>3180</v>
      </c>
      <c r="B201" s="4" t="s">
        <v>3180</v>
      </c>
      <c r="C201" s="4" t="s">
        <v>4</v>
      </c>
      <c r="D201" s="3" t="s">
        <v>3181</v>
      </c>
      <c r="E201" s="3" t="s">
        <v>3177</v>
      </c>
      <c r="F201" s="3">
        <v>36856</v>
      </c>
      <c r="G201" s="3" t="s">
        <v>249</v>
      </c>
      <c r="H201" s="3">
        <v>10556</v>
      </c>
      <c r="I201" s="3" t="s">
        <v>222</v>
      </c>
      <c r="J201" s="5" t="s">
        <v>44</v>
      </c>
      <c r="K201" s="7">
        <v>15.400000000000002</v>
      </c>
      <c r="L201" s="7">
        <v>162562.40000000002</v>
      </c>
      <c r="M201" s="8">
        <v>7.0000000000000007E-2</v>
      </c>
      <c r="N201" s="7">
        <v>151183.03200000001</v>
      </c>
      <c r="O201" s="8">
        <v>0.25</v>
      </c>
      <c r="P201" s="7">
        <v>113387.274</v>
      </c>
      <c r="Q201" s="9">
        <v>6.5000000000000002E-2</v>
      </c>
      <c r="R201" s="9">
        <v>0.14445060700000001</v>
      </c>
      <c r="S201" s="9">
        <v>0.20945060700000001</v>
      </c>
      <c r="T201" s="3">
        <v>4</v>
      </c>
      <c r="U201" s="3">
        <v>0</v>
      </c>
      <c r="V201" s="3">
        <v>0</v>
      </c>
      <c r="W201" s="7">
        <v>541000</v>
      </c>
      <c r="X201" s="7">
        <v>51.284167440966165</v>
      </c>
    </row>
    <row r="202" spans="1:26" x14ac:dyDescent="0.25">
      <c r="A202" s="3" t="s">
        <v>3182</v>
      </c>
      <c r="B202" s="4" t="s">
        <v>3182</v>
      </c>
      <c r="C202" s="4" t="s">
        <v>2787</v>
      </c>
      <c r="D202" s="3" t="s">
        <v>3183</v>
      </c>
      <c r="E202" s="3" t="s">
        <v>654</v>
      </c>
      <c r="F202" s="3">
        <v>211513</v>
      </c>
      <c r="G202" s="3" t="s">
        <v>249</v>
      </c>
      <c r="H202" s="3">
        <v>92920</v>
      </c>
      <c r="I202" s="3" t="s">
        <v>1623</v>
      </c>
      <c r="J202" s="5" t="s">
        <v>44</v>
      </c>
      <c r="K202" s="7">
        <v>14</v>
      </c>
      <c r="L202" s="7">
        <v>1300880</v>
      </c>
      <c r="M202" s="8">
        <v>7.0000000000000007E-2</v>
      </c>
      <c r="N202" s="7">
        <v>1209818.3999999999</v>
      </c>
      <c r="O202" s="8">
        <v>0.25</v>
      </c>
      <c r="P202" s="7">
        <v>907363.8</v>
      </c>
      <c r="Q202" s="9">
        <v>6.5000000000000002E-2</v>
      </c>
      <c r="R202" s="9">
        <v>5.7780211600227005E-2</v>
      </c>
      <c r="S202" s="9">
        <v>0.12278021160022699</v>
      </c>
      <c r="T202" s="3">
        <v>4</v>
      </c>
      <c r="U202" s="3">
        <v>0</v>
      </c>
      <c r="V202" s="3">
        <v>0</v>
      </c>
      <c r="W202" s="7">
        <v>7390000</v>
      </c>
      <c r="X202" s="7">
        <v>79.532360082542368</v>
      </c>
    </row>
    <row r="203" spans="1:26" x14ac:dyDescent="0.25">
      <c r="A203" s="3" t="s">
        <v>3184</v>
      </c>
      <c r="B203" s="4" t="s">
        <v>3184</v>
      </c>
      <c r="C203" s="4" t="s">
        <v>4</v>
      </c>
      <c r="D203" s="3" t="s">
        <v>3185</v>
      </c>
      <c r="E203" s="3" t="s">
        <v>2251</v>
      </c>
      <c r="F203" s="3">
        <v>27236</v>
      </c>
      <c r="G203" s="3" t="s">
        <v>275</v>
      </c>
      <c r="H203" s="3">
        <v>1320</v>
      </c>
      <c r="I203" s="3" t="s">
        <v>212</v>
      </c>
      <c r="J203" s="5" t="s">
        <v>44</v>
      </c>
      <c r="K203" s="7">
        <v>34</v>
      </c>
      <c r="L203" s="7">
        <v>44880</v>
      </c>
      <c r="M203" s="8">
        <v>0.05</v>
      </c>
      <c r="N203" s="7">
        <v>42636</v>
      </c>
      <c r="O203" s="8">
        <v>0.2</v>
      </c>
      <c r="P203" s="7">
        <v>34108.800000000003</v>
      </c>
      <c r="Q203" s="9">
        <v>0.08</v>
      </c>
      <c r="R203" s="9">
        <v>0.12807091805787674</v>
      </c>
      <c r="S203" s="9">
        <v>0.20807091805787675</v>
      </c>
      <c r="T203" s="3">
        <v>8</v>
      </c>
      <c r="U203" s="3">
        <v>16676</v>
      </c>
      <c r="V203" s="3">
        <v>50028</v>
      </c>
      <c r="W203" s="7">
        <v>214000</v>
      </c>
      <c r="X203" s="7">
        <v>124.1884269132334</v>
      </c>
    </row>
    <row r="204" spans="1:26" x14ac:dyDescent="0.25">
      <c r="A204" s="3" t="s">
        <v>3186</v>
      </c>
      <c r="B204" s="4" t="s">
        <v>3186</v>
      </c>
      <c r="C204" s="4" t="s">
        <v>4</v>
      </c>
      <c r="D204" s="3" t="s">
        <v>3187</v>
      </c>
      <c r="E204" s="3" t="s">
        <v>654</v>
      </c>
      <c r="F204" s="3">
        <v>76837</v>
      </c>
      <c r="G204" s="3" t="s">
        <v>25</v>
      </c>
      <c r="H204" s="3">
        <v>25470</v>
      </c>
      <c r="I204" s="3" t="s">
        <v>1539</v>
      </c>
      <c r="J204" s="5" t="s">
        <v>44</v>
      </c>
      <c r="K204" s="7">
        <v>21.12</v>
      </c>
      <c r="L204" s="7">
        <v>537926.40000000002</v>
      </c>
      <c r="M204" s="8">
        <v>0.05</v>
      </c>
      <c r="N204" s="7">
        <v>511030.08</v>
      </c>
      <c r="O204" s="8">
        <v>0.16000000000000003</v>
      </c>
      <c r="P204" s="7">
        <v>429265.2672</v>
      </c>
      <c r="Q204" s="9">
        <v>9.5000000000000001E-2</v>
      </c>
      <c r="R204" s="9">
        <v>0.14445069295472238</v>
      </c>
      <c r="S204" s="9">
        <v>0.23945069295472241</v>
      </c>
      <c r="T204" s="3">
        <v>8</v>
      </c>
      <c r="U204" s="3">
        <v>0</v>
      </c>
      <c r="V204" s="3">
        <v>0</v>
      </c>
      <c r="W204" s="7">
        <v>1793000</v>
      </c>
      <c r="X204" s="7">
        <v>70.385095954543218</v>
      </c>
    </row>
    <row r="205" spans="1:26" x14ac:dyDescent="0.25">
      <c r="A205" s="3" t="s">
        <v>3188</v>
      </c>
      <c r="B205" s="4" t="s">
        <v>3188</v>
      </c>
      <c r="C205" s="4" t="s">
        <v>2939</v>
      </c>
      <c r="D205" s="3" t="s">
        <v>3189</v>
      </c>
      <c r="E205" s="3" t="s">
        <v>1044</v>
      </c>
      <c r="F205" s="3">
        <v>206038</v>
      </c>
      <c r="G205" s="3" t="s">
        <v>197</v>
      </c>
      <c r="H205" s="3">
        <v>46528</v>
      </c>
      <c r="I205" s="3" t="s">
        <v>1579</v>
      </c>
      <c r="J205" s="5" t="s">
        <v>44</v>
      </c>
      <c r="K205" s="7">
        <v>15</v>
      </c>
      <c r="L205" s="7">
        <v>697920</v>
      </c>
      <c r="M205" s="8">
        <v>0.33</v>
      </c>
      <c r="N205" s="7">
        <v>467606.4</v>
      </c>
      <c r="O205" s="8">
        <v>0.2</v>
      </c>
      <c r="P205" s="7">
        <v>374085.12</v>
      </c>
      <c r="Q205" s="9">
        <v>0.1</v>
      </c>
      <c r="R205" s="9">
        <v>5.5988637001622502E-2</v>
      </c>
      <c r="S205" s="9">
        <v>0.15598863700162252</v>
      </c>
      <c r="T205" s="3">
        <v>4</v>
      </c>
      <c r="U205" s="3">
        <v>0</v>
      </c>
      <c r="V205" s="3">
        <v>0</v>
      </c>
      <c r="W205" s="7">
        <v>2398000</v>
      </c>
      <c r="X205" s="7">
        <v>51.542215859712726</v>
      </c>
    </row>
    <row r="206" spans="1:26" x14ac:dyDescent="0.25">
      <c r="A206" s="3" t="s">
        <v>3190</v>
      </c>
      <c r="B206" s="4" t="s">
        <v>3190</v>
      </c>
      <c r="C206" s="4" t="s">
        <v>3</v>
      </c>
      <c r="D206" s="3" t="s">
        <v>3191</v>
      </c>
      <c r="E206" s="3" t="s">
        <v>1044</v>
      </c>
      <c r="F206" s="3">
        <v>129122</v>
      </c>
      <c r="G206" s="3" t="s">
        <v>197</v>
      </c>
      <c r="H206" s="3">
        <v>35418</v>
      </c>
      <c r="I206" s="3" t="s">
        <v>195</v>
      </c>
      <c r="J206" s="5" t="s">
        <v>44</v>
      </c>
      <c r="K206" s="7">
        <v>15</v>
      </c>
      <c r="L206" s="7">
        <v>531270</v>
      </c>
      <c r="M206" s="8">
        <v>0.33</v>
      </c>
      <c r="N206" s="7">
        <v>355950.9</v>
      </c>
      <c r="O206" s="8">
        <v>0.2</v>
      </c>
      <c r="P206" s="7">
        <v>284760.72000000003</v>
      </c>
      <c r="Q206" s="9">
        <v>0.1</v>
      </c>
      <c r="R206" s="9">
        <v>0.13997153051838565</v>
      </c>
      <c r="S206" s="9">
        <v>0.23997153051838568</v>
      </c>
      <c r="T206" s="3">
        <v>4</v>
      </c>
      <c r="U206" s="3">
        <v>0</v>
      </c>
      <c r="V206" s="3">
        <v>0</v>
      </c>
      <c r="W206" s="7">
        <v>1187000</v>
      </c>
      <c r="X206" s="7">
        <v>33.503974336589096</v>
      </c>
    </row>
    <row r="207" spans="1:26" x14ac:dyDescent="0.25">
      <c r="A207" s="3" t="s">
        <v>3192</v>
      </c>
      <c r="B207" s="4" t="s">
        <v>3192</v>
      </c>
      <c r="C207" s="4" t="s">
        <v>4</v>
      </c>
      <c r="D207" s="3" t="s">
        <v>3193</v>
      </c>
      <c r="E207" s="3" t="s">
        <v>1044</v>
      </c>
      <c r="F207" s="3">
        <v>74888</v>
      </c>
      <c r="G207" s="3" t="s">
        <v>13</v>
      </c>
      <c r="H207" s="3">
        <v>2698</v>
      </c>
      <c r="I207" s="3" t="s">
        <v>1740</v>
      </c>
      <c r="J207" s="5" t="s">
        <v>44</v>
      </c>
      <c r="K207" s="7">
        <v>23.957999999999998</v>
      </c>
      <c r="L207" s="7">
        <v>64638.684000000008</v>
      </c>
      <c r="M207" s="8">
        <v>0.1</v>
      </c>
      <c r="N207" s="7">
        <v>58174.815600000009</v>
      </c>
      <c r="O207" s="8">
        <v>0.18000000000000002</v>
      </c>
      <c r="P207" s="7">
        <v>47703.348791999997</v>
      </c>
      <c r="Q207" s="9">
        <v>8.5000000000000006E-2</v>
      </c>
      <c r="R207" s="9">
        <v>0.13997140150000001</v>
      </c>
      <c r="S207" s="9">
        <v>0.2249714015</v>
      </c>
      <c r="T207" s="3">
        <v>4</v>
      </c>
      <c r="U207" s="3">
        <v>64096</v>
      </c>
      <c r="V207" s="3">
        <v>288432</v>
      </c>
      <c r="W207" s="7">
        <v>500000</v>
      </c>
      <c r="X207" s="7">
        <v>78.592229421658303</v>
      </c>
    </row>
    <row r="208" spans="1:26" x14ac:dyDescent="0.25">
      <c r="A208" s="3" t="s">
        <v>3194</v>
      </c>
      <c r="B208" s="4" t="s">
        <v>3195</v>
      </c>
      <c r="C208" s="4" t="s">
        <v>3196</v>
      </c>
      <c r="D208" s="3" t="s">
        <v>3197</v>
      </c>
      <c r="E208" s="3" t="s">
        <v>2251</v>
      </c>
      <c r="F208" s="3">
        <v>59870</v>
      </c>
      <c r="G208" s="3" t="s">
        <v>275</v>
      </c>
      <c r="H208" s="3">
        <v>10120</v>
      </c>
      <c r="I208" s="3" t="s">
        <v>222</v>
      </c>
      <c r="J208" s="5" t="s">
        <v>44</v>
      </c>
      <c r="K208" s="7">
        <v>24.480000000000004</v>
      </c>
      <c r="L208" s="7">
        <v>247737.60000000003</v>
      </c>
      <c r="M208" s="8">
        <v>0.05</v>
      </c>
      <c r="N208" s="7">
        <v>235350.72000000003</v>
      </c>
      <c r="O208" s="8">
        <v>0.22000000000000003</v>
      </c>
      <c r="P208" s="7">
        <v>183573.56159999999</v>
      </c>
      <c r="Q208" s="9">
        <v>0.08</v>
      </c>
      <c r="R208" s="9">
        <v>0.12807228761199982</v>
      </c>
      <c r="S208" s="9">
        <v>0.20807228761199981</v>
      </c>
      <c r="T208" s="3">
        <v>8</v>
      </c>
      <c r="U208" s="3">
        <v>0</v>
      </c>
      <c r="V208" s="3">
        <v>0</v>
      </c>
      <c r="W208" s="7">
        <v>882000</v>
      </c>
      <c r="X208" s="7">
        <v>87.179701863160858</v>
      </c>
    </row>
    <row r="209" spans="1:24" x14ac:dyDescent="0.25">
      <c r="A209" s="3" t="s">
        <v>3198</v>
      </c>
      <c r="B209" s="4" t="s">
        <v>3198</v>
      </c>
      <c r="C209" s="4" t="s">
        <v>8</v>
      </c>
      <c r="D209" s="3" t="s">
        <v>3199</v>
      </c>
      <c r="E209" s="3" t="s">
        <v>1041</v>
      </c>
      <c r="F209" s="3">
        <v>22402</v>
      </c>
      <c r="G209" s="3" t="s">
        <v>25</v>
      </c>
      <c r="H209" s="3">
        <v>1620</v>
      </c>
      <c r="I209" s="3" t="s">
        <v>232</v>
      </c>
      <c r="J209" s="5" t="s">
        <v>44</v>
      </c>
      <c r="K209" s="7">
        <v>22</v>
      </c>
      <c r="L209" s="7">
        <v>35640</v>
      </c>
      <c r="M209" s="8">
        <v>0.05</v>
      </c>
      <c r="N209" s="7">
        <v>33858</v>
      </c>
      <c r="O209" s="8">
        <v>0.2</v>
      </c>
      <c r="P209" s="7">
        <v>27086.400000000001</v>
      </c>
      <c r="Q209" s="9">
        <v>9.5000000000000001E-2</v>
      </c>
      <c r="R209" s="9">
        <v>0.12807608654244779</v>
      </c>
      <c r="S209" s="9">
        <v>0.22307608654244784</v>
      </c>
      <c r="T209" s="3">
        <v>8</v>
      </c>
      <c r="U209" s="3">
        <v>9442</v>
      </c>
      <c r="V209" s="3">
        <v>70815</v>
      </c>
      <c r="W209" s="7">
        <v>192000</v>
      </c>
      <c r="X209" s="7">
        <v>74.952005206611204</v>
      </c>
    </row>
    <row r="210" spans="1:24" x14ac:dyDescent="0.25">
      <c r="A210" s="3" t="s">
        <v>3200</v>
      </c>
      <c r="B210" s="4" t="s">
        <v>3200</v>
      </c>
      <c r="C210" s="4" t="s">
        <v>3201</v>
      </c>
      <c r="D210" s="3" t="s">
        <v>3202</v>
      </c>
      <c r="E210" s="3" t="s">
        <v>1051</v>
      </c>
      <c r="F210" s="3">
        <v>715071</v>
      </c>
      <c r="G210" s="3" t="s">
        <v>3203</v>
      </c>
      <c r="H210" s="3">
        <v>79244</v>
      </c>
      <c r="I210" s="3" t="s">
        <v>1618</v>
      </c>
      <c r="J210" s="5" t="s">
        <v>45</v>
      </c>
      <c r="K210" s="7">
        <v>18</v>
      </c>
      <c r="L210" s="7">
        <v>1426392</v>
      </c>
      <c r="M210" s="8">
        <v>0.05</v>
      </c>
      <c r="N210" s="7">
        <v>1355072.4</v>
      </c>
      <c r="O210" s="8">
        <v>0.2</v>
      </c>
      <c r="P210" s="7">
        <v>1084057.92</v>
      </c>
      <c r="Q210" s="9">
        <v>7.4999999999999997E-2</v>
      </c>
      <c r="R210" s="9">
        <v>5.2531948682465079E-2</v>
      </c>
      <c r="S210" s="9">
        <v>0.12753194868246509</v>
      </c>
      <c r="T210" s="3">
        <v>10</v>
      </c>
      <c r="U210" s="3">
        <v>0</v>
      </c>
      <c r="V210" s="3">
        <v>0</v>
      </c>
      <c r="W210" s="7">
        <v>8500000</v>
      </c>
      <c r="X210" s="7">
        <v>107.26723884742869</v>
      </c>
    </row>
    <row r="211" spans="1:24" x14ac:dyDescent="0.25">
      <c r="A211" s="3" t="s">
        <v>3204</v>
      </c>
      <c r="B211" s="4" t="s">
        <v>3204</v>
      </c>
      <c r="C211" s="4" t="s">
        <v>9</v>
      </c>
      <c r="D211" s="3" t="s">
        <v>3205</v>
      </c>
      <c r="E211" s="3" t="s">
        <v>1051</v>
      </c>
      <c r="F211" s="3">
        <v>39736</v>
      </c>
      <c r="G211" s="3" t="s">
        <v>24</v>
      </c>
      <c r="H211" s="3">
        <v>4468</v>
      </c>
      <c r="I211" s="3" t="s">
        <v>206</v>
      </c>
      <c r="J211" s="5" t="s">
        <v>45</v>
      </c>
      <c r="K211" s="7">
        <v>46.2</v>
      </c>
      <c r="L211" s="7">
        <v>206421.6</v>
      </c>
      <c r="M211" s="8">
        <v>0.05</v>
      </c>
      <c r="N211" s="7">
        <v>196100.52</v>
      </c>
      <c r="O211" s="8">
        <v>0.18000000000000002</v>
      </c>
      <c r="P211" s="7">
        <v>160802.4264</v>
      </c>
      <c r="Q211" s="9">
        <v>7.4999999999999997E-2</v>
      </c>
      <c r="R211" s="9">
        <v>0.13132932748386067</v>
      </c>
      <c r="S211" s="9">
        <v>0.20632932748386068</v>
      </c>
      <c r="T211" s="3">
        <v>14</v>
      </c>
      <c r="U211" s="3">
        <v>0</v>
      </c>
      <c r="V211" s="3">
        <v>0</v>
      </c>
      <c r="W211" s="7">
        <v>779000</v>
      </c>
      <c r="X211" s="7">
        <v>174.42891148285821</v>
      </c>
    </row>
    <row r="212" spans="1:24" ht="30" x14ac:dyDescent="0.25">
      <c r="A212" s="3" t="s">
        <v>3206</v>
      </c>
      <c r="B212" s="4" t="s">
        <v>3207</v>
      </c>
      <c r="C212" s="4" t="s">
        <v>3208</v>
      </c>
      <c r="D212" s="3" t="s">
        <v>3209</v>
      </c>
      <c r="E212" s="3" t="s">
        <v>1051</v>
      </c>
      <c r="F212" s="3">
        <v>813671</v>
      </c>
      <c r="G212" s="3" t="s">
        <v>21</v>
      </c>
      <c r="H212" s="3">
        <v>80060</v>
      </c>
      <c r="I212" s="3" t="s">
        <v>1623</v>
      </c>
      <c r="J212" s="5" t="s">
        <v>45</v>
      </c>
      <c r="K212" s="7">
        <v>22</v>
      </c>
      <c r="L212" s="7">
        <v>1761320</v>
      </c>
      <c r="M212" s="8">
        <v>0.1</v>
      </c>
      <c r="N212" s="7">
        <v>1585188</v>
      </c>
      <c r="O212" s="8">
        <v>0.3</v>
      </c>
      <c r="P212" s="7">
        <v>1109631.6000000001</v>
      </c>
      <c r="Q212" s="9">
        <v>0.08</v>
      </c>
      <c r="R212" s="9">
        <v>0.12108900489983654</v>
      </c>
      <c r="S212" s="9">
        <v>0.20108900489983655</v>
      </c>
      <c r="T212" s="3">
        <v>8</v>
      </c>
      <c r="U212" s="3">
        <v>173191</v>
      </c>
      <c r="V212" s="3">
        <v>1385528</v>
      </c>
      <c r="W212" s="7">
        <v>6904000</v>
      </c>
      <c r="X212" s="7">
        <v>68.924703301922136</v>
      </c>
    </row>
    <row r="213" spans="1:24" x14ac:dyDescent="0.25">
      <c r="A213" s="3" t="s">
        <v>3210</v>
      </c>
      <c r="B213" s="4" t="s">
        <v>3210</v>
      </c>
      <c r="C213" s="4" t="s">
        <v>4</v>
      </c>
      <c r="D213" s="3" t="s">
        <v>3211</v>
      </c>
      <c r="E213" s="3" t="s">
        <v>1051</v>
      </c>
      <c r="F213" s="3">
        <v>96236</v>
      </c>
      <c r="G213" s="3" t="s">
        <v>249</v>
      </c>
      <c r="H213" s="3">
        <v>73985</v>
      </c>
      <c r="I213" s="3" t="s">
        <v>206</v>
      </c>
      <c r="J213" s="5" t="s">
        <v>45</v>
      </c>
      <c r="K213" s="7">
        <v>15.400000000000002</v>
      </c>
      <c r="L213" s="7">
        <v>1139369.0000000002</v>
      </c>
      <c r="M213" s="8">
        <v>7.0000000000000007E-2</v>
      </c>
      <c r="N213" s="7">
        <v>1059613.1700000002</v>
      </c>
      <c r="O213" s="8">
        <v>0.22500000000000001</v>
      </c>
      <c r="P213" s="7">
        <v>821200.20675000013</v>
      </c>
      <c r="Q213" s="9">
        <v>0.06</v>
      </c>
      <c r="R213" s="9">
        <v>0.1313297670731087</v>
      </c>
      <c r="S213" s="9">
        <v>0.1913297670731087</v>
      </c>
      <c r="T213" s="3">
        <v>4</v>
      </c>
      <c r="U213" s="3">
        <v>0</v>
      </c>
      <c r="V213" s="3">
        <v>0</v>
      </c>
      <c r="W213" s="7">
        <v>4292000</v>
      </c>
      <c r="X213" s="7">
        <v>58.012666663409313</v>
      </c>
    </row>
    <row r="214" spans="1:24" x14ac:dyDescent="0.25">
      <c r="A214" s="3" t="s">
        <v>3212</v>
      </c>
      <c r="B214" s="4" t="s">
        <v>3212</v>
      </c>
      <c r="C214" s="4" t="s">
        <v>9</v>
      </c>
      <c r="D214" s="3" t="s">
        <v>3213</v>
      </c>
      <c r="E214" s="3" t="s">
        <v>1051</v>
      </c>
      <c r="F214" s="3">
        <v>45680</v>
      </c>
      <c r="G214" s="3" t="s">
        <v>24</v>
      </c>
      <c r="H214" s="3">
        <v>4184</v>
      </c>
      <c r="I214" s="3" t="s">
        <v>115</v>
      </c>
      <c r="J214" s="5" t="s">
        <v>44</v>
      </c>
      <c r="K214" s="7">
        <v>46.2</v>
      </c>
      <c r="L214" s="7">
        <v>193300.8</v>
      </c>
      <c r="M214" s="8">
        <v>0.05</v>
      </c>
      <c r="N214" s="7">
        <v>183635.76</v>
      </c>
      <c r="O214" s="8">
        <v>0.18000000000000002</v>
      </c>
      <c r="P214" s="7">
        <v>150581.32320000001</v>
      </c>
      <c r="Q214" s="9">
        <v>0.08</v>
      </c>
      <c r="R214" s="9">
        <v>0.13132992196543325</v>
      </c>
      <c r="S214" s="9">
        <v>0.21132992196543329</v>
      </c>
      <c r="T214" s="3">
        <v>14</v>
      </c>
      <c r="U214" s="3">
        <v>0</v>
      </c>
      <c r="V214" s="3">
        <v>0</v>
      </c>
      <c r="W214" s="7">
        <v>713000</v>
      </c>
      <c r="X214" s="7">
        <v>170.30148719728751</v>
      </c>
    </row>
    <row r="215" spans="1:24" x14ac:dyDescent="0.25">
      <c r="A215" s="3" t="s">
        <v>3214</v>
      </c>
      <c r="B215" s="4" t="s">
        <v>3214</v>
      </c>
      <c r="C215" s="4" t="s">
        <v>9</v>
      </c>
      <c r="D215" s="3" t="s">
        <v>3215</v>
      </c>
      <c r="E215" s="3" t="s">
        <v>1051</v>
      </c>
      <c r="F215" s="3">
        <v>54565</v>
      </c>
      <c r="G215" s="3" t="s">
        <v>24</v>
      </c>
      <c r="H215" s="3">
        <v>4481</v>
      </c>
      <c r="I215" s="3" t="s">
        <v>1623</v>
      </c>
      <c r="J215" s="5" t="s">
        <v>45</v>
      </c>
      <c r="K215" s="7">
        <v>46.2</v>
      </c>
      <c r="L215" s="7">
        <v>207022.2</v>
      </c>
      <c r="M215" s="8">
        <v>0.05</v>
      </c>
      <c r="N215" s="7">
        <v>196671.09000000003</v>
      </c>
      <c r="O215" s="8">
        <v>0.18000000000000002</v>
      </c>
      <c r="P215" s="7">
        <v>161270.29380000001</v>
      </c>
      <c r="Q215" s="9">
        <v>7.4999999999999997E-2</v>
      </c>
      <c r="R215" s="9">
        <v>0.13132970200000002</v>
      </c>
      <c r="S215" s="9">
        <v>0.206329702</v>
      </c>
      <c r="T215" s="3">
        <v>14</v>
      </c>
      <c r="U215" s="3">
        <v>0</v>
      </c>
      <c r="V215" s="3">
        <v>0</v>
      </c>
      <c r="W215" s="7">
        <v>782000</v>
      </c>
      <c r="X215" s="7">
        <v>174.42859487094108</v>
      </c>
    </row>
    <row r="216" spans="1:24" x14ac:dyDescent="0.25">
      <c r="A216" s="3" t="s">
        <v>3216</v>
      </c>
      <c r="B216" s="4" t="s">
        <v>3216</v>
      </c>
      <c r="C216" s="4" t="s">
        <v>3</v>
      </c>
      <c r="D216" s="3" t="s">
        <v>3217</v>
      </c>
      <c r="E216" s="3" t="s">
        <v>760</v>
      </c>
      <c r="F216" s="3">
        <v>42564</v>
      </c>
      <c r="G216" s="3" t="s">
        <v>14</v>
      </c>
      <c r="H216" s="3">
        <v>15500</v>
      </c>
      <c r="I216" s="3" t="s">
        <v>220</v>
      </c>
      <c r="J216" s="5" t="s">
        <v>44</v>
      </c>
      <c r="K216" s="7">
        <v>19.8</v>
      </c>
      <c r="L216" s="7">
        <v>306900</v>
      </c>
      <c r="M216" s="8">
        <v>0.1</v>
      </c>
      <c r="N216" s="7">
        <v>276210</v>
      </c>
      <c r="O216" s="8">
        <v>0.18000000000000002</v>
      </c>
      <c r="P216" s="7">
        <v>226492.2</v>
      </c>
      <c r="Q216" s="9">
        <v>9.5000000000000001E-2</v>
      </c>
      <c r="R216" s="9">
        <v>9.0413733107526831E-2</v>
      </c>
      <c r="S216" s="9">
        <v>0.18541373310752685</v>
      </c>
      <c r="T216" s="3">
        <v>4</v>
      </c>
      <c r="U216" s="3">
        <v>0</v>
      </c>
      <c r="V216" s="3">
        <v>0</v>
      </c>
      <c r="W216" s="7">
        <v>1222000</v>
      </c>
      <c r="X216" s="7">
        <v>78.809696321285116</v>
      </c>
    </row>
    <row r="217" spans="1:24" x14ac:dyDescent="0.25">
      <c r="A217" s="3" t="s">
        <v>3218</v>
      </c>
      <c r="B217" s="4" t="s">
        <v>3218</v>
      </c>
      <c r="C217" s="4" t="s">
        <v>3</v>
      </c>
      <c r="D217" s="3" t="s">
        <v>3219</v>
      </c>
      <c r="E217" s="3" t="s">
        <v>760</v>
      </c>
      <c r="F217" s="3">
        <v>63052</v>
      </c>
      <c r="G217" s="3" t="s">
        <v>14</v>
      </c>
      <c r="H217" s="3">
        <v>16720</v>
      </c>
      <c r="I217" s="3" t="s">
        <v>1539</v>
      </c>
      <c r="J217" s="5" t="s">
        <v>44</v>
      </c>
      <c r="K217" s="7">
        <v>18</v>
      </c>
      <c r="L217" s="7">
        <v>300960</v>
      </c>
      <c r="M217" s="8">
        <v>0.1</v>
      </c>
      <c r="N217" s="7">
        <v>270864</v>
      </c>
      <c r="O217" s="8">
        <v>0.2</v>
      </c>
      <c r="P217" s="7">
        <v>216691.20000000001</v>
      </c>
      <c r="Q217" s="9">
        <v>9.5000000000000001E-2</v>
      </c>
      <c r="R217" s="9">
        <v>9.0413592500000015E-2</v>
      </c>
      <c r="S217" s="9">
        <v>0.1854135925</v>
      </c>
      <c r="T217" s="3">
        <v>4</v>
      </c>
      <c r="U217" s="3">
        <v>0</v>
      </c>
      <c r="V217" s="3">
        <v>0</v>
      </c>
      <c r="W217" s="7">
        <v>1169000</v>
      </c>
      <c r="X217" s="7">
        <v>69.897788103102528</v>
      </c>
    </row>
    <row r="218" spans="1:24" x14ac:dyDescent="0.25">
      <c r="A218" s="3" t="s">
        <v>3220</v>
      </c>
      <c r="B218" s="4" t="s">
        <v>3220</v>
      </c>
      <c r="C218" s="4" t="s">
        <v>8</v>
      </c>
      <c r="D218" s="3" t="s">
        <v>3221</v>
      </c>
      <c r="E218" s="3" t="s">
        <v>3222</v>
      </c>
      <c r="F218" s="3">
        <v>42340</v>
      </c>
      <c r="G218" s="3" t="s">
        <v>25</v>
      </c>
      <c r="H218" s="3">
        <v>2979</v>
      </c>
      <c r="I218" s="3" t="s">
        <v>272</v>
      </c>
      <c r="J218" s="5" t="s">
        <v>44</v>
      </c>
      <c r="K218" s="7">
        <v>22</v>
      </c>
      <c r="L218" s="7">
        <v>65538</v>
      </c>
      <c r="M218" s="8">
        <v>0.05</v>
      </c>
      <c r="N218" s="7">
        <v>62261.1</v>
      </c>
      <c r="O218" s="8">
        <v>0.2</v>
      </c>
      <c r="P218" s="7">
        <v>49808.88</v>
      </c>
      <c r="Q218" s="9">
        <v>9.5000000000000001E-2</v>
      </c>
      <c r="R218" s="9">
        <v>8.4226860677496948E-2</v>
      </c>
      <c r="S218" s="9">
        <v>0.17922686067749694</v>
      </c>
      <c r="T218" s="3">
        <v>8</v>
      </c>
      <c r="U218" s="3">
        <v>18508</v>
      </c>
      <c r="V218" s="3">
        <v>111048</v>
      </c>
      <c r="W218" s="7">
        <v>389000</v>
      </c>
      <c r="X218" s="7">
        <v>93.289588049450799</v>
      </c>
    </row>
    <row r="219" spans="1:24" x14ac:dyDescent="0.25">
      <c r="A219" s="3" t="s">
        <v>3223</v>
      </c>
      <c r="B219" s="4" t="s">
        <v>3223</v>
      </c>
      <c r="C219" s="4" t="s">
        <v>4</v>
      </c>
      <c r="D219" s="3" t="s">
        <v>3224</v>
      </c>
      <c r="E219" s="3" t="s">
        <v>2299</v>
      </c>
      <c r="F219" s="3">
        <v>90257</v>
      </c>
      <c r="G219" s="3" t="s">
        <v>13</v>
      </c>
      <c r="H219" s="3">
        <v>8250</v>
      </c>
      <c r="I219" s="3" t="s">
        <v>222</v>
      </c>
      <c r="J219" s="5" t="s">
        <v>44</v>
      </c>
      <c r="K219" s="7">
        <v>20.7</v>
      </c>
      <c r="L219" s="7">
        <v>170775</v>
      </c>
      <c r="M219" s="8">
        <v>0.05</v>
      </c>
      <c r="N219" s="7">
        <v>162236.25</v>
      </c>
      <c r="O219" s="8">
        <v>0.2</v>
      </c>
      <c r="P219" s="7">
        <v>129789</v>
      </c>
      <c r="Q219" s="9">
        <v>8.5000000000000006E-2</v>
      </c>
      <c r="R219" s="9">
        <v>0.12624015523507659</v>
      </c>
      <c r="S219" s="9">
        <v>0.21124015523507661</v>
      </c>
      <c r="T219" s="3">
        <v>4</v>
      </c>
      <c r="U219" s="3">
        <v>51857</v>
      </c>
      <c r="V219" s="3">
        <v>207428</v>
      </c>
      <c r="W219" s="7">
        <v>822000</v>
      </c>
      <c r="X219" s="7">
        <v>74.474476609301817</v>
      </c>
    </row>
    <row r="220" spans="1:24" x14ac:dyDescent="0.25">
      <c r="A220" s="3" t="s">
        <v>3225</v>
      </c>
      <c r="B220" s="4" t="s">
        <v>3225</v>
      </c>
      <c r="C220" s="4" t="s">
        <v>8</v>
      </c>
      <c r="D220" s="3" t="s">
        <v>3226</v>
      </c>
      <c r="E220" s="3" t="s">
        <v>2299</v>
      </c>
      <c r="F220" s="3">
        <v>44329</v>
      </c>
      <c r="G220" s="3" t="s">
        <v>25</v>
      </c>
      <c r="H220" s="3">
        <v>4528</v>
      </c>
      <c r="I220" s="3" t="s">
        <v>209</v>
      </c>
      <c r="J220" s="5" t="s">
        <v>44</v>
      </c>
      <c r="K220" s="7">
        <v>18</v>
      </c>
      <c r="L220" s="7">
        <v>81504</v>
      </c>
      <c r="M220" s="8">
        <v>0.05</v>
      </c>
      <c r="N220" s="7">
        <v>77428.800000000003</v>
      </c>
      <c r="O220" s="8">
        <v>0.22000000000000003</v>
      </c>
      <c r="P220" s="7">
        <v>60394.464</v>
      </c>
      <c r="Q220" s="9">
        <v>9.5000000000000001E-2</v>
      </c>
      <c r="R220" s="9">
        <v>0.12623969575000002</v>
      </c>
      <c r="S220" s="9">
        <v>0.22123969574999999</v>
      </c>
      <c r="T220" s="3">
        <v>8</v>
      </c>
      <c r="U220" s="3">
        <v>8105</v>
      </c>
      <c r="V220" s="3">
        <v>32420</v>
      </c>
      <c r="W220" s="7">
        <v>305000</v>
      </c>
      <c r="X220" s="7">
        <v>60.287553527789555</v>
      </c>
    </row>
    <row r="221" spans="1:24" x14ac:dyDescent="0.25">
      <c r="A221" s="3" t="s">
        <v>3227</v>
      </c>
      <c r="B221" s="4" t="s">
        <v>3227</v>
      </c>
      <c r="C221" s="4" t="s">
        <v>8</v>
      </c>
      <c r="D221" s="3" t="s">
        <v>3228</v>
      </c>
      <c r="E221" s="3" t="s">
        <v>2299</v>
      </c>
      <c r="F221" s="3">
        <v>85269</v>
      </c>
      <c r="G221" s="3" t="s">
        <v>25</v>
      </c>
      <c r="H221" s="3">
        <v>22616</v>
      </c>
      <c r="I221" s="3" t="s">
        <v>2167</v>
      </c>
      <c r="J221" s="5" t="s">
        <v>80</v>
      </c>
      <c r="K221" s="7">
        <v>10.240000000000002</v>
      </c>
      <c r="L221" s="7">
        <v>231587.84000000003</v>
      </c>
      <c r="M221" s="8">
        <v>0.05</v>
      </c>
      <c r="N221" s="7">
        <v>220008.44800000009</v>
      </c>
      <c r="O221" s="8">
        <v>0.24</v>
      </c>
      <c r="P221" s="7">
        <v>167206.42048000006</v>
      </c>
      <c r="Q221" s="9">
        <v>0.11</v>
      </c>
      <c r="R221" s="9">
        <v>0.12623937338512789</v>
      </c>
      <c r="S221" s="9">
        <v>0.2362393733851279</v>
      </c>
      <c r="T221" s="3">
        <v>8</v>
      </c>
      <c r="U221" s="3">
        <v>0</v>
      </c>
      <c r="V221" s="3">
        <v>0</v>
      </c>
      <c r="W221" s="7">
        <v>708000</v>
      </c>
      <c r="X221" s="7">
        <v>31.295714571453548</v>
      </c>
    </row>
    <row r="222" spans="1:24" x14ac:dyDescent="0.25">
      <c r="A222" s="3" t="s">
        <v>3229</v>
      </c>
      <c r="B222" s="4" t="s">
        <v>3229</v>
      </c>
      <c r="C222" s="4" t="s">
        <v>9</v>
      </c>
      <c r="D222" s="3" t="s">
        <v>3230</v>
      </c>
      <c r="E222" s="3" t="s">
        <v>920</v>
      </c>
      <c r="F222" s="3">
        <v>18018</v>
      </c>
      <c r="G222" s="3" t="s">
        <v>24</v>
      </c>
      <c r="H222" s="3">
        <v>3000</v>
      </c>
      <c r="I222" s="3" t="s">
        <v>1623</v>
      </c>
      <c r="J222" s="5" t="s">
        <v>44</v>
      </c>
      <c r="K222" s="7">
        <v>46.2</v>
      </c>
      <c r="L222" s="7">
        <v>138600</v>
      </c>
      <c r="M222" s="8">
        <v>0.05</v>
      </c>
      <c r="N222" s="7">
        <v>131670</v>
      </c>
      <c r="O222" s="8">
        <v>0.2</v>
      </c>
      <c r="P222" s="7">
        <v>105336</v>
      </c>
      <c r="Q222" s="9">
        <v>0.08</v>
      </c>
      <c r="R222" s="9">
        <v>8.5037341717506612E-2</v>
      </c>
      <c r="S222" s="9">
        <v>0.16503734171750661</v>
      </c>
      <c r="T222" s="3">
        <v>14</v>
      </c>
      <c r="U222" s="3">
        <v>0</v>
      </c>
      <c r="V222" s="3">
        <v>0</v>
      </c>
      <c r="W222" s="7">
        <v>638000</v>
      </c>
      <c r="X222" s="7">
        <v>212.75185139676444</v>
      </c>
    </row>
    <row r="223" spans="1:24" x14ac:dyDescent="0.25">
      <c r="A223" s="3" t="s">
        <v>3231</v>
      </c>
      <c r="B223" s="4" t="s">
        <v>3232</v>
      </c>
      <c r="C223" s="4" t="s">
        <v>210</v>
      </c>
      <c r="D223" s="3" t="s">
        <v>3233</v>
      </c>
      <c r="E223" s="3" t="s">
        <v>1084</v>
      </c>
      <c r="F223" s="3">
        <v>31624</v>
      </c>
      <c r="G223" s="3" t="s">
        <v>14</v>
      </c>
      <c r="H223" s="3">
        <v>10534</v>
      </c>
      <c r="I223" s="3" t="s">
        <v>232</v>
      </c>
      <c r="J223" s="5" t="s">
        <v>44</v>
      </c>
      <c r="K223" s="7">
        <v>18</v>
      </c>
      <c r="L223" s="7">
        <v>189612</v>
      </c>
      <c r="M223" s="8">
        <v>0.1</v>
      </c>
      <c r="N223" s="7">
        <v>170650.8</v>
      </c>
      <c r="O223" s="8">
        <v>0.2</v>
      </c>
      <c r="P223" s="7">
        <v>136520.63999999998</v>
      </c>
      <c r="Q223" s="9">
        <v>9.5000000000000001E-2</v>
      </c>
      <c r="R223" s="9">
        <v>8.50376726153384E-2</v>
      </c>
      <c r="S223" s="9">
        <v>0.1800376726153384</v>
      </c>
      <c r="T223" s="3">
        <v>4</v>
      </c>
      <c r="U223" s="3">
        <v>0</v>
      </c>
      <c r="V223" s="3">
        <v>0</v>
      </c>
      <c r="W223" s="7">
        <v>758000</v>
      </c>
      <c r="X223" s="7">
        <v>71.984934107040132</v>
      </c>
    </row>
    <row r="224" spans="1:24" x14ac:dyDescent="0.25">
      <c r="A224" s="3" t="s">
        <v>3234</v>
      </c>
      <c r="B224" s="4" t="s">
        <v>3234</v>
      </c>
      <c r="C224" s="4" t="s">
        <v>8</v>
      </c>
      <c r="D224" s="3" t="s">
        <v>3235</v>
      </c>
      <c r="E224" s="3" t="s">
        <v>920</v>
      </c>
      <c r="F224" s="3">
        <v>28825</v>
      </c>
      <c r="G224" s="3" t="s">
        <v>2850</v>
      </c>
      <c r="H224" s="3">
        <v>2808</v>
      </c>
      <c r="I224" s="3" t="s">
        <v>222</v>
      </c>
      <c r="J224" s="5" t="s">
        <v>44</v>
      </c>
      <c r="K224" s="7">
        <v>21.780000000000005</v>
      </c>
      <c r="L224" s="7">
        <v>61158.240000000013</v>
      </c>
      <c r="M224" s="8">
        <v>0.05</v>
      </c>
      <c r="N224" s="7">
        <v>58100.328000000009</v>
      </c>
      <c r="O224" s="8">
        <v>0.22000000000000003</v>
      </c>
      <c r="P224" s="7">
        <v>45318.255840000005</v>
      </c>
      <c r="Q224" s="9">
        <v>7.4999999999999997E-2</v>
      </c>
      <c r="R224" s="9">
        <v>8.5037037750000002E-2</v>
      </c>
      <c r="S224" s="9">
        <v>0.16003703775</v>
      </c>
      <c r="T224" s="3">
        <v>10</v>
      </c>
      <c r="U224" s="3">
        <v>0</v>
      </c>
      <c r="V224" s="3">
        <v>0</v>
      </c>
      <c r="W224" s="7">
        <v>283000</v>
      </c>
      <c r="X224" s="7">
        <v>100.84528073564648</v>
      </c>
    </row>
    <row r="225" spans="1:24" x14ac:dyDescent="0.25">
      <c r="A225" s="3" t="s">
        <v>3236</v>
      </c>
      <c r="B225" s="4" t="s">
        <v>3236</v>
      </c>
      <c r="C225" s="4" t="s">
        <v>4</v>
      </c>
      <c r="D225" s="3" t="s">
        <v>3237</v>
      </c>
      <c r="E225" s="3" t="s">
        <v>920</v>
      </c>
      <c r="F225" s="3">
        <v>32938</v>
      </c>
      <c r="G225" s="3" t="s">
        <v>109</v>
      </c>
      <c r="H225" s="3">
        <v>3825</v>
      </c>
      <c r="I225" s="3" t="s">
        <v>120</v>
      </c>
      <c r="J225" s="5" t="s">
        <v>44</v>
      </c>
      <c r="K225" s="7">
        <v>23.957999999999998</v>
      </c>
      <c r="L225" s="7">
        <v>91639.35</v>
      </c>
      <c r="M225" s="8">
        <v>0.05</v>
      </c>
      <c r="N225" s="7">
        <v>87057.382500000007</v>
      </c>
      <c r="O225" s="8">
        <v>0.18000000000000002</v>
      </c>
      <c r="P225" s="7">
        <v>71387.053650000002</v>
      </c>
      <c r="Q225" s="9">
        <v>0.08</v>
      </c>
      <c r="R225" s="9">
        <v>8.5037410930605462E-2</v>
      </c>
      <c r="S225" s="9">
        <v>0.16503741093060548</v>
      </c>
      <c r="T225" s="3">
        <v>9</v>
      </c>
      <c r="U225" s="3">
        <v>0</v>
      </c>
      <c r="V225" s="3">
        <v>0</v>
      </c>
      <c r="W225" s="7">
        <v>433000</v>
      </c>
      <c r="X225" s="7">
        <v>113.08515987231216</v>
      </c>
    </row>
    <row r="226" spans="1:24" x14ac:dyDescent="0.25">
      <c r="A226" s="3" t="s">
        <v>3238</v>
      </c>
      <c r="B226" s="4" t="s">
        <v>3239</v>
      </c>
      <c r="C226" s="4" t="s">
        <v>2801</v>
      </c>
      <c r="D226" s="3" t="s">
        <v>3240</v>
      </c>
      <c r="E226" s="3" t="s">
        <v>1084</v>
      </c>
      <c r="F226" s="3">
        <v>18065</v>
      </c>
      <c r="G226" s="3" t="s">
        <v>15</v>
      </c>
      <c r="H226" s="3">
        <v>4500</v>
      </c>
      <c r="I226" s="3" t="s">
        <v>1862</v>
      </c>
      <c r="J226" s="5" t="s">
        <v>44</v>
      </c>
      <c r="K226" s="7">
        <v>23.4</v>
      </c>
      <c r="L226" s="7">
        <v>105300</v>
      </c>
      <c r="M226" s="8">
        <v>0.05</v>
      </c>
      <c r="N226" s="7">
        <v>100035</v>
      </c>
      <c r="O226" s="8">
        <v>0.22000000000000003</v>
      </c>
      <c r="P226" s="7">
        <v>78027.300000000017</v>
      </c>
      <c r="Q226" s="9">
        <v>9.2499999999999999E-2</v>
      </c>
      <c r="R226" s="9">
        <v>8.5037604667364444E-2</v>
      </c>
      <c r="S226" s="9">
        <v>0.17753760466736446</v>
      </c>
      <c r="T226" s="3">
        <v>4</v>
      </c>
      <c r="U226" s="3">
        <v>65</v>
      </c>
      <c r="V226" s="3">
        <v>520</v>
      </c>
      <c r="W226" s="7">
        <v>440000</v>
      </c>
      <c r="X226" s="7">
        <v>97.666069295500577</v>
      </c>
    </row>
    <row r="227" spans="1:24" x14ac:dyDescent="0.25">
      <c r="A227" s="3" t="s">
        <v>3241</v>
      </c>
      <c r="B227" s="4" t="s">
        <v>3241</v>
      </c>
      <c r="C227" s="4" t="s">
        <v>257</v>
      </c>
      <c r="D227" s="3" t="s">
        <v>3242</v>
      </c>
      <c r="E227" s="3" t="s">
        <v>920</v>
      </c>
      <c r="F227" s="3">
        <v>112673</v>
      </c>
      <c r="G227" s="3" t="s">
        <v>21</v>
      </c>
      <c r="H227" s="3">
        <v>35815</v>
      </c>
      <c r="I227" s="3" t="s">
        <v>231</v>
      </c>
      <c r="J227" s="5" t="s">
        <v>44</v>
      </c>
      <c r="K227" s="7">
        <v>22</v>
      </c>
      <c r="L227" s="7">
        <v>787930</v>
      </c>
      <c r="M227" s="8">
        <v>0.1</v>
      </c>
      <c r="N227" s="7">
        <v>709137</v>
      </c>
      <c r="O227" s="8">
        <v>0.3</v>
      </c>
      <c r="P227" s="7">
        <v>496395.9</v>
      </c>
      <c r="Q227" s="9">
        <v>8.5000000000000006E-2</v>
      </c>
      <c r="R227" s="9">
        <v>8.5037074612758071E-2</v>
      </c>
      <c r="S227" s="9">
        <v>0.17003707461275808</v>
      </c>
      <c r="T227" s="3">
        <v>8</v>
      </c>
      <c r="U227" s="3">
        <v>0</v>
      </c>
      <c r="V227" s="3">
        <v>0</v>
      </c>
      <c r="W227" s="7">
        <v>2919000</v>
      </c>
      <c r="X227" s="7">
        <v>81.511635221699294</v>
      </c>
    </row>
    <row r="228" spans="1:24" x14ac:dyDescent="0.25">
      <c r="A228" s="3" t="s">
        <v>3243</v>
      </c>
      <c r="B228" s="4" t="s">
        <v>3243</v>
      </c>
      <c r="C228" s="4" t="s">
        <v>253</v>
      </c>
      <c r="D228" s="3" t="s">
        <v>3244</v>
      </c>
      <c r="E228" s="3" t="s">
        <v>920</v>
      </c>
      <c r="F228" s="3">
        <v>213678</v>
      </c>
      <c r="G228" s="3" t="s">
        <v>26</v>
      </c>
      <c r="H228" s="3">
        <v>59948</v>
      </c>
      <c r="I228" s="3" t="s">
        <v>216</v>
      </c>
      <c r="J228" s="5" t="s">
        <v>45</v>
      </c>
      <c r="K228" s="7">
        <v>26.136000000000006</v>
      </c>
      <c r="L228" s="7">
        <v>1566800.9280000003</v>
      </c>
      <c r="M228" s="8">
        <v>0.05</v>
      </c>
      <c r="N228" s="7">
        <v>1488460.8816000002</v>
      </c>
      <c r="O228" s="8">
        <v>0.18000000000000002</v>
      </c>
      <c r="P228" s="7">
        <v>1220537.9229120002</v>
      </c>
      <c r="Q228" s="9">
        <v>7.4999999999999997E-2</v>
      </c>
      <c r="R228" s="9">
        <v>8.5037037750000002E-2</v>
      </c>
      <c r="S228" s="9">
        <v>0.16003703775</v>
      </c>
      <c r="T228" s="3">
        <v>6</v>
      </c>
      <c r="U228" s="3">
        <v>0</v>
      </c>
      <c r="V228" s="3">
        <v>0</v>
      </c>
      <c r="W228" s="7">
        <v>7627000</v>
      </c>
      <c r="X228" s="7">
        <v>127.2202003126617</v>
      </c>
    </row>
    <row r="229" spans="1:24" x14ac:dyDescent="0.25">
      <c r="A229" s="3" t="s">
        <v>3245</v>
      </c>
      <c r="B229" s="4" t="s">
        <v>3245</v>
      </c>
      <c r="C229" s="4" t="s">
        <v>9</v>
      </c>
      <c r="D229" s="3" t="s">
        <v>3246</v>
      </c>
      <c r="E229" s="3" t="s">
        <v>920</v>
      </c>
      <c r="F229" s="3">
        <v>23995</v>
      </c>
      <c r="G229" s="3" t="s">
        <v>24</v>
      </c>
      <c r="H229" s="3">
        <v>3859</v>
      </c>
      <c r="I229" s="3" t="s">
        <v>269</v>
      </c>
      <c r="J229" s="5" t="s">
        <v>45</v>
      </c>
      <c r="K229" s="7">
        <v>50.820000000000007</v>
      </c>
      <c r="L229" s="7">
        <v>196114.38000000003</v>
      </c>
      <c r="M229" s="8">
        <v>0.05</v>
      </c>
      <c r="N229" s="7">
        <v>186308.66099999999</v>
      </c>
      <c r="O229" s="8">
        <v>0.18000000000000002</v>
      </c>
      <c r="P229" s="7">
        <v>152773.10202000002</v>
      </c>
      <c r="Q229" s="9">
        <v>7.4999999999999997E-2</v>
      </c>
      <c r="R229" s="9">
        <v>8.5037351602732167E-2</v>
      </c>
      <c r="S229" s="9">
        <v>0.16003735160273216</v>
      </c>
      <c r="T229" s="3">
        <v>14</v>
      </c>
      <c r="U229" s="3">
        <v>0</v>
      </c>
      <c r="V229" s="3">
        <v>0</v>
      </c>
      <c r="W229" s="7">
        <v>955000</v>
      </c>
      <c r="X229" s="7">
        <v>247.37212659125348</v>
      </c>
    </row>
    <row r="230" spans="1:24" x14ac:dyDescent="0.25">
      <c r="A230" s="3" t="s">
        <v>3247</v>
      </c>
      <c r="B230" s="4" t="s">
        <v>3248</v>
      </c>
      <c r="C230" s="4" t="s">
        <v>3249</v>
      </c>
      <c r="D230" s="3" t="s">
        <v>3250</v>
      </c>
      <c r="E230" s="3" t="s">
        <v>920</v>
      </c>
      <c r="F230" s="3">
        <v>142669</v>
      </c>
      <c r="G230" s="3" t="s">
        <v>21</v>
      </c>
      <c r="H230" s="3">
        <v>27707</v>
      </c>
      <c r="I230" s="3" t="s">
        <v>222</v>
      </c>
      <c r="J230" s="5" t="s">
        <v>45</v>
      </c>
      <c r="K230" s="7">
        <v>29.282000000000007</v>
      </c>
      <c r="L230" s="7">
        <v>811316.37400000019</v>
      </c>
      <c r="M230" s="8">
        <v>0.1</v>
      </c>
      <c r="N230" s="7">
        <v>730184.73660000018</v>
      </c>
      <c r="O230" s="8">
        <v>0.27</v>
      </c>
      <c r="P230" s="7">
        <v>533034.85771800019</v>
      </c>
      <c r="Q230" s="9">
        <v>0.08</v>
      </c>
      <c r="R230" s="9">
        <v>8.5037065438943654E-2</v>
      </c>
      <c r="S230" s="9">
        <v>0.16503706543894364</v>
      </c>
      <c r="T230" s="3">
        <v>8</v>
      </c>
      <c r="U230" s="3">
        <v>0</v>
      </c>
      <c r="V230" s="3">
        <v>0</v>
      </c>
      <c r="W230" s="7">
        <v>3230000</v>
      </c>
      <c r="X230" s="7">
        <v>116.56941396063124</v>
      </c>
    </row>
    <row r="231" spans="1:24" x14ac:dyDescent="0.25">
      <c r="A231" s="3" t="s">
        <v>3251</v>
      </c>
      <c r="B231" s="4" t="s">
        <v>3251</v>
      </c>
      <c r="C231" s="4" t="s">
        <v>3</v>
      </c>
      <c r="D231" s="3" t="s">
        <v>3252</v>
      </c>
      <c r="E231" s="3" t="s">
        <v>1084</v>
      </c>
      <c r="F231" s="3">
        <v>7553</v>
      </c>
      <c r="G231" s="3" t="s">
        <v>17</v>
      </c>
      <c r="H231" s="3">
        <v>2070</v>
      </c>
      <c r="I231" s="3" t="s">
        <v>1539</v>
      </c>
      <c r="J231" s="5" t="s">
        <v>44</v>
      </c>
      <c r="K231" s="7">
        <v>20</v>
      </c>
      <c r="L231" s="7">
        <v>41400</v>
      </c>
      <c r="M231" s="8">
        <v>0.05</v>
      </c>
      <c r="N231" s="7">
        <v>39330</v>
      </c>
      <c r="O231" s="8">
        <v>0.2</v>
      </c>
      <c r="P231" s="7">
        <v>31464</v>
      </c>
      <c r="Q231" s="9">
        <v>9.2499999999999999E-2</v>
      </c>
      <c r="R231" s="9">
        <v>8.5037586365431642E-2</v>
      </c>
      <c r="S231" s="9">
        <v>0.17753758636543163</v>
      </c>
      <c r="T231" s="3">
        <v>4</v>
      </c>
      <c r="U231" s="3">
        <v>0</v>
      </c>
      <c r="V231" s="3">
        <v>0</v>
      </c>
      <c r="W231" s="7">
        <v>177000</v>
      </c>
      <c r="X231" s="7">
        <v>85.615673340930314</v>
      </c>
    </row>
    <row r="232" spans="1:24" x14ac:dyDescent="0.25">
      <c r="A232" s="3" t="s">
        <v>3253</v>
      </c>
      <c r="B232" s="4" t="s">
        <v>3253</v>
      </c>
      <c r="C232" s="4" t="s">
        <v>3</v>
      </c>
      <c r="D232" s="3" t="s">
        <v>3254</v>
      </c>
      <c r="E232" s="3" t="s">
        <v>1126</v>
      </c>
      <c r="F232" s="3">
        <v>7561</v>
      </c>
      <c r="G232" s="3" t="s">
        <v>13</v>
      </c>
      <c r="H232" s="3">
        <v>4081</v>
      </c>
      <c r="I232" s="3" t="s">
        <v>179</v>
      </c>
      <c r="J232" s="5" t="s">
        <v>44</v>
      </c>
      <c r="K232" s="7">
        <v>23</v>
      </c>
      <c r="L232" s="7">
        <v>93863</v>
      </c>
      <c r="M232" s="8">
        <v>0.05</v>
      </c>
      <c r="N232" s="7">
        <v>89169.85</v>
      </c>
      <c r="O232" s="8">
        <v>0.2</v>
      </c>
      <c r="P232" s="7">
        <v>71335.88</v>
      </c>
      <c r="Q232" s="9">
        <v>8.5000000000000006E-2</v>
      </c>
      <c r="R232" s="9">
        <v>8.5037502369793738E-2</v>
      </c>
      <c r="S232" s="9">
        <v>0.17003750236979376</v>
      </c>
      <c r="T232" s="3">
        <v>4</v>
      </c>
      <c r="U232" s="3">
        <v>0</v>
      </c>
      <c r="V232" s="3">
        <v>0</v>
      </c>
      <c r="W232" s="7">
        <v>420000</v>
      </c>
      <c r="X232" s="7">
        <v>102.80085132034512</v>
      </c>
    </row>
    <row r="233" spans="1:24" x14ac:dyDescent="0.25">
      <c r="A233" s="3" t="s">
        <v>3255</v>
      </c>
      <c r="B233" s="4" t="s">
        <v>3256</v>
      </c>
      <c r="C233" s="4" t="s">
        <v>3257</v>
      </c>
      <c r="D233" s="3" t="s">
        <v>3258</v>
      </c>
      <c r="E233" s="3" t="s">
        <v>1126</v>
      </c>
      <c r="F233" s="3">
        <v>22552</v>
      </c>
      <c r="G233" s="3" t="s">
        <v>16</v>
      </c>
      <c r="H233" s="3">
        <v>4776</v>
      </c>
      <c r="I233" s="3" t="s">
        <v>3259</v>
      </c>
      <c r="J233" s="5" t="s">
        <v>45</v>
      </c>
      <c r="K233" s="7">
        <v>33.88000000000001</v>
      </c>
      <c r="L233" s="7">
        <v>161810.88000000003</v>
      </c>
      <c r="M233" s="8">
        <v>0.05</v>
      </c>
      <c r="N233" s="7">
        <v>153720.33600000004</v>
      </c>
      <c r="O233" s="8">
        <v>0.22500000000000001</v>
      </c>
      <c r="P233" s="7">
        <v>119133.26040000004</v>
      </c>
      <c r="Q233" s="9">
        <v>7.7499999999999999E-2</v>
      </c>
      <c r="R233" s="9">
        <v>8.5037295468450819E-2</v>
      </c>
      <c r="S233" s="9">
        <v>0.1625372954684508</v>
      </c>
      <c r="T233" s="3">
        <v>4</v>
      </c>
      <c r="U233" s="3">
        <v>0</v>
      </c>
      <c r="V233" s="3">
        <v>0</v>
      </c>
      <c r="W233" s="7">
        <v>733000</v>
      </c>
      <c r="X233" s="7">
        <v>153.4672391841402</v>
      </c>
    </row>
    <row r="234" spans="1:24" x14ac:dyDescent="0.25">
      <c r="A234" s="3" t="s">
        <v>3260</v>
      </c>
      <c r="B234" s="4" t="s">
        <v>3261</v>
      </c>
      <c r="C234" s="4" t="s">
        <v>2611</v>
      </c>
      <c r="D234" s="3" t="s">
        <v>3262</v>
      </c>
      <c r="E234" s="3" t="s">
        <v>920</v>
      </c>
      <c r="F234" s="3">
        <v>80318</v>
      </c>
      <c r="G234" s="3" t="s">
        <v>13</v>
      </c>
      <c r="H234" s="3">
        <v>12730</v>
      </c>
      <c r="I234" s="3" t="s">
        <v>283</v>
      </c>
      <c r="J234" s="5" t="s">
        <v>44</v>
      </c>
      <c r="K234" s="7">
        <v>20.7</v>
      </c>
      <c r="L234" s="7">
        <v>263511</v>
      </c>
      <c r="M234" s="8">
        <v>0.05</v>
      </c>
      <c r="N234" s="7">
        <v>250335.45</v>
      </c>
      <c r="O234" s="8">
        <v>0.2</v>
      </c>
      <c r="P234" s="7">
        <v>200268.36</v>
      </c>
      <c r="Q234" s="9">
        <v>8.5000000000000006E-2</v>
      </c>
      <c r="R234" s="9">
        <v>8.5037037750000002E-2</v>
      </c>
      <c r="S234" s="9">
        <v>0.17003703775000001</v>
      </c>
      <c r="T234" s="3">
        <v>4</v>
      </c>
      <c r="U234" s="3">
        <v>29398</v>
      </c>
      <c r="V234" s="3">
        <v>235184</v>
      </c>
      <c r="W234" s="7">
        <v>1413000</v>
      </c>
      <c r="X234" s="7">
        <v>92.521018997815375</v>
      </c>
    </row>
    <row r="235" spans="1:24" x14ac:dyDescent="0.25">
      <c r="A235" s="3" t="s">
        <v>3263</v>
      </c>
      <c r="B235" s="4" t="s">
        <v>3264</v>
      </c>
      <c r="C235" s="4" t="s">
        <v>3265</v>
      </c>
      <c r="D235" s="3" t="s">
        <v>3266</v>
      </c>
      <c r="E235" s="3" t="s">
        <v>1126</v>
      </c>
      <c r="F235" s="3">
        <v>22649</v>
      </c>
      <c r="G235" s="3" t="s">
        <v>14</v>
      </c>
      <c r="H235" s="3">
        <v>12850</v>
      </c>
      <c r="I235" s="3" t="s">
        <v>190</v>
      </c>
      <c r="J235" s="5" t="s">
        <v>44</v>
      </c>
      <c r="K235" s="7">
        <v>18</v>
      </c>
      <c r="L235" s="7">
        <v>231300</v>
      </c>
      <c r="M235" s="8">
        <v>0.1</v>
      </c>
      <c r="N235" s="7">
        <v>208170</v>
      </c>
      <c r="O235" s="8">
        <v>0.2</v>
      </c>
      <c r="P235" s="7">
        <v>166536</v>
      </c>
      <c r="Q235" s="9">
        <v>9.5000000000000001E-2</v>
      </c>
      <c r="R235" s="9">
        <v>8.5037539316197078E-2</v>
      </c>
      <c r="S235" s="9">
        <v>0.18003753931619709</v>
      </c>
      <c r="T235" s="3">
        <v>4</v>
      </c>
      <c r="U235" s="3">
        <v>0</v>
      </c>
      <c r="V235" s="3">
        <v>0</v>
      </c>
      <c r="W235" s="7">
        <v>925000</v>
      </c>
      <c r="X235" s="7">
        <v>71.984987404424345</v>
      </c>
    </row>
    <row r="236" spans="1:24" x14ac:dyDescent="0.25">
      <c r="A236" s="3" t="s">
        <v>3267</v>
      </c>
      <c r="B236" s="4" t="s">
        <v>3267</v>
      </c>
      <c r="C236" s="4" t="s">
        <v>3</v>
      </c>
      <c r="D236" s="3" t="s">
        <v>3268</v>
      </c>
      <c r="E236" s="3" t="s">
        <v>1126</v>
      </c>
      <c r="F236" s="3">
        <v>3946</v>
      </c>
      <c r="G236" s="3" t="s">
        <v>15</v>
      </c>
      <c r="H236" s="3">
        <v>1670</v>
      </c>
      <c r="I236" s="3" t="s">
        <v>201</v>
      </c>
      <c r="J236" s="5" t="s">
        <v>44</v>
      </c>
      <c r="K236" s="7">
        <v>28.6</v>
      </c>
      <c r="L236" s="7">
        <v>47762</v>
      </c>
      <c r="M236" s="8">
        <v>0.05</v>
      </c>
      <c r="N236" s="7">
        <v>45373.9</v>
      </c>
      <c r="O236" s="8">
        <v>0.2</v>
      </c>
      <c r="P236" s="7">
        <v>36299.120000000003</v>
      </c>
      <c r="Q236" s="9">
        <v>9.2499999999999999E-2</v>
      </c>
      <c r="R236" s="9">
        <v>8.5039098404705943E-2</v>
      </c>
      <c r="S236" s="9">
        <v>0.17753909840470594</v>
      </c>
      <c r="T236" s="3">
        <v>4</v>
      </c>
      <c r="U236" s="3">
        <v>0</v>
      </c>
      <c r="V236" s="3">
        <v>0</v>
      </c>
      <c r="W236" s="7">
        <v>204000</v>
      </c>
      <c r="X236" s="7">
        <v>122.4293701799257</v>
      </c>
    </row>
    <row r="237" spans="1:24" x14ac:dyDescent="0.25">
      <c r="A237" s="3" t="s">
        <v>3269</v>
      </c>
      <c r="B237" s="4" t="s">
        <v>3270</v>
      </c>
      <c r="C237" s="4" t="s">
        <v>271</v>
      </c>
      <c r="D237" s="3" t="s">
        <v>3271</v>
      </c>
      <c r="E237" s="3" t="s">
        <v>2316</v>
      </c>
      <c r="F237" s="3">
        <v>15670</v>
      </c>
      <c r="G237" s="3" t="s">
        <v>25</v>
      </c>
      <c r="H237" s="3">
        <v>5458</v>
      </c>
      <c r="I237" s="3" t="s">
        <v>60</v>
      </c>
      <c r="J237" s="5" t="s">
        <v>44</v>
      </c>
      <c r="K237" s="7">
        <v>18</v>
      </c>
      <c r="L237" s="7">
        <v>98244</v>
      </c>
      <c r="M237" s="8">
        <v>0.05</v>
      </c>
      <c r="N237" s="7">
        <v>93331.8</v>
      </c>
      <c r="O237" s="8">
        <v>0.22000000000000003</v>
      </c>
      <c r="P237" s="7">
        <v>72798.804000000004</v>
      </c>
      <c r="Q237" s="9">
        <v>9.5000000000000001E-2</v>
      </c>
      <c r="R237" s="9">
        <v>8.503772027223451E-2</v>
      </c>
      <c r="S237" s="9">
        <v>0.18003772027223452</v>
      </c>
      <c r="T237" s="3">
        <v>8</v>
      </c>
      <c r="U237" s="3">
        <v>0</v>
      </c>
      <c r="V237" s="3">
        <v>0</v>
      </c>
      <c r="W237" s="7">
        <v>404000</v>
      </c>
      <c r="X237" s="7">
        <v>74.084475074621295</v>
      </c>
    </row>
    <row r="238" spans="1:24" x14ac:dyDescent="0.25">
      <c r="A238" s="3" t="s">
        <v>3272</v>
      </c>
      <c r="B238" s="4" t="s">
        <v>3273</v>
      </c>
      <c r="C238" s="4" t="s">
        <v>213</v>
      </c>
      <c r="D238" s="3" t="s">
        <v>3274</v>
      </c>
      <c r="E238" s="3" t="s">
        <v>1126</v>
      </c>
      <c r="F238" s="3">
        <v>34421</v>
      </c>
      <c r="G238" s="3" t="s">
        <v>24</v>
      </c>
      <c r="H238" s="3">
        <v>6238</v>
      </c>
      <c r="I238" s="3" t="s">
        <v>120</v>
      </c>
      <c r="J238" s="5" t="s">
        <v>44</v>
      </c>
      <c r="K238" s="7">
        <v>37.799999999999997</v>
      </c>
      <c r="L238" s="7">
        <v>235796.4</v>
      </c>
      <c r="M238" s="8">
        <v>0.05</v>
      </c>
      <c r="N238" s="7">
        <v>224006.58</v>
      </c>
      <c r="O238" s="8">
        <v>0.2</v>
      </c>
      <c r="P238" s="7">
        <v>179205.26400000002</v>
      </c>
      <c r="Q238" s="9">
        <v>0.08</v>
      </c>
      <c r="R238" s="9">
        <v>8.5037341501076946E-2</v>
      </c>
      <c r="S238" s="9">
        <v>0.16503734150107696</v>
      </c>
      <c r="T238" s="3">
        <v>14</v>
      </c>
      <c r="U238" s="3">
        <v>0</v>
      </c>
      <c r="V238" s="3">
        <v>0</v>
      </c>
      <c r="W238" s="7">
        <v>1086000</v>
      </c>
      <c r="X238" s="7">
        <v>174.0696968256274</v>
      </c>
    </row>
    <row r="239" spans="1:24" ht="45" x14ac:dyDescent="0.25">
      <c r="A239" s="3" t="s">
        <v>3275</v>
      </c>
      <c r="B239" s="4" t="s">
        <v>3276</v>
      </c>
      <c r="C239" s="4" t="s">
        <v>3277</v>
      </c>
      <c r="D239" s="3" t="s">
        <v>3278</v>
      </c>
      <c r="E239" s="3" t="s">
        <v>1126</v>
      </c>
      <c r="F239" s="3">
        <v>171659</v>
      </c>
      <c r="G239" s="3" t="s">
        <v>221</v>
      </c>
      <c r="H239" s="3">
        <v>23313</v>
      </c>
      <c r="I239" s="3" t="s">
        <v>1602</v>
      </c>
      <c r="J239" s="5" t="s">
        <v>45</v>
      </c>
      <c r="K239" s="7">
        <v>22</v>
      </c>
      <c r="L239" s="7">
        <v>512886</v>
      </c>
      <c r="M239" s="8">
        <v>0.05</v>
      </c>
      <c r="N239" s="7">
        <v>487241.7</v>
      </c>
      <c r="O239" s="8">
        <v>0.2</v>
      </c>
      <c r="P239" s="7">
        <v>389793.36</v>
      </c>
      <c r="Q239" s="9">
        <v>6.5000000000000002E-2</v>
      </c>
      <c r="R239" s="9">
        <v>8.5037280923483782E-2</v>
      </c>
      <c r="S239" s="9">
        <v>0.15003728092348378</v>
      </c>
      <c r="T239" s="3">
        <v>8</v>
      </c>
      <c r="U239" s="3">
        <v>0</v>
      </c>
      <c r="V239" s="3">
        <v>0</v>
      </c>
      <c r="W239" s="7">
        <v>2598000</v>
      </c>
      <c r="X239" s="7">
        <v>111.4389696819878</v>
      </c>
    </row>
    <row r="240" spans="1:24" ht="30" x14ac:dyDescent="0.25">
      <c r="A240" s="3" t="s">
        <v>3279</v>
      </c>
      <c r="B240" s="4" t="s">
        <v>3280</v>
      </c>
      <c r="C240" s="4" t="s">
        <v>3281</v>
      </c>
      <c r="D240" s="3" t="s">
        <v>3282</v>
      </c>
      <c r="E240" s="3" t="s">
        <v>1126</v>
      </c>
      <c r="F240" s="3">
        <v>64573</v>
      </c>
      <c r="G240" s="3" t="s">
        <v>2944</v>
      </c>
      <c r="H240" s="3">
        <v>21500</v>
      </c>
      <c r="I240" s="3" t="s">
        <v>196</v>
      </c>
      <c r="J240" s="5" t="s">
        <v>44</v>
      </c>
      <c r="K240" s="7">
        <v>8.0640000000000018</v>
      </c>
      <c r="L240" s="7">
        <v>173376.00000000003</v>
      </c>
      <c r="M240" s="8">
        <v>0.05</v>
      </c>
      <c r="N240" s="7">
        <v>164707.20000000004</v>
      </c>
      <c r="O240" s="8">
        <v>0.24</v>
      </c>
      <c r="P240" s="7">
        <v>125177.47200000004</v>
      </c>
      <c r="Q240" s="9">
        <v>8.5000000000000006E-2</v>
      </c>
      <c r="R240" s="9">
        <v>8.5037037750000002E-2</v>
      </c>
      <c r="S240" s="9">
        <v>0.17003703775000001</v>
      </c>
      <c r="T240" s="3">
        <v>4</v>
      </c>
      <c r="U240" s="3">
        <v>0</v>
      </c>
      <c r="V240" s="3">
        <v>0</v>
      </c>
      <c r="W240" s="7">
        <v>736000</v>
      </c>
      <c r="X240" s="7">
        <v>34.24082233519151</v>
      </c>
    </row>
    <row r="241" spans="1:24" x14ac:dyDescent="0.25">
      <c r="A241" s="3" t="s">
        <v>3283</v>
      </c>
      <c r="B241" s="4" t="s">
        <v>3284</v>
      </c>
      <c r="C241" s="4" t="s">
        <v>3285</v>
      </c>
      <c r="D241" s="3" t="s">
        <v>3286</v>
      </c>
      <c r="E241" s="3" t="s">
        <v>1126</v>
      </c>
      <c r="F241" s="3">
        <v>64593</v>
      </c>
      <c r="G241" s="3" t="s">
        <v>207</v>
      </c>
      <c r="H241" s="3">
        <v>22891</v>
      </c>
      <c r="I241" s="3" t="s">
        <v>283</v>
      </c>
      <c r="J241" s="5" t="s">
        <v>44</v>
      </c>
      <c r="K241" s="7">
        <v>28</v>
      </c>
      <c r="L241" s="7">
        <v>640948</v>
      </c>
      <c r="M241" s="8">
        <v>0.05</v>
      </c>
      <c r="N241" s="7">
        <v>608900.6</v>
      </c>
      <c r="O241" s="8">
        <v>0.2</v>
      </c>
      <c r="P241" s="7">
        <v>487120.48</v>
      </c>
      <c r="Q241" s="9">
        <v>0.08</v>
      </c>
      <c r="R241" s="9">
        <v>8.5037102957201682E-2</v>
      </c>
      <c r="S241" s="9">
        <v>0.1650371029572017</v>
      </c>
      <c r="T241" s="3">
        <v>14</v>
      </c>
      <c r="U241" s="3">
        <v>0</v>
      </c>
      <c r="V241" s="3">
        <v>0</v>
      </c>
      <c r="W241" s="7">
        <v>2952000</v>
      </c>
      <c r="X241" s="7">
        <v>128.9407025371649</v>
      </c>
    </row>
    <row r="242" spans="1:24" x14ac:dyDescent="0.25">
      <c r="A242" s="3" t="s">
        <v>3287</v>
      </c>
      <c r="B242" s="4" t="s">
        <v>3287</v>
      </c>
      <c r="C242" s="4" t="s">
        <v>8</v>
      </c>
      <c r="D242" s="3" t="s">
        <v>3288</v>
      </c>
      <c r="E242" s="3" t="s">
        <v>1126</v>
      </c>
      <c r="F242" s="3">
        <v>15697</v>
      </c>
      <c r="G242" s="3" t="s">
        <v>25</v>
      </c>
      <c r="H242" s="3">
        <v>2337</v>
      </c>
      <c r="I242" s="3" t="s">
        <v>71</v>
      </c>
      <c r="J242" s="5" t="s">
        <v>44</v>
      </c>
      <c r="K242" s="7">
        <v>26.620000000000005</v>
      </c>
      <c r="L242" s="7">
        <v>62210.94000000001</v>
      </c>
      <c r="M242" s="8">
        <v>0.05</v>
      </c>
      <c r="N242" s="7">
        <v>59100.393000000011</v>
      </c>
      <c r="O242" s="8">
        <v>0.18000000000000002</v>
      </c>
      <c r="P242" s="7">
        <v>48462.322260000008</v>
      </c>
      <c r="Q242" s="9">
        <v>9.5000000000000001E-2</v>
      </c>
      <c r="R242" s="9">
        <v>8.5037037750000002E-2</v>
      </c>
      <c r="S242" s="9">
        <v>0.18003703775000002</v>
      </c>
      <c r="T242" s="3">
        <v>8</v>
      </c>
      <c r="U242" s="3">
        <v>0</v>
      </c>
      <c r="V242" s="3">
        <v>0</v>
      </c>
      <c r="W242" s="7">
        <v>269000</v>
      </c>
      <c r="X242" s="7">
        <v>115.18174404088695</v>
      </c>
    </row>
    <row r="243" spans="1:24" x14ac:dyDescent="0.25">
      <c r="A243" s="3" t="s">
        <v>3289</v>
      </c>
      <c r="B243" s="4" t="s">
        <v>3290</v>
      </c>
      <c r="C243" s="4" t="s">
        <v>204</v>
      </c>
      <c r="D243" s="3" t="s">
        <v>3291</v>
      </c>
      <c r="E243" s="3" t="s">
        <v>1126</v>
      </c>
      <c r="F243" s="3">
        <v>22362</v>
      </c>
      <c r="G243" s="3" t="s">
        <v>275</v>
      </c>
      <c r="H243" s="3">
        <v>2264</v>
      </c>
      <c r="I243" s="3" t="s">
        <v>1618</v>
      </c>
      <c r="J243" s="5" t="s">
        <v>44</v>
      </c>
      <c r="K243" s="7">
        <v>34</v>
      </c>
      <c r="L243" s="7">
        <v>76976</v>
      </c>
      <c r="M243" s="8">
        <v>0.05</v>
      </c>
      <c r="N243" s="7">
        <v>73127.199999999997</v>
      </c>
      <c r="O243" s="8">
        <v>0.2</v>
      </c>
      <c r="P243" s="7">
        <v>58501.759999999995</v>
      </c>
      <c r="Q243" s="9">
        <v>0.08</v>
      </c>
      <c r="R243" s="9">
        <v>8.5038272282065716E-2</v>
      </c>
      <c r="S243" s="9">
        <v>0.16503827228206572</v>
      </c>
      <c r="T243" s="3">
        <v>8</v>
      </c>
      <c r="U243" s="3">
        <v>4250</v>
      </c>
      <c r="V243" s="3">
        <v>34000</v>
      </c>
      <c r="W243" s="7">
        <v>388000</v>
      </c>
      <c r="X243" s="7">
        <v>156.56974374911684</v>
      </c>
    </row>
    <row r="244" spans="1:24" x14ac:dyDescent="0.25">
      <c r="A244" s="3" t="s">
        <v>3292</v>
      </c>
      <c r="B244" s="4" t="s">
        <v>3292</v>
      </c>
      <c r="C244" s="4" t="s">
        <v>8</v>
      </c>
      <c r="D244" s="3" t="s">
        <v>3293</v>
      </c>
      <c r="E244" s="3" t="s">
        <v>1126</v>
      </c>
      <c r="F244" s="3">
        <v>11295</v>
      </c>
      <c r="G244" s="3" t="s">
        <v>25</v>
      </c>
      <c r="H244" s="3">
        <v>2200</v>
      </c>
      <c r="I244" s="3" t="s">
        <v>190</v>
      </c>
      <c r="J244" s="5" t="s">
        <v>44</v>
      </c>
      <c r="K244" s="7">
        <v>26.620000000000005</v>
      </c>
      <c r="L244" s="7">
        <v>58564.000000000007</v>
      </c>
      <c r="M244" s="8">
        <v>0.05</v>
      </c>
      <c r="N244" s="7">
        <v>55635.8</v>
      </c>
      <c r="O244" s="8">
        <v>0.18000000000000002</v>
      </c>
      <c r="P244" s="7">
        <v>45621.356</v>
      </c>
      <c r="Q244" s="9">
        <v>9.5000000000000001E-2</v>
      </c>
      <c r="R244" s="9">
        <v>8.5036649142492871E-2</v>
      </c>
      <c r="S244" s="9">
        <v>0.18003664914249284</v>
      </c>
      <c r="T244" s="3">
        <v>8</v>
      </c>
      <c r="U244" s="3">
        <v>0</v>
      </c>
      <c r="V244" s="3">
        <v>0</v>
      </c>
      <c r="W244" s="7">
        <v>253000</v>
      </c>
      <c r="X244" s="7">
        <v>115.18199265965782</v>
      </c>
    </row>
    <row r="245" spans="1:24" x14ac:dyDescent="0.25">
      <c r="A245" s="3" t="s">
        <v>3294</v>
      </c>
      <c r="B245" s="4" t="s">
        <v>3295</v>
      </c>
      <c r="C245" s="4" t="s">
        <v>215</v>
      </c>
      <c r="D245" s="3" t="s">
        <v>3296</v>
      </c>
      <c r="E245" s="3" t="s">
        <v>920</v>
      </c>
      <c r="F245" s="3">
        <v>112950</v>
      </c>
      <c r="G245" s="3" t="s">
        <v>25</v>
      </c>
      <c r="H245" s="3">
        <v>20060</v>
      </c>
      <c r="I245" s="3" t="s">
        <v>222</v>
      </c>
      <c r="J245" s="5" t="s">
        <v>44</v>
      </c>
      <c r="K245" s="7">
        <v>16</v>
      </c>
      <c r="L245" s="7">
        <v>320960</v>
      </c>
      <c r="M245" s="8">
        <v>0.05</v>
      </c>
      <c r="N245" s="7">
        <v>304912</v>
      </c>
      <c r="O245" s="8">
        <v>0.2</v>
      </c>
      <c r="P245" s="7">
        <v>243929.60000000001</v>
      </c>
      <c r="Q245" s="9">
        <v>9.5000000000000001E-2</v>
      </c>
      <c r="R245" s="9">
        <v>8.5037257219865506E-2</v>
      </c>
      <c r="S245" s="9">
        <v>0.18003725721986552</v>
      </c>
      <c r="T245" s="3">
        <v>8</v>
      </c>
      <c r="U245" s="3">
        <v>0</v>
      </c>
      <c r="V245" s="3">
        <v>0</v>
      </c>
      <c r="W245" s="7">
        <v>1355000</v>
      </c>
      <c r="X245" s="7">
        <v>67.541575492621149</v>
      </c>
    </row>
    <row r="246" spans="1:24" x14ac:dyDescent="0.25">
      <c r="A246" s="3" t="s">
        <v>3297</v>
      </c>
      <c r="B246" s="4" t="s">
        <v>3298</v>
      </c>
      <c r="C246" s="4" t="s">
        <v>2611</v>
      </c>
      <c r="D246" s="3" t="s">
        <v>3299</v>
      </c>
      <c r="E246" s="3" t="s">
        <v>920</v>
      </c>
      <c r="F246" s="3">
        <v>169127</v>
      </c>
      <c r="G246" s="3" t="s">
        <v>17</v>
      </c>
      <c r="H246" s="3">
        <v>27549</v>
      </c>
      <c r="I246" s="3" t="s">
        <v>1740</v>
      </c>
      <c r="J246" s="5" t="s">
        <v>44</v>
      </c>
      <c r="K246" s="7">
        <v>16</v>
      </c>
      <c r="L246" s="7">
        <v>440784</v>
      </c>
      <c r="M246" s="8">
        <v>0.05</v>
      </c>
      <c r="N246" s="7">
        <v>418744.8</v>
      </c>
      <c r="O246" s="8">
        <v>0.2</v>
      </c>
      <c r="P246" s="7">
        <v>334995.83999999997</v>
      </c>
      <c r="Q246" s="9">
        <v>9.2499999999999999E-2</v>
      </c>
      <c r="R246" s="9">
        <v>8.4740597464134274E-2</v>
      </c>
      <c r="S246" s="9">
        <v>0.17724059746413429</v>
      </c>
      <c r="T246" s="3">
        <v>4</v>
      </c>
      <c r="U246" s="3">
        <v>58931</v>
      </c>
      <c r="V246" s="3">
        <v>471448</v>
      </c>
      <c r="W246" s="7">
        <v>2362000</v>
      </c>
      <c r="X246" s="7">
        <v>68.607306531228829</v>
      </c>
    </row>
    <row r="247" spans="1:24" x14ac:dyDescent="0.25">
      <c r="A247" s="3" t="s">
        <v>3300</v>
      </c>
      <c r="B247" s="4" t="s">
        <v>3300</v>
      </c>
      <c r="C247" s="4" t="s">
        <v>9</v>
      </c>
      <c r="D247" s="3" t="s">
        <v>3301</v>
      </c>
      <c r="E247" s="3" t="s">
        <v>920</v>
      </c>
      <c r="F247" s="3">
        <v>27995</v>
      </c>
      <c r="G247" s="3" t="s">
        <v>24</v>
      </c>
      <c r="H247" s="3">
        <v>3395</v>
      </c>
      <c r="I247" s="3" t="s">
        <v>1554</v>
      </c>
      <c r="J247" s="5" t="s">
        <v>44</v>
      </c>
      <c r="K247" s="7">
        <v>46.2</v>
      </c>
      <c r="L247" s="7">
        <v>156849</v>
      </c>
      <c r="M247" s="8">
        <v>0.05</v>
      </c>
      <c r="N247" s="7">
        <v>149006.54999999999</v>
      </c>
      <c r="O247" s="8">
        <v>0.18000000000000002</v>
      </c>
      <c r="P247" s="7">
        <v>122185.37099999998</v>
      </c>
      <c r="Q247" s="9">
        <v>0.08</v>
      </c>
      <c r="R247" s="9">
        <v>8.5037307285294544E-2</v>
      </c>
      <c r="S247" s="9">
        <v>0.16503730728529453</v>
      </c>
      <c r="T247" s="3">
        <v>14</v>
      </c>
      <c r="U247" s="3">
        <v>0</v>
      </c>
      <c r="V247" s="3">
        <v>0</v>
      </c>
      <c r="W247" s="7">
        <v>740000</v>
      </c>
      <c r="X247" s="7">
        <v>218.0706931783952</v>
      </c>
    </row>
    <row r="248" spans="1:24" x14ac:dyDescent="0.25">
      <c r="A248" s="3" t="s">
        <v>3302</v>
      </c>
      <c r="B248" s="4" t="s">
        <v>3302</v>
      </c>
      <c r="C248" s="4" t="s">
        <v>2643</v>
      </c>
      <c r="D248" s="3" t="s">
        <v>3303</v>
      </c>
      <c r="E248" s="3" t="s">
        <v>2327</v>
      </c>
      <c r="F248" s="3">
        <v>20013</v>
      </c>
      <c r="G248" s="3" t="s">
        <v>25</v>
      </c>
      <c r="H248" s="3">
        <v>6030</v>
      </c>
      <c r="I248" s="3" t="s">
        <v>59</v>
      </c>
      <c r="J248" s="5" t="s">
        <v>44</v>
      </c>
      <c r="K248" s="7">
        <v>18</v>
      </c>
      <c r="L248" s="7">
        <v>108540</v>
      </c>
      <c r="M248" s="8">
        <v>0.05</v>
      </c>
      <c r="N248" s="7">
        <v>103113</v>
      </c>
      <c r="O248" s="8">
        <v>0.22000000000000003</v>
      </c>
      <c r="P248" s="7">
        <v>80428.14</v>
      </c>
      <c r="Q248" s="9">
        <v>9.5000000000000001E-2</v>
      </c>
      <c r="R248" s="9">
        <v>0.1217457801934172</v>
      </c>
      <c r="S248" s="9">
        <v>0.2167457801934172</v>
      </c>
      <c r="T248" s="3">
        <v>8</v>
      </c>
      <c r="U248" s="3">
        <v>0</v>
      </c>
      <c r="V248" s="3">
        <v>0</v>
      </c>
      <c r="W248" s="7">
        <v>371000</v>
      </c>
      <c r="X248" s="7">
        <v>61.537530225952182</v>
      </c>
    </row>
    <row r="249" spans="1:24" x14ac:dyDescent="0.25">
      <c r="A249" s="3" t="s">
        <v>3304</v>
      </c>
      <c r="B249" s="4" t="s">
        <v>3304</v>
      </c>
      <c r="C249" s="4" t="s">
        <v>4</v>
      </c>
      <c r="D249" s="3" t="s">
        <v>3305</v>
      </c>
      <c r="E249" s="3" t="s">
        <v>1153</v>
      </c>
      <c r="F249" s="3">
        <v>38262</v>
      </c>
      <c r="G249" s="3" t="s">
        <v>109</v>
      </c>
      <c r="H249" s="3">
        <v>7796</v>
      </c>
      <c r="I249" s="3" t="s">
        <v>268</v>
      </c>
      <c r="J249" s="5" t="s">
        <v>44</v>
      </c>
      <c r="K249" s="7">
        <v>11.34</v>
      </c>
      <c r="L249" s="7">
        <v>88406.64</v>
      </c>
      <c r="M249" s="8">
        <v>0.05</v>
      </c>
      <c r="N249" s="7">
        <v>83986.308000000005</v>
      </c>
      <c r="O249" s="8">
        <v>0.22000000000000003</v>
      </c>
      <c r="P249" s="7">
        <v>65509.320240000001</v>
      </c>
      <c r="Q249" s="9">
        <v>0.08</v>
      </c>
      <c r="R249" s="9">
        <v>0.12452040474999999</v>
      </c>
      <c r="S249" s="9">
        <v>0.20452040475</v>
      </c>
      <c r="T249" s="3">
        <v>9</v>
      </c>
      <c r="U249" s="3">
        <v>0</v>
      </c>
      <c r="V249" s="3">
        <v>0</v>
      </c>
      <c r="W249" s="7">
        <v>320000</v>
      </c>
      <c r="X249" s="7">
        <v>41.086071633153267</v>
      </c>
    </row>
    <row r="250" spans="1:24" x14ac:dyDescent="0.25">
      <c r="A250" s="3" t="s">
        <v>3306</v>
      </c>
      <c r="B250" s="4" t="s">
        <v>3306</v>
      </c>
      <c r="C250" s="4" t="s">
        <v>3307</v>
      </c>
      <c r="D250" s="3" t="s">
        <v>3308</v>
      </c>
      <c r="E250" s="3" t="s">
        <v>1153</v>
      </c>
      <c r="F250" s="3">
        <v>68807</v>
      </c>
      <c r="G250" s="3" t="s">
        <v>24</v>
      </c>
      <c r="H250" s="3">
        <v>5252</v>
      </c>
      <c r="I250" s="3" t="s">
        <v>192</v>
      </c>
      <c r="J250" s="5" t="s">
        <v>44</v>
      </c>
      <c r="K250" s="7">
        <v>34.020000000000003</v>
      </c>
      <c r="L250" s="7">
        <v>178673.04</v>
      </c>
      <c r="M250" s="8">
        <v>0.05</v>
      </c>
      <c r="N250" s="7">
        <v>169739.38800000001</v>
      </c>
      <c r="O250" s="8">
        <v>0.22000000000000003</v>
      </c>
      <c r="P250" s="7">
        <v>132396.72263999999</v>
      </c>
      <c r="Q250" s="9">
        <v>0.08</v>
      </c>
      <c r="R250" s="9">
        <v>9.9616323800000003E-2</v>
      </c>
      <c r="S250" s="9">
        <v>0.17961632380000001</v>
      </c>
      <c r="T250" s="3">
        <v>14</v>
      </c>
      <c r="U250" s="3">
        <v>0</v>
      </c>
      <c r="V250" s="3">
        <v>0</v>
      </c>
      <c r="W250" s="7">
        <v>737000</v>
      </c>
      <c r="X250" s="7">
        <v>140.34815693071209</v>
      </c>
    </row>
    <row r="251" spans="1:24" x14ac:dyDescent="0.25">
      <c r="A251" s="3" t="s">
        <v>3309</v>
      </c>
      <c r="B251" s="4" t="s">
        <v>3309</v>
      </c>
      <c r="C251" s="4" t="s">
        <v>8</v>
      </c>
      <c r="D251" s="3" t="s">
        <v>3310</v>
      </c>
      <c r="E251" s="3" t="s">
        <v>1153</v>
      </c>
      <c r="F251" s="3">
        <v>12517</v>
      </c>
      <c r="G251" s="3" t="s">
        <v>25</v>
      </c>
      <c r="H251" s="3">
        <v>3400</v>
      </c>
      <c r="I251" s="3" t="s">
        <v>195</v>
      </c>
      <c r="J251" s="5" t="s">
        <v>44</v>
      </c>
      <c r="K251" s="7">
        <v>24.200000000000003</v>
      </c>
      <c r="L251" s="7">
        <v>82280.000000000015</v>
      </c>
      <c r="M251" s="8">
        <v>0.05</v>
      </c>
      <c r="N251" s="7">
        <v>78166.000000000015</v>
      </c>
      <c r="O251" s="8">
        <v>0.18000000000000002</v>
      </c>
      <c r="P251" s="7">
        <v>64096.12000000001</v>
      </c>
      <c r="Q251" s="9">
        <v>9.5000000000000001E-2</v>
      </c>
      <c r="R251" s="9">
        <v>0.12452040474999999</v>
      </c>
      <c r="S251" s="9">
        <v>0.21952040475000001</v>
      </c>
      <c r="T251" s="3">
        <v>8</v>
      </c>
      <c r="U251" s="3">
        <v>0</v>
      </c>
      <c r="V251" s="3">
        <v>0</v>
      </c>
      <c r="W251" s="7">
        <v>292000</v>
      </c>
      <c r="X251" s="7">
        <v>85.877210464645898</v>
      </c>
    </row>
    <row r="252" spans="1:24" x14ac:dyDescent="0.25">
      <c r="A252" s="3" t="s">
        <v>3311</v>
      </c>
      <c r="B252" s="4" t="s">
        <v>3312</v>
      </c>
      <c r="C252" s="4" t="s">
        <v>3313</v>
      </c>
      <c r="D252" s="3" t="s">
        <v>3314</v>
      </c>
      <c r="E252" s="3" t="s">
        <v>1153</v>
      </c>
      <c r="F252" s="3">
        <v>410942</v>
      </c>
      <c r="G252" s="3" t="s">
        <v>21</v>
      </c>
      <c r="H252" s="3">
        <v>72518</v>
      </c>
      <c r="I252" s="3" t="s">
        <v>252</v>
      </c>
      <c r="J252" s="5" t="s">
        <v>44</v>
      </c>
      <c r="K252" s="7">
        <v>18</v>
      </c>
      <c r="L252" s="7">
        <v>1305324</v>
      </c>
      <c r="M252" s="8">
        <v>0.15</v>
      </c>
      <c r="N252" s="7">
        <v>1109525.3999999999</v>
      </c>
      <c r="O252" s="8">
        <v>0.33</v>
      </c>
      <c r="P252" s="7">
        <v>743382.01800000004</v>
      </c>
      <c r="Q252" s="9">
        <v>8.5000000000000006E-2</v>
      </c>
      <c r="R252" s="9">
        <v>8.3444989951795306E-2</v>
      </c>
      <c r="S252" s="9">
        <v>0.1684449899517953</v>
      </c>
      <c r="T252" s="3">
        <v>8</v>
      </c>
      <c r="U252" s="3">
        <v>0</v>
      </c>
      <c r="V252" s="3">
        <v>0</v>
      </c>
      <c r="W252" s="7">
        <v>4413000</v>
      </c>
      <c r="X252" s="7">
        <v>60.856663074001638</v>
      </c>
    </row>
    <row r="253" spans="1:24" x14ac:dyDescent="0.25">
      <c r="A253" s="3" t="s">
        <v>3315</v>
      </c>
      <c r="B253" s="4" t="s">
        <v>3316</v>
      </c>
      <c r="C253" s="4" t="s">
        <v>263</v>
      </c>
      <c r="D253" s="3" t="s">
        <v>3317</v>
      </c>
      <c r="E253" s="3" t="s">
        <v>1051</v>
      </c>
      <c r="F253" s="3">
        <v>29472</v>
      </c>
      <c r="G253" s="3" t="s">
        <v>109</v>
      </c>
      <c r="H253" s="3">
        <v>4654</v>
      </c>
      <c r="I253" s="3" t="s">
        <v>222</v>
      </c>
      <c r="J253" s="5" t="s">
        <v>45</v>
      </c>
      <c r="K253" s="7">
        <v>18.634000000000007</v>
      </c>
      <c r="L253" s="7">
        <v>86722.636000000028</v>
      </c>
      <c r="M253" s="8">
        <v>0.05</v>
      </c>
      <c r="N253" s="7">
        <v>82386.504200000025</v>
      </c>
      <c r="O253" s="8">
        <v>0.18000000000000002</v>
      </c>
      <c r="P253" s="7">
        <v>67556.933444000024</v>
      </c>
      <c r="Q253" s="9">
        <v>7.4999999999999997E-2</v>
      </c>
      <c r="R253" s="9">
        <v>0.13133238115914239</v>
      </c>
      <c r="S253" s="9">
        <v>0.2063323811591424</v>
      </c>
      <c r="T253" s="3">
        <v>9</v>
      </c>
      <c r="U253" s="3">
        <v>0</v>
      </c>
      <c r="V253" s="3">
        <v>0</v>
      </c>
      <c r="W253" s="7">
        <v>327000</v>
      </c>
      <c r="X253" s="7">
        <v>70.351953088759387</v>
      </c>
    </row>
    <row r="254" spans="1:24" x14ac:dyDescent="0.25">
      <c r="A254" s="3" t="s">
        <v>3318</v>
      </c>
      <c r="B254" s="4" t="s">
        <v>3318</v>
      </c>
      <c r="C254" s="4" t="s">
        <v>3319</v>
      </c>
      <c r="D254" s="3" t="s">
        <v>3320</v>
      </c>
      <c r="E254" s="3" t="s">
        <v>1041</v>
      </c>
      <c r="F254" s="3">
        <v>16607</v>
      </c>
      <c r="G254" s="3" t="s">
        <v>15</v>
      </c>
      <c r="H254" s="3">
        <v>42870</v>
      </c>
      <c r="I254" s="3" t="s">
        <v>252</v>
      </c>
      <c r="J254" s="5" t="s">
        <v>45</v>
      </c>
      <c r="K254" s="7">
        <v>21.296000000000006</v>
      </c>
      <c r="L254" s="7">
        <v>912959.52000000037</v>
      </c>
      <c r="M254" s="8">
        <v>0.1</v>
      </c>
      <c r="N254" s="7">
        <v>821663.5680000002</v>
      </c>
      <c r="O254" s="8">
        <v>0.18000000000000002</v>
      </c>
      <c r="P254" s="7">
        <v>673764.1257600002</v>
      </c>
      <c r="Q254" s="9">
        <v>8.2500000000000004E-2</v>
      </c>
      <c r="R254" s="9">
        <v>0.10245770855963492</v>
      </c>
      <c r="S254" s="9">
        <v>0.18495770855963492</v>
      </c>
      <c r="T254" s="3">
        <v>4</v>
      </c>
      <c r="U254" s="3">
        <v>0</v>
      </c>
      <c r="V254" s="3">
        <v>0</v>
      </c>
      <c r="W254" s="7">
        <v>3643000</v>
      </c>
      <c r="X254" s="7">
        <v>84.973198048312966</v>
      </c>
    </row>
    <row r="255" spans="1:24" x14ac:dyDescent="0.25">
      <c r="A255" s="3" t="s">
        <v>3321</v>
      </c>
      <c r="B255" s="4" t="s">
        <v>3321</v>
      </c>
      <c r="C255" s="4" t="s">
        <v>3</v>
      </c>
      <c r="D255" s="3" t="s">
        <v>3322</v>
      </c>
      <c r="E255" s="3" t="s">
        <v>1166</v>
      </c>
      <c r="F255" s="3">
        <v>47800</v>
      </c>
      <c r="G255" s="3" t="s">
        <v>15</v>
      </c>
      <c r="H255" s="3">
        <v>13320</v>
      </c>
      <c r="I255" s="3" t="s">
        <v>1786</v>
      </c>
      <c r="J255" s="5" t="s">
        <v>44</v>
      </c>
      <c r="K255" s="7">
        <v>19.8</v>
      </c>
      <c r="L255" s="7">
        <v>263736</v>
      </c>
      <c r="M255" s="8">
        <v>0.1</v>
      </c>
      <c r="N255" s="7">
        <v>237362.4</v>
      </c>
      <c r="O255" s="8">
        <v>0.2</v>
      </c>
      <c r="P255" s="7">
        <v>189889.92000000001</v>
      </c>
      <c r="Q255" s="9">
        <v>9.2499999999999999E-2</v>
      </c>
      <c r="R255" s="9">
        <v>0.12529727843428626</v>
      </c>
      <c r="S255" s="9">
        <v>0.21779727843428623</v>
      </c>
      <c r="T255" s="3">
        <v>4</v>
      </c>
      <c r="U255" s="3">
        <v>0</v>
      </c>
      <c r="V255" s="3">
        <v>0</v>
      </c>
      <c r="W255" s="7">
        <v>872000</v>
      </c>
      <c r="X255" s="7">
        <v>65.455363365806775</v>
      </c>
    </row>
    <row r="256" spans="1:24" x14ac:dyDescent="0.25">
      <c r="A256" s="3" t="s">
        <v>3323</v>
      </c>
      <c r="B256" s="4" t="s">
        <v>3323</v>
      </c>
      <c r="C256" s="4" t="s">
        <v>2787</v>
      </c>
      <c r="D256" s="3" t="s">
        <v>3324</v>
      </c>
      <c r="E256" s="3" t="s">
        <v>1041</v>
      </c>
      <c r="F256" s="3">
        <v>46362</v>
      </c>
      <c r="G256" s="3" t="s">
        <v>109</v>
      </c>
      <c r="H256" s="3">
        <v>6137</v>
      </c>
      <c r="I256" s="3" t="s">
        <v>1740</v>
      </c>
      <c r="J256" s="5" t="s">
        <v>44</v>
      </c>
      <c r="K256" s="7">
        <v>15.400000000000002</v>
      </c>
      <c r="L256" s="7">
        <v>94509.800000000017</v>
      </c>
      <c r="M256" s="8">
        <v>0.05</v>
      </c>
      <c r="N256" s="7">
        <v>89784.310000000012</v>
      </c>
      <c r="O256" s="8">
        <v>0.18000000000000002</v>
      </c>
      <c r="P256" s="7">
        <v>73623.1342</v>
      </c>
      <c r="Q256" s="9">
        <v>0.08</v>
      </c>
      <c r="R256" s="9">
        <v>5.1228839200000001E-2</v>
      </c>
      <c r="S256" s="9">
        <v>0.1312288392</v>
      </c>
      <c r="T256" s="3">
        <v>9</v>
      </c>
      <c r="U256" s="3">
        <v>0</v>
      </c>
      <c r="V256" s="3">
        <v>0</v>
      </c>
      <c r="W256" s="7">
        <v>561000</v>
      </c>
      <c r="X256" s="7">
        <v>91.417405450920114</v>
      </c>
    </row>
    <row r="257" spans="1:24" x14ac:dyDescent="0.25">
      <c r="A257" s="3" t="s">
        <v>3325</v>
      </c>
      <c r="B257" s="4" t="s">
        <v>3325</v>
      </c>
      <c r="C257" s="4" t="s">
        <v>257</v>
      </c>
      <c r="D257" s="3" t="s">
        <v>3326</v>
      </c>
      <c r="E257" s="3" t="s">
        <v>1194</v>
      </c>
      <c r="F257" s="3">
        <v>201454</v>
      </c>
      <c r="G257" s="3" t="s">
        <v>21</v>
      </c>
      <c r="H257" s="3">
        <v>38496</v>
      </c>
      <c r="I257" s="3" t="s">
        <v>1609</v>
      </c>
      <c r="J257" s="5" t="s">
        <v>44</v>
      </c>
      <c r="K257" s="7">
        <v>20</v>
      </c>
      <c r="L257" s="7">
        <v>769920</v>
      </c>
      <c r="M257" s="8">
        <v>0.15</v>
      </c>
      <c r="N257" s="7">
        <v>654432</v>
      </c>
      <c r="O257" s="8">
        <v>0.3</v>
      </c>
      <c r="P257" s="7">
        <v>458102.4</v>
      </c>
      <c r="Q257" s="9">
        <v>8.5000000000000006E-2</v>
      </c>
      <c r="R257" s="9">
        <v>0.128072098</v>
      </c>
      <c r="S257" s="9">
        <v>0.21307209799999999</v>
      </c>
      <c r="T257" s="3">
        <v>8</v>
      </c>
      <c r="U257" s="3">
        <v>0</v>
      </c>
      <c r="V257" s="3">
        <v>0</v>
      </c>
      <c r="W257" s="7">
        <v>2150000</v>
      </c>
      <c r="X257" s="7">
        <v>55.849640153259315</v>
      </c>
    </row>
    <row r="258" spans="1:24" x14ac:dyDescent="0.25">
      <c r="A258" s="3" t="s">
        <v>3327</v>
      </c>
      <c r="B258" s="4" t="s">
        <v>3327</v>
      </c>
      <c r="C258" s="4" t="s">
        <v>253</v>
      </c>
      <c r="D258" s="3" t="s">
        <v>3328</v>
      </c>
      <c r="E258" s="3" t="s">
        <v>1041</v>
      </c>
      <c r="F258" s="3">
        <v>84208</v>
      </c>
      <c r="G258" s="3" t="s">
        <v>26</v>
      </c>
      <c r="H258" s="3">
        <v>13344</v>
      </c>
      <c r="I258" s="3" t="s">
        <v>1579</v>
      </c>
      <c r="J258" s="5" t="s">
        <v>44</v>
      </c>
      <c r="K258" s="7">
        <v>23.76</v>
      </c>
      <c r="L258" s="7">
        <v>317053.44</v>
      </c>
      <c r="M258" s="8">
        <v>0.05</v>
      </c>
      <c r="N258" s="7">
        <v>301200.76799999998</v>
      </c>
      <c r="O258" s="8">
        <v>0.22000000000000003</v>
      </c>
      <c r="P258" s="7">
        <v>234936.59903999997</v>
      </c>
      <c r="Q258" s="9">
        <v>0.08</v>
      </c>
      <c r="R258" s="9">
        <v>0.12807196279003261</v>
      </c>
      <c r="S258" s="9">
        <v>0.20807196279003259</v>
      </c>
      <c r="T258" s="3">
        <v>6</v>
      </c>
      <c r="U258" s="3">
        <v>4144</v>
      </c>
      <c r="V258" s="3">
        <v>31080</v>
      </c>
      <c r="W258" s="7">
        <v>1160000</v>
      </c>
      <c r="X258" s="7">
        <v>84.615725078570748</v>
      </c>
    </row>
    <row r="259" spans="1:24" x14ac:dyDescent="0.25">
      <c r="A259" s="3" t="s">
        <v>3329</v>
      </c>
      <c r="B259" s="4" t="s">
        <v>3329</v>
      </c>
      <c r="C259" s="4" t="s">
        <v>257</v>
      </c>
      <c r="D259" s="3" t="s">
        <v>3330</v>
      </c>
      <c r="E259" s="3" t="s">
        <v>1194</v>
      </c>
      <c r="F259" s="3">
        <v>434331</v>
      </c>
      <c r="G259" s="3" t="s">
        <v>21</v>
      </c>
      <c r="H259" s="3">
        <v>93724</v>
      </c>
      <c r="I259" s="3" t="s">
        <v>2892</v>
      </c>
      <c r="J259" s="5" t="s">
        <v>44</v>
      </c>
      <c r="K259" s="7">
        <v>18</v>
      </c>
      <c r="L259" s="7">
        <v>1687032</v>
      </c>
      <c r="M259" s="8">
        <v>0.15</v>
      </c>
      <c r="N259" s="7">
        <v>1433977.2</v>
      </c>
      <c r="O259" s="8">
        <v>0.33</v>
      </c>
      <c r="P259" s="7">
        <v>960764.72400000005</v>
      </c>
      <c r="Q259" s="9">
        <v>8.5000000000000006E-2</v>
      </c>
      <c r="R259" s="9">
        <v>0.12807213867982767</v>
      </c>
      <c r="S259" s="9">
        <v>0.21307213867982769</v>
      </c>
      <c r="T259" s="3">
        <v>8</v>
      </c>
      <c r="U259" s="3">
        <v>0</v>
      </c>
      <c r="V259" s="3">
        <v>0</v>
      </c>
      <c r="W259" s="7">
        <v>4509000</v>
      </c>
      <c r="X259" s="7">
        <v>48.110466546748469</v>
      </c>
    </row>
    <row r="260" spans="1:24" x14ac:dyDescent="0.25">
      <c r="A260" s="3" t="s">
        <v>3331</v>
      </c>
      <c r="B260" s="4" t="s">
        <v>3332</v>
      </c>
      <c r="C260" s="4" t="s">
        <v>3333</v>
      </c>
      <c r="D260" s="3" t="s">
        <v>3334</v>
      </c>
      <c r="E260" s="3" t="s">
        <v>1194</v>
      </c>
      <c r="F260" s="3">
        <v>227209</v>
      </c>
      <c r="G260" s="3" t="s">
        <v>21</v>
      </c>
      <c r="H260" s="3">
        <v>51414</v>
      </c>
      <c r="I260" s="3" t="s">
        <v>232</v>
      </c>
      <c r="J260" s="5" t="s">
        <v>45</v>
      </c>
      <c r="K260" s="7">
        <v>24.200000000000003</v>
      </c>
      <c r="L260" s="7">
        <v>1244218.8</v>
      </c>
      <c r="M260" s="8">
        <v>0.15</v>
      </c>
      <c r="N260" s="7">
        <v>1057585.98</v>
      </c>
      <c r="O260" s="8">
        <v>0.27</v>
      </c>
      <c r="P260" s="7">
        <v>772037.76540000003</v>
      </c>
      <c r="Q260" s="9">
        <v>0.08</v>
      </c>
      <c r="R260" s="9">
        <v>0.128072098</v>
      </c>
      <c r="S260" s="9">
        <v>0.20807209800000001</v>
      </c>
      <c r="T260" s="3">
        <v>8</v>
      </c>
      <c r="U260" s="3">
        <v>0</v>
      </c>
      <c r="V260" s="3">
        <v>0</v>
      </c>
      <c r="W260" s="7">
        <v>3710000</v>
      </c>
      <c r="X260" s="7">
        <v>72.16777330711588</v>
      </c>
    </row>
    <row r="261" spans="1:24" x14ac:dyDescent="0.25">
      <c r="A261" s="3" t="s">
        <v>3335</v>
      </c>
      <c r="B261" s="4" t="s">
        <v>3335</v>
      </c>
      <c r="C261" s="4" t="s">
        <v>257</v>
      </c>
      <c r="D261" s="3" t="s">
        <v>3336</v>
      </c>
      <c r="E261" s="3" t="s">
        <v>1041</v>
      </c>
      <c r="F261" s="3">
        <v>379843</v>
      </c>
      <c r="G261" s="3" t="s">
        <v>21</v>
      </c>
      <c r="H261" s="3">
        <v>83800</v>
      </c>
      <c r="I261" s="3" t="s">
        <v>283</v>
      </c>
      <c r="J261" s="5" t="s">
        <v>44</v>
      </c>
      <c r="K261" s="7">
        <v>20</v>
      </c>
      <c r="L261" s="7">
        <v>1676000</v>
      </c>
      <c r="M261" s="8">
        <v>0.15</v>
      </c>
      <c r="N261" s="7">
        <v>1424600</v>
      </c>
      <c r="O261" s="8">
        <v>0.3</v>
      </c>
      <c r="P261" s="7">
        <v>997220</v>
      </c>
      <c r="Q261" s="9">
        <v>8.5000000000000006E-2</v>
      </c>
      <c r="R261" s="9">
        <v>0.12807214598168803</v>
      </c>
      <c r="S261" s="9">
        <v>0.21307214598168803</v>
      </c>
      <c r="T261" s="3">
        <v>8</v>
      </c>
      <c r="U261" s="3">
        <v>0</v>
      </c>
      <c r="V261" s="3">
        <v>0</v>
      </c>
      <c r="W261" s="7">
        <v>4680000</v>
      </c>
      <c r="X261" s="7">
        <v>55.849627576486299</v>
      </c>
    </row>
    <row r="262" spans="1:24" x14ac:dyDescent="0.25">
      <c r="A262" s="3" t="s">
        <v>3337</v>
      </c>
      <c r="B262" s="4" t="s">
        <v>3337</v>
      </c>
      <c r="C262" s="4" t="s">
        <v>3</v>
      </c>
      <c r="D262" s="3" t="s">
        <v>3338</v>
      </c>
      <c r="E262" s="3" t="s">
        <v>1041</v>
      </c>
      <c r="F262" s="3">
        <v>20337</v>
      </c>
      <c r="G262" s="3" t="s">
        <v>197</v>
      </c>
      <c r="H262" s="3">
        <v>22770</v>
      </c>
      <c r="I262" s="3" t="s">
        <v>209</v>
      </c>
      <c r="J262" s="5" t="s">
        <v>45</v>
      </c>
      <c r="K262" s="7">
        <v>22.990000000000009</v>
      </c>
      <c r="L262" s="7">
        <v>523482.3000000001</v>
      </c>
      <c r="M262" s="8">
        <v>0.34</v>
      </c>
      <c r="N262" s="7">
        <v>345498.31800000009</v>
      </c>
      <c r="O262" s="8">
        <v>0.18000000000000002</v>
      </c>
      <c r="P262" s="7">
        <v>283308.62076000008</v>
      </c>
      <c r="Q262" s="9">
        <v>0.09</v>
      </c>
      <c r="R262" s="9">
        <v>0.128072098</v>
      </c>
      <c r="S262" s="9">
        <v>0.21807209799999999</v>
      </c>
      <c r="T262" s="3">
        <v>4</v>
      </c>
      <c r="U262" s="3">
        <v>0</v>
      </c>
      <c r="V262" s="3">
        <v>0</v>
      </c>
      <c r="W262" s="7">
        <v>1299000</v>
      </c>
      <c r="X262" s="7">
        <v>57.055387250871519</v>
      </c>
    </row>
    <row r="263" spans="1:24" x14ac:dyDescent="0.25">
      <c r="A263" s="3" t="s">
        <v>3339</v>
      </c>
      <c r="B263" s="4" t="s">
        <v>3339</v>
      </c>
      <c r="C263" s="4" t="s">
        <v>3</v>
      </c>
      <c r="D263" s="3" t="s">
        <v>3340</v>
      </c>
      <c r="E263" s="3" t="s">
        <v>2582</v>
      </c>
      <c r="F263" s="3">
        <v>155782</v>
      </c>
      <c r="G263" s="3" t="s">
        <v>15</v>
      </c>
      <c r="H263" s="3">
        <v>31649</v>
      </c>
      <c r="I263" s="3" t="s">
        <v>216</v>
      </c>
      <c r="J263" s="5" t="s">
        <v>44</v>
      </c>
      <c r="K263" s="7">
        <v>21.296000000000006</v>
      </c>
      <c r="L263" s="7">
        <v>673997.10400000017</v>
      </c>
      <c r="M263" s="8">
        <v>0.1</v>
      </c>
      <c r="N263" s="7">
        <v>606597.39360000018</v>
      </c>
      <c r="O263" s="8">
        <v>0.18000000000000002</v>
      </c>
      <c r="P263" s="7">
        <v>497409.8627520001</v>
      </c>
      <c r="Q263" s="9">
        <v>9.2499999999999999E-2</v>
      </c>
      <c r="R263" s="9">
        <v>0.10201126600000002</v>
      </c>
      <c r="S263" s="9">
        <v>0.19451126599999999</v>
      </c>
      <c r="T263" s="3">
        <v>4</v>
      </c>
      <c r="U263" s="3">
        <v>0</v>
      </c>
      <c r="V263" s="3">
        <v>0</v>
      </c>
      <c r="W263" s="7">
        <v>2557000</v>
      </c>
      <c r="X263" s="7">
        <v>80.799679747084681</v>
      </c>
    </row>
    <row r="264" spans="1:24" ht="30" x14ac:dyDescent="0.25">
      <c r="A264" s="3" t="s">
        <v>3341</v>
      </c>
      <c r="B264" s="4" t="s">
        <v>3342</v>
      </c>
      <c r="C264" s="4" t="s">
        <v>3343</v>
      </c>
      <c r="D264" s="3" t="s">
        <v>3344</v>
      </c>
      <c r="E264" s="3" t="s">
        <v>1215</v>
      </c>
      <c r="F264" s="3">
        <v>46129</v>
      </c>
      <c r="G264" s="3" t="s">
        <v>15</v>
      </c>
      <c r="H264" s="3">
        <v>12166</v>
      </c>
      <c r="I264" s="3" t="s">
        <v>1786</v>
      </c>
      <c r="J264" s="5" t="s">
        <v>45</v>
      </c>
      <c r="K264" s="7">
        <v>21.78</v>
      </c>
      <c r="L264" s="7">
        <v>264975.48000000004</v>
      </c>
      <c r="M264" s="8">
        <v>0.1</v>
      </c>
      <c r="N264" s="7">
        <v>238477.93200000003</v>
      </c>
      <c r="O264" s="8">
        <v>0.18000000000000002</v>
      </c>
      <c r="P264" s="7">
        <v>195551.90424</v>
      </c>
      <c r="Q264" s="9">
        <v>8.2500000000000004E-2</v>
      </c>
      <c r="R264" s="9">
        <v>9.4523725037055403E-2</v>
      </c>
      <c r="S264" s="9">
        <v>0.17702372503705541</v>
      </c>
      <c r="T264" s="3">
        <v>4</v>
      </c>
      <c r="U264" s="3">
        <v>0</v>
      </c>
      <c r="V264" s="3">
        <v>0</v>
      </c>
      <c r="W264" s="7">
        <v>1105000</v>
      </c>
      <c r="X264" s="7">
        <v>90.79935470025498</v>
      </c>
    </row>
    <row r="269" spans="1:24" x14ac:dyDescent="0.25">
      <c r="U269" s="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F94C-E202-4496-9665-794FEFA5EF07}">
  <dimension ref="A1:AD92"/>
  <sheetViews>
    <sheetView workbookViewId="0">
      <selection sqref="A1:AC92"/>
    </sheetView>
  </sheetViews>
  <sheetFormatPr defaultRowHeight="15" x14ac:dyDescent="0.25"/>
  <cols>
    <col min="1" max="1" width="18.140625" bestFit="1" customWidth="1"/>
    <col min="2" max="2" width="81.140625" style="12" bestFit="1" customWidth="1"/>
    <col min="3" max="3" width="43.140625" bestFit="1" customWidth="1"/>
    <col min="4" max="4" width="35" bestFit="1" customWidth="1"/>
    <col min="5" max="5" width="15.28515625" bestFit="1" customWidth="1"/>
    <col min="6" max="6" width="17.140625" bestFit="1" customWidth="1"/>
    <col min="7" max="7" width="43" bestFit="1" customWidth="1"/>
    <col min="8" max="8" width="11.42578125" bestFit="1" customWidth="1"/>
    <col min="9" max="9" width="12.140625" bestFit="1" customWidth="1"/>
    <col min="10" max="13" width="8.85546875" bestFit="1" customWidth="1"/>
    <col min="14" max="14" width="21.5703125" bestFit="1" customWidth="1"/>
    <col min="15" max="15" width="13.28515625" bestFit="1" customWidth="1"/>
    <col min="16" max="16" width="12" bestFit="1" customWidth="1"/>
    <col min="17" max="17" width="22" bestFit="1" customWidth="1"/>
    <col min="18" max="18" width="17.140625" bestFit="1" customWidth="1"/>
    <col min="19" max="19" width="8.85546875" bestFit="1" customWidth="1"/>
    <col min="20" max="20" width="12.5703125" bestFit="1" customWidth="1"/>
    <col min="21" max="21" width="11.28515625" bestFit="1" customWidth="1"/>
    <col min="22" max="22" width="11.5703125" bestFit="1" customWidth="1"/>
    <col min="23" max="23" width="13.28515625" bestFit="1" customWidth="1"/>
    <col min="24" max="24" width="13.140625" bestFit="1" customWidth="1"/>
    <col min="25" max="25" width="15.7109375" bestFit="1" customWidth="1"/>
    <col min="26" max="26" width="17.7109375" bestFit="1" customWidth="1"/>
    <col min="27" max="28" width="19.140625" bestFit="1" customWidth="1"/>
    <col min="29" max="29" width="26.28515625" bestFit="1" customWidth="1"/>
    <col min="30" max="30" width="22" style="1" bestFit="1" customWidth="1"/>
    <col min="31" max="31" width="28.5703125" bestFit="1" customWidth="1"/>
  </cols>
  <sheetData>
    <row r="1" spans="1:30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62</v>
      </c>
      <c r="J1" s="2" t="s">
        <v>63</v>
      </c>
      <c r="K1" s="2" t="s">
        <v>64</v>
      </c>
      <c r="L1" s="2" t="s">
        <v>65</v>
      </c>
      <c r="M1" s="2" t="s">
        <v>66</v>
      </c>
      <c r="N1" s="2" t="s">
        <v>67</v>
      </c>
      <c r="O1" s="2" t="s">
        <v>68</v>
      </c>
      <c r="P1" s="2" t="s">
        <v>50</v>
      </c>
      <c r="Q1" s="2" t="s">
        <v>32</v>
      </c>
      <c r="R1" s="2" t="s">
        <v>69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1" t="s">
        <v>180</v>
      </c>
      <c r="Y1" s="21" t="s">
        <v>181</v>
      </c>
      <c r="Z1" s="2" t="s">
        <v>42</v>
      </c>
      <c r="AA1" s="2" t="s">
        <v>70</v>
      </c>
      <c r="AB1" t="s">
        <v>166</v>
      </c>
      <c r="AC1" t="s">
        <v>167</v>
      </c>
      <c r="AD1"/>
    </row>
    <row r="2" spans="1:30" x14ac:dyDescent="0.25">
      <c r="A2" s="3" t="s">
        <v>2348</v>
      </c>
      <c r="B2" s="4" t="s">
        <v>2348</v>
      </c>
      <c r="C2" s="4" t="s">
        <v>171</v>
      </c>
      <c r="D2" s="3" t="s">
        <v>729</v>
      </c>
      <c r="E2" s="3" t="s">
        <v>730</v>
      </c>
      <c r="F2" s="3">
        <v>18868</v>
      </c>
      <c r="G2" s="3" t="s">
        <v>23</v>
      </c>
      <c r="H2" s="3">
        <v>0</v>
      </c>
      <c r="I2" s="3">
        <v>0</v>
      </c>
      <c r="J2" s="3">
        <v>0</v>
      </c>
      <c r="K2" s="3">
        <v>6</v>
      </c>
      <c r="L2" s="3">
        <v>11</v>
      </c>
      <c r="M2" s="3">
        <v>0</v>
      </c>
      <c r="N2" s="3">
        <v>0</v>
      </c>
      <c r="O2" s="3">
        <v>0</v>
      </c>
      <c r="P2" s="3" t="s">
        <v>2349</v>
      </c>
      <c r="Q2" s="5" t="s">
        <v>44</v>
      </c>
      <c r="R2" s="7">
        <v>253324.79999999999</v>
      </c>
      <c r="S2" s="8">
        <v>0.05</v>
      </c>
      <c r="T2" s="7">
        <v>240658.56000000003</v>
      </c>
      <c r="U2" s="17">
        <v>0.38500000000000001</v>
      </c>
      <c r="V2" s="7">
        <v>148005.01439999999</v>
      </c>
      <c r="W2" s="9">
        <v>7.0000000000000007E-2</v>
      </c>
      <c r="X2" s="9">
        <v>3.6165437000000009E-2</v>
      </c>
      <c r="Y2" s="9">
        <v>0.10616543700000002</v>
      </c>
      <c r="Z2" s="7">
        <v>1394000</v>
      </c>
      <c r="AA2" s="7">
        <v>82000</v>
      </c>
      <c r="AB2" s="18"/>
      <c r="AC2" s="18"/>
      <c r="AD2"/>
    </row>
    <row r="3" spans="1:30" x14ac:dyDescent="0.25">
      <c r="A3" s="3" t="s">
        <v>2350</v>
      </c>
      <c r="B3" s="4" t="s">
        <v>2350</v>
      </c>
      <c r="C3" s="4" t="s">
        <v>225</v>
      </c>
      <c r="D3" s="3" t="s">
        <v>2351</v>
      </c>
      <c r="E3" s="3" t="s">
        <v>2352</v>
      </c>
      <c r="F3" s="3">
        <v>111302</v>
      </c>
      <c r="G3" s="3" t="s">
        <v>2353</v>
      </c>
      <c r="H3" s="3">
        <v>79815</v>
      </c>
      <c r="I3" s="3">
        <v>0</v>
      </c>
      <c r="J3" s="3">
        <v>42</v>
      </c>
      <c r="K3" s="3">
        <v>13</v>
      </c>
      <c r="L3" s="3">
        <v>0</v>
      </c>
      <c r="M3" s="3">
        <v>0</v>
      </c>
      <c r="N3" s="3">
        <v>0</v>
      </c>
      <c r="O3" s="3">
        <v>0</v>
      </c>
      <c r="P3" s="3" t="s">
        <v>2349</v>
      </c>
      <c r="Q3" s="5" t="s">
        <v>44</v>
      </c>
      <c r="R3" s="7">
        <v>2904000.0000000005</v>
      </c>
      <c r="S3" s="8">
        <v>0.05</v>
      </c>
      <c r="T3" s="7">
        <v>2758800.0000000005</v>
      </c>
      <c r="U3" s="17">
        <v>0.54</v>
      </c>
      <c r="V3" s="7">
        <v>1269048</v>
      </c>
      <c r="W3" s="9">
        <v>8.5000000000000006E-2</v>
      </c>
      <c r="X3" s="9">
        <v>2.924604480000001E-2</v>
      </c>
      <c r="Y3" s="9">
        <v>0.11424604480000002</v>
      </c>
      <c r="Z3" s="7">
        <v>11108000</v>
      </c>
      <c r="AA3" s="7">
        <v>201963.63636363635</v>
      </c>
      <c r="AB3" s="18"/>
      <c r="AC3" s="18"/>
      <c r="AD3"/>
    </row>
    <row r="4" spans="1:30" x14ac:dyDescent="0.25">
      <c r="A4" s="3" t="s">
        <v>932</v>
      </c>
      <c r="B4" s="4" t="s">
        <v>933</v>
      </c>
      <c r="C4" s="4" t="s">
        <v>187</v>
      </c>
      <c r="D4" s="3" t="s">
        <v>2354</v>
      </c>
      <c r="E4" s="3" t="s">
        <v>920</v>
      </c>
      <c r="F4" s="3">
        <v>78545</v>
      </c>
      <c r="G4" s="3" t="s">
        <v>12</v>
      </c>
      <c r="H4" s="3">
        <v>0</v>
      </c>
      <c r="I4" s="3">
        <v>0</v>
      </c>
      <c r="J4" s="3">
        <v>0</v>
      </c>
      <c r="K4" s="3">
        <v>4</v>
      </c>
      <c r="L4" s="3">
        <v>0</v>
      </c>
      <c r="M4" s="3">
        <v>0</v>
      </c>
      <c r="N4" s="3">
        <v>0</v>
      </c>
      <c r="O4" s="3">
        <v>0</v>
      </c>
      <c r="P4" s="3" t="s">
        <v>1618</v>
      </c>
      <c r="Q4" s="5" t="s">
        <v>278</v>
      </c>
      <c r="R4" s="7">
        <v>60048</v>
      </c>
      <c r="S4" s="8"/>
      <c r="T4" s="7"/>
      <c r="U4" s="17"/>
      <c r="V4" s="7"/>
      <c r="W4" s="9"/>
      <c r="X4" s="9">
        <v>8.5037037750000002E-2</v>
      </c>
      <c r="Y4" s="9"/>
      <c r="Z4" s="7"/>
      <c r="AA4" s="7"/>
      <c r="AB4" s="18"/>
      <c r="AC4" s="18"/>
      <c r="AD4"/>
    </row>
    <row r="5" spans="1:30" x14ac:dyDescent="0.25">
      <c r="A5" s="3" t="s">
        <v>2355</v>
      </c>
      <c r="B5" s="4" t="s">
        <v>2356</v>
      </c>
      <c r="C5" s="4" t="s">
        <v>2357</v>
      </c>
      <c r="D5" s="3" t="s">
        <v>2358</v>
      </c>
      <c r="E5" s="3" t="s">
        <v>506</v>
      </c>
      <c r="F5" s="3">
        <v>75187</v>
      </c>
      <c r="G5" s="3" t="s">
        <v>229</v>
      </c>
      <c r="H5" s="3">
        <v>0</v>
      </c>
      <c r="I5" s="3">
        <v>0</v>
      </c>
      <c r="J5" s="3">
        <v>0</v>
      </c>
      <c r="K5" s="3">
        <v>74</v>
      </c>
      <c r="L5" s="3">
        <v>0</v>
      </c>
      <c r="M5" s="3">
        <v>0</v>
      </c>
      <c r="N5" s="3">
        <v>0</v>
      </c>
      <c r="O5" s="3">
        <v>0</v>
      </c>
      <c r="P5" s="3" t="s">
        <v>121</v>
      </c>
      <c r="Q5" s="5" t="s">
        <v>44</v>
      </c>
      <c r="R5" s="7">
        <v>999799.2</v>
      </c>
      <c r="S5" s="8">
        <v>0.05</v>
      </c>
      <c r="T5" s="7">
        <v>949809.24000000011</v>
      </c>
      <c r="U5" s="17">
        <v>0.49500000000000011</v>
      </c>
      <c r="V5" s="7">
        <v>479653.66619999998</v>
      </c>
      <c r="W5" s="9">
        <v>0.08</v>
      </c>
      <c r="X5" s="9">
        <v>3.7845851889948448E-2</v>
      </c>
      <c r="Y5" s="9">
        <v>0.11784585188994844</v>
      </c>
      <c r="Z5" s="7">
        <v>4070000</v>
      </c>
      <c r="AA5" s="7">
        <v>55000</v>
      </c>
      <c r="AB5" s="18"/>
      <c r="AC5" s="18"/>
      <c r="AD5"/>
    </row>
    <row r="6" spans="1:30" ht="30" x14ac:dyDescent="0.25">
      <c r="A6" s="3" t="s">
        <v>2359</v>
      </c>
      <c r="B6" s="4" t="s">
        <v>2360</v>
      </c>
      <c r="C6" s="4" t="s">
        <v>2361</v>
      </c>
      <c r="D6" s="3" t="s">
        <v>2362</v>
      </c>
      <c r="E6" s="3" t="s">
        <v>2363</v>
      </c>
      <c r="F6" s="3">
        <v>47713</v>
      </c>
      <c r="G6" s="3" t="s">
        <v>2364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31</v>
      </c>
      <c r="O6" s="3">
        <v>0</v>
      </c>
      <c r="P6" s="3" t="s">
        <v>209</v>
      </c>
      <c r="Q6" s="5" t="s">
        <v>44</v>
      </c>
      <c r="R6" s="7">
        <v>267840</v>
      </c>
      <c r="S6" s="8">
        <v>0.05</v>
      </c>
      <c r="T6" s="7">
        <v>254448</v>
      </c>
      <c r="U6" s="17">
        <v>0.44000000000000006</v>
      </c>
      <c r="V6" s="7">
        <v>142490.88</v>
      </c>
      <c r="W6" s="9">
        <v>7.4999999999999997E-2</v>
      </c>
      <c r="X6" s="9">
        <v>5.0707185765926165E-2</v>
      </c>
      <c r="Y6" s="9">
        <v>0.12570718576592615</v>
      </c>
      <c r="Z6" s="7">
        <v>1134000</v>
      </c>
      <c r="AA6" s="7"/>
      <c r="AB6" s="18"/>
      <c r="AC6" s="18"/>
      <c r="AD6"/>
    </row>
    <row r="7" spans="1:30" x14ac:dyDescent="0.25">
      <c r="A7" s="3" t="s">
        <v>2365</v>
      </c>
      <c r="B7" s="4" t="s">
        <v>2366</v>
      </c>
      <c r="C7" s="4" t="s">
        <v>2367</v>
      </c>
      <c r="D7" s="3" t="s">
        <v>2368</v>
      </c>
      <c r="E7" s="3" t="s">
        <v>427</v>
      </c>
      <c r="F7" s="3">
        <v>70896</v>
      </c>
      <c r="G7" s="3" t="s">
        <v>229</v>
      </c>
      <c r="H7" s="3">
        <v>0</v>
      </c>
      <c r="I7" s="3">
        <v>31</v>
      </c>
      <c r="J7" s="3">
        <v>33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60</v>
      </c>
      <c r="Q7" s="5" t="s">
        <v>44</v>
      </c>
      <c r="R7" s="7">
        <v>587904</v>
      </c>
      <c r="S7" s="8">
        <v>0.05</v>
      </c>
      <c r="T7" s="7">
        <v>558508.80000000005</v>
      </c>
      <c r="U7" s="17">
        <v>0.45</v>
      </c>
      <c r="V7" s="7">
        <v>307179.84000000003</v>
      </c>
      <c r="W7" s="9">
        <v>0.08</v>
      </c>
      <c r="X7" s="9">
        <v>3.1287959578662324E-2</v>
      </c>
      <c r="Y7" s="9">
        <v>0.11128795957866232</v>
      </c>
      <c r="Z7" s="7">
        <v>2760000</v>
      </c>
      <c r="AA7" s="7">
        <v>43125</v>
      </c>
      <c r="AB7" s="18"/>
      <c r="AC7" s="18"/>
      <c r="AD7"/>
    </row>
    <row r="8" spans="1:30" x14ac:dyDescent="0.25">
      <c r="A8" s="3" t="s">
        <v>2369</v>
      </c>
      <c r="B8" s="4" t="s">
        <v>2369</v>
      </c>
      <c r="C8" s="4" t="s">
        <v>106</v>
      </c>
      <c r="D8" s="3" t="s">
        <v>2370</v>
      </c>
      <c r="E8" s="3" t="s">
        <v>506</v>
      </c>
      <c r="F8" s="3">
        <v>19101</v>
      </c>
      <c r="G8" s="3" t="s">
        <v>23</v>
      </c>
      <c r="H8" s="3">
        <v>11060</v>
      </c>
      <c r="I8" s="3">
        <v>0</v>
      </c>
      <c r="J8" s="3">
        <v>18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61</v>
      </c>
      <c r="Q8" s="5" t="s">
        <v>44</v>
      </c>
      <c r="R8" s="7">
        <v>188784</v>
      </c>
      <c r="S8" s="8">
        <v>0.05</v>
      </c>
      <c r="T8" s="7">
        <v>179344.8</v>
      </c>
      <c r="U8" s="17">
        <v>0.35</v>
      </c>
      <c r="V8" s="7">
        <v>116574.12</v>
      </c>
      <c r="W8" s="9">
        <v>7.0000000000000007E-2</v>
      </c>
      <c r="X8" s="9">
        <v>3.7845757033008867E-2</v>
      </c>
      <c r="Y8" s="9">
        <v>0.10784575703300887</v>
      </c>
      <c r="Z8" s="7">
        <v>1081000</v>
      </c>
      <c r="AA8" s="7">
        <v>60055.555555555555</v>
      </c>
      <c r="AB8" s="18"/>
      <c r="AC8" s="18"/>
      <c r="AD8"/>
    </row>
    <row r="9" spans="1:30" x14ac:dyDescent="0.25">
      <c r="A9" s="3" t="s">
        <v>2371</v>
      </c>
      <c r="B9" s="4" t="s">
        <v>2371</v>
      </c>
      <c r="C9" s="4" t="s">
        <v>106</v>
      </c>
      <c r="D9" s="3" t="s">
        <v>2372</v>
      </c>
      <c r="E9" s="3" t="s">
        <v>506</v>
      </c>
      <c r="F9" s="3">
        <v>13550</v>
      </c>
      <c r="G9" s="3" t="s">
        <v>23</v>
      </c>
      <c r="H9" s="3">
        <v>9926</v>
      </c>
      <c r="I9" s="3">
        <v>0</v>
      </c>
      <c r="J9" s="3">
        <v>32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121</v>
      </c>
      <c r="Q9" s="5" t="s">
        <v>44</v>
      </c>
      <c r="R9" s="7">
        <v>335616</v>
      </c>
      <c r="S9" s="8">
        <v>0.05</v>
      </c>
      <c r="T9" s="7">
        <v>318835.20000000001</v>
      </c>
      <c r="U9" s="17">
        <v>0.35</v>
      </c>
      <c r="V9" s="7">
        <v>207242.88</v>
      </c>
      <c r="W9" s="9">
        <v>7.0000000000000007E-2</v>
      </c>
      <c r="X9" s="9">
        <v>3.7845385380805771E-2</v>
      </c>
      <c r="Y9" s="9">
        <v>0.10784538538080578</v>
      </c>
      <c r="Z9" s="7">
        <v>1922000</v>
      </c>
      <c r="AA9" s="7">
        <v>60062.5</v>
      </c>
      <c r="AB9" s="18"/>
      <c r="AC9" s="18"/>
      <c r="AD9"/>
    </row>
    <row r="10" spans="1:30" x14ac:dyDescent="0.25">
      <c r="A10" s="3" t="s">
        <v>2373</v>
      </c>
      <c r="B10" s="4" t="s">
        <v>2374</v>
      </c>
      <c r="C10" s="4" t="s">
        <v>2375</v>
      </c>
      <c r="D10" s="3" t="s">
        <v>2376</v>
      </c>
      <c r="E10" s="3" t="s">
        <v>1051</v>
      </c>
      <c r="F10" s="3">
        <v>217293</v>
      </c>
      <c r="G10" s="3" t="s">
        <v>226</v>
      </c>
      <c r="H10" s="3">
        <v>0</v>
      </c>
      <c r="I10" s="3">
        <v>1</v>
      </c>
      <c r="J10" s="3">
        <v>160</v>
      </c>
      <c r="K10" s="3">
        <v>22</v>
      </c>
      <c r="L10" s="3">
        <v>0</v>
      </c>
      <c r="M10" s="3">
        <v>0</v>
      </c>
      <c r="N10" s="3">
        <v>0</v>
      </c>
      <c r="O10" s="3">
        <v>0</v>
      </c>
      <c r="P10" s="3" t="s">
        <v>1623</v>
      </c>
      <c r="Q10" s="5" t="s">
        <v>80</v>
      </c>
      <c r="R10" s="7">
        <v>1612915.2000000002</v>
      </c>
      <c r="S10" s="8">
        <v>0.05</v>
      </c>
      <c r="T10" s="7">
        <v>1532269.4400000002</v>
      </c>
      <c r="U10" s="17">
        <v>0.58500000000000008</v>
      </c>
      <c r="V10" s="7">
        <v>635891.81759999995</v>
      </c>
      <c r="W10" s="9">
        <v>0.09</v>
      </c>
      <c r="X10" s="9">
        <v>5.2532285059130872E-2</v>
      </c>
      <c r="Y10" s="9">
        <v>0.14253228505913088</v>
      </c>
      <c r="Z10" s="7">
        <v>4461000</v>
      </c>
      <c r="AA10" s="7">
        <v>24377.049180327867</v>
      </c>
      <c r="AB10" s="18">
        <v>2899650</v>
      </c>
      <c r="AC10" s="18" t="s">
        <v>227</v>
      </c>
      <c r="AD10"/>
    </row>
    <row r="11" spans="1:30" x14ac:dyDescent="0.25">
      <c r="A11" s="3" t="s">
        <v>2377</v>
      </c>
      <c r="B11" s="4" t="s">
        <v>2378</v>
      </c>
      <c r="C11" s="4" t="s">
        <v>2379</v>
      </c>
      <c r="D11" s="3" t="s">
        <v>2380</v>
      </c>
      <c r="E11" s="3" t="s">
        <v>427</v>
      </c>
      <c r="F11" s="3">
        <v>89080</v>
      </c>
      <c r="G11" s="3" t="s">
        <v>226</v>
      </c>
      <c r="H11" s="3">
        <v>0</v>
      </c>
      <c r="I11" s="3">
        <v>0</v>
      </c>
      <c r="J11" s="3">
        <v>75</v>
      </c>
      <c r="K11" s="3">
        <v>10</v>
      </c>
      <c r="L11" s="3">
        <v>0</v>
      </c>
      <c r="M11" s="3">
        <v>0</v>
      </c>
      <c r="N11" s="3">
        <v>0</v>
      </c>
      <c r="O11" s="3">
        <v>0</v>
      </c>
      <c r="P11" s="3" t="s">
        <v>1618</v>
      </c>
      <c r="Q11" s="5" t="s">
        <v>44</v>
      </c>
      <c r="R11" s="7">
        <v>843048</v>
      </c>
      <c r="S11" s="8">
        <v>0.05</v>
      </c>
      <c r="T11" s="7">
        <v>800895.6</v>
      </c>
      <c r="U11" s="17">
        <v>0.49500000000000011</v>
      </c>
      <c r="V11" s="7">
        <v>404452.27799999993</v>
      </c>
      <c r="W11" s="9">
        <v>0.08</v>
      </c>
      <c r="X11" s="9">
        <v>3.1288194895098279E-2</v>
      </c>
      <c r="Y11" s="9">
        <v>0.11128819489509828</v>
      </c>
      <c r="Z11" s="7">
        <v>3634000</v>
      </c>
      <c r="AA11" s="7">
        <v>42752.941176470587</v>
      </c>
      <c r="AB11" s="18">
        <v>2362100</v>
      </c>
      <c r="AC11" s="18" t="s">
        <v>227</v>
      </c>
      <c r="AD11"/>
    </row>
    <row r="12" spans="1:30" x14ac:dyDescent="0.25">
      <c r="A12" s="3" t="s">
        <v>2381</v>
      </c>
      <c r="B12" s="4" t="s">
        <v>2381</v>
      </c>
      <c r="C12" s="4" t="s">
        <v>2382</v>
      </c>
      <c r="D12" s="3" t="s">
        <v>2383</v>
      </c>
      <c r="E12" s="3" t="s">
        <v>843</v>
      </c>
      <c r="F12" s="3">
        <v>196693</v>
      </c>
      <c r="G12" s="3" t="s">
        <v>226</v>
      </c>
      <c r="H12" s="3">
        <v>143653</v>
      </c>
      <c r="I12" s="3">
        <v>0</v>
      </c>
      <c r="J12" s="3">
        <v>25</v>
      </c>
      <c r="K12" s="3">
        <v>55</v>
      </c>
      <c r="L12" s="3">
        <v>0</v>
      </c>
      <c r="M12" s="3">
        <v>0</v>
      </c>
      <c r="N12" s="3">
        <v>0</v>
      </c>
      <c r="O12" s="3">
        <v>0</v>
      </c>
      <c r="P12" s="3" t="s">
        <v>256</v>
      </c>
      <c r="Q12" s="5" t="s">
        <v>44</v>
      </c>
      <c r="R12" s="7">
        <v>979074</v>
      </c>
      <c r="S12" s="8">
        <v>0.05</v>
      </c>
      <c r="T12" s="7">
        <v>930120.3</v>
      </c>
      <c r="U12" s="17">
        <v>0.49500000000000011</v>
      </c>
      <c r="V12" s="7">
        <v>469710.7514999999</v>
      </c>
      <c r="W12" s="9">
        <v>0.08</v>
      </c>
      <c r="X12" s="9">
        <v>3.0407320299999999E-2</v>
      </c>
      <c r="Y12" s="9">
        <v>0.1104073203</v>
      </c>
      <c r="Z12" s="7">
        <v>4254000</v>
      </c>
      <c r="AA12" s="7">
        <v>53175</v>
      </c>
      <c r="AB12" s="18">
        <v>2765100</v>
      </c>
      <c r="AC12" s="18" t="s">
        <v>227</v>
      </c>
      <c r="AD12"/>
    </row>
    <row r="13" spans="1:30" x14ac:dyDescent="0.25">
      <c r="A13" s="3" t="s">
        <v>2384</v>
      </c>
      <c r="B13" s="4" t="s">
        <v>2384</v>
      </c>
      <c r="C13" s="4" t="s">
        <v>171</v>
      </c>
      <c r="D13" s="3" t="s">
        <v>2385</v>
      </c>
      <c r="E13" s="3" t="s">
        <v>427</v>
      </c>
      <c r="F13" s="3">
        <v>193921</v>
      </c>
      <c r="G13" s="3" t="s">
        <v>23</v>
      </c>
      <c r="H13" s="3">
        <v>0</v>
      </c>
      <c r="I13" s="3">
        <v>0</v>
      </c>
      <c r="J13" s="3">
        <v>68</v>
      </c>
      <c r="K13" s="3">
        <v>97</v>
      </c>
      <c r="L13" s="3">
        <v>0</v>
      </c>
      <c r="M13" s="3">
        <v>0</v>
      </c>
      <c r="N13" s="3">
        <v>0</v>
      </c>
      <c r="O13" s="3">
        <v>0</v>
      </c>
      <c r="P13" s="3" t="s">
        <v>71</v>
      </c>
      <c r="Q13" s="5" t="s">
        <v>44</v>
      </c>
      <c r="R13" s="7">
        <v>2169348</v>
      </c>
      <c r="S13" s="8">
        <v>0.05</v>
      </c>
      <c r="T13" s="7">
        <v>2060880.6</v>
      </c>
      <c r="U13" s="17">
        <v>0.35</v>
      </c>
      <c r="V13" s="7">
        <v>1339572.3899999999</v>
      </c>
      <c r="W13" s="9">
        <v>7.0000000000000007E-2</v>
      </c>
      <c r="X13" s="9">
        <v>3.1288083843639167E-2</v>
      </c>
      <c r="Y13" s="9">
        <v>0.10128808384363916</v>
      </c>
      <c r="Z13" s="7">
        <v>13225000</v>
      </c>
      <c r="AA13" s="7">
        <v>80151.515151515152</v>
      </c>
      <c r="AB13" s="18"/>
      <c r="AC13" s="18"/>
      <c r="AD13"/>
    </row>
    <row r="14" spans="1:30" ht="45" x14ac:dyDescent="0.25">
      <c r="A14" s="3" t="s">
        <v>2386</v>
      </c>
      <c r="B14" s="4" t="s">
        <v>2387</v>
      </c>
      <c r="C14" s="4" t="s">
        <v>2388</v>
      </c>
      <c r="D14" s="3" t="s">
        <v>2389</v>
      </c>
      <c r="E14" s="3" t="s">
        <v>799</v>
      </c>
      <c r="F14" s="3">
        <v>129980</v>
      </c>
      <c r="G14" s="3" t="s">
        <v>23</v>
      </c>
      <c r="H14" s="3">
        <v>0</v>
      </c>
      <c r="I14" s="3">
        <v>0</v>
      </c>
      <c r="J14" s="3">
        <v>88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59</v>
      </c>
      <c r="Q14" s="5" t="s">
        <v>44</v>
      </c>
      <c r="R14" s="7">
        <v>1015238.4</v>
      </c>
      <c r="S14" s="8">
        <v>0.05</v>
      </c>
      <c r="T14" s="7">
        <v>964476.48</v>
      </c>
      <c r="U14" s="17">
        <v>0.315</v>
      </c>
      <c r="V14" s="7">
        <v>660666.38880000007</v>
      </c>
      <c r="W14" s="9">
        <v>7.0000000000000007E-2</v>
      </c>
      <c r="X14" s="9">
        <v>3.6165363591079303E-2</v>
      </c>
      <c r="Y14" s="9">
        <v>0.10616536359107932</v>
      </c>
      <c r="Z14" s="7">
        <v>6223000</v>
      </c>
      <c r="AA14" s="7">
        <v>70715.909090909088</v>
      </c>
      <c r="AB14" s="18"/>
      <c r="AC14" s="18"/>
      <c r="AD14"/>
    </row>
    <row r="15" spans="1:30" x14ac:dyDescent="0.25">
      <c r="A15" s="3" t="s">
        <v>2390</v>
      </c>
      <c r="B15" s="4" t="s">
        <v>2391</v>
      </c>
      <c r="C15" s="4" t="s">
        <v>2392</v>
      </c>
      <c r="D15" s="3" t="s">
        <v>2393</v>
      </c>
      <c r="E15" s="3" t="s">
        <v>295</v>
      </c>
      <c r="F15" s="3">
        <v>9563</v>
      </c>
      <c r="G15" s="3" t="s">
        <v>23</v>
      </c>
      <c r="H15" s="3">
        <v>0</v>
      </c>
      <c r="I15" s="3">
        <v>0</v>
      </c>
      <c r="J15" s="3">
        <v>4</v>
      </c>
      <c r="K15" s="3">
        <v>0</v>
      </c>
      <c r="L15" s="3">
        <v>4</v>
      </c>
      <c r="M15" s="3">
        <v>0</v>
      </c>
      <c r="N15" s="3">
        <v>0</v>
      </c>
      <c r="O15" s="3">
        <v>0</v>
      </c>
      <c r="P15" s="3" t="s">
        <v>2300</v>
      </c>
      <c r="Q15" s="5" t="s">
        <v>44</v>
      </c>
      <c r="R15" s="7">
        <v>100396.8</v>
      </c>
      <c r="S15" s="8">
        <v>0.05</v>
      </c>
      <c r="T15" s="7">
        <v>95376.960000000006</v>
      </c>
      <c r="U15" s="17">
        <v>0.38500000000000001</v>
      </c>
      <c r="V15" s="7">
        <v>58656.830400000006</v>
      </c>
      <c r="W15" s="9">
        <v>7.0000000000000007E-2</v>
      </c>
      <c r="X15" s="9">
        <v>3.6844104500000002E-2</v>
      </c>
      <c r="Y15" s="9">
        <v>0.1068441045</v>
      </c>
      <c r="Z15" s="7">
        <v>549000</v>
      </c>
      <c r="AA15" s="7">
        <v>68625</v>
      </c>
      <c r="AB15" s="18"/>
      <c r="AC15" s="18"/>
      <c r="AD15"/>
    </row>
    <row r="16" spans="1:30" x14ac:dyDescent="0.25">
      <c r="A16" s="3" t="s">
        <v>2394</v>
      </c>
      <c r="B16" s="4" t="s">
        <v>2394</v>
      </c>
      <c r="C16" s="4" t="s">
        <v>2395</v>
      </c>
      <c r="D16" s="3" t="s">
        <v>2396</v>
      </c>
      <c r="E16" s="3" t="s">
        <v>2397</v>
      </c>
      <c r="F16" s="3">
        <v>217412</v>
      </c>
      <c r="G16" s="3" t="s">
        <v>224</v>
      </c>
      <c r="H16" s="3">
        <v>0</v>
      </c>
      <c r="I16" s="3">
        <v>0</v>
      </c>
      <c r="J16" s="3">
        <v>8</v>
      </c>
      <c r="K16" s="3">
        <v>104</v>
      </c>
      <c r="L16" s="3">
        <v>0</v>
      </c>
      <c r="M16" s="3">
        <v>0</v>
      </c>
      <c r="N16" s="3">
        <v>0</v>
      </c>
      <c r="O16" s="3">
        <v>3200</v>
      </c>
      <c r="P16" s="3" t="s">
        <v>1609</v>
      </c>
      <c r="Q16" s="5" t="s">
        <v>44</v>
      </c>
      <c r="R16" s="7">
        <v>1887107.2</v>
      </c>
      <c r="S16" s="8">
        <v>0.05</v>
      </c>
      <c r="T16" s="7">
        <v>1792751.84</v>
      </c>
      <c r="U16" s="17">
        <v>0.315</v>
      </c>
      <c r="V16" s="7">
        <v>1228035.0104</v>
      </c>
      <c r="W16" s="9">
        <v>7.0000000000000007E-2</v>
      </c>
      <c r="X16" s="9">
        <v>3.4382786164762841E-2</v>
      </c>
      <c r="Y16" s="9">
        <v>0.10438278616476283</v>
      </c>
      <c r="Z16" s="7">
        <v>11765000</v>
      </c>
      <c r="AA16" s="7">
        <v>105044.64285714286</v>
      </c>
      <c r="AB16" s="18"/>
      <c r="AC16" s="18"/>
      <c r="AD16"/>
    </row>
    <row r="17" spans="1:30" ht="30" x14ac:dyDescent="0.25">
      <c r="A17" s="3" t="s">
        <v>2398</v>
      </c>
      <c r="B17" s="4" t="s">
        <v>2399</v>
      </c>
      <c r="C17" s="4" t="s">
        <v>2400</v>
      </c>
      <c r="D17" s="3" t="s">
        <v>2401</v>
      </c>
      <c r="E17" s="3" t="s">
        <v>609</v>
      </c>
      <c r="F17" s="3">
        <v>18942</v>
      </c>
      <c r="G17" s="3" t="s">
        <v>226</v>
      </c>
      <c r="H17" s="3">
        <v>0</v>
      </c>
      <c r="I17" s="3">
        <v>16</v>
      </c>
      <c r="J17" s="3">
        <v>16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60</v>
      </c>
      <c r="Q17" s="5" t="s">
        <v>44</v>
      </c>
      <c r="R17" s="7">
        <v>234086.39999999999</v>
      </c>
      <c r="S17" s="8">
        <v>0.05</v>
      </c>
      <c r="T17" s="7">
        <v>222382.07999999999</v>
      </c>
      <c r="U17" s="17">
        <v>0.58500000000000008</v>
      </c>
      <c r="V17" s="7">
        <v>92288.563200000004</v>
      </c>
      <c r="W17" s="9">
        <v>0.08</v>
      </c>
      <c r="X17" s="9">
        <v>3.2870138314939026E-2</v>
      </c>
      <c r="Y17" s="9">
        <v>0.11287013831493904</v>
      </c>
      <c r="Z17" s="7">
        <v>818000</v>
      </c>
      <c r="AA17" s="7">
        <v>25562.5</v>
      </c>
      <c r="AB17" s="18">
        <v>531700</v>
      </c>
      <c r="AC17" s="18" t="s">
        <v>227</v>
      </c>
      <c r="AD17"/>
    </row>
    <row r="18" spans="1:30" x14ac:dyDescent="0.25">
      <c r="A18" s="3" t="s">
        <v>2402</v>
      </c>
      <c r="B18" s="4" t="s">
        <v>2402</v>
      </c>
      <c r="C18" s="4" t="s">
        <v>225</v>
      </c>
      <c r="D18" s="3" t="s">
        <v>2403</v>
      </c>
      <c r="E18" s="3" t="s">
        <v>295</v>
      </c>
      <c r="F18" s="3">
        <v>52262</v>
      </c>
      <c r="G18" s="3" t="s">
        <v>2404</v>
      </c>
      <c r="H18" s="3">
        <v>60900</v>
      </c>
      <c r="I18" s="3">
        <v>126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1618</v>
      </c>
      <c r="Q18" s="5" t="s">
        <v>44</v>
      </c>
      <c r="R18" s="7">
        <v>1321488</v>
      </c>
      <c r="S18" s="8">
        <v>0.05</v>
      </c>
      <c r="T18" s="7">
        <v>1255413.6000000001</v>
      </c>
      <c r="U18" s="17">
        <v>0.6</v>
      </c>
      <c r="V18" s="7">
        <v>502165.44000000006</v>
      </c>
      <c r="W18" s="9">
        <v>8.5000000000000006E-2</v>
      </c>
      <c r="X18" s="9">
        <v>3.6844130057094741E-2</v>
      </c>
      <c r="Y18" s="9">
        <v>0.12184413005709474</v>
      </c>
      <c r="Z18" s="7">
        <v>4121000</v>
      </c>
      <c r="AA18" s="7">
        <v>32706.349206349205</v>
      </c>
      <c r="AB18" s="18">
        <v>2678650</v>
      </c>
      <c r="AC18" s="18" t="s">
        <v>227</v>
      </c>
      <c r="AD18"/>
    </row>
    <row r="19" spans="1:30" x14ac:dyDescent="0.25">
      <c r="A19" s="3" t="s">
        <v>2405</v>
      </c>
      <c r="B19" s="4" t="s">
        <v>2406</v>
      </c>
      <c r="C19" s="4" t="s">
        <v>233</v>
      </c>
      <c r="D19" s="3" t="s">
        <v>2407</v>
      </c>
      <c r="E19" s="3" t="s">
        <v>785</v>
      </c>
      <c r="F19" s="3">
        <v>11710</v>
      </c>
      <c r="G19" s="3" t="s">
        <v>172</v>
      </c>
      <c r="H19" s="3">
        <v>0</v>
      </c>
      <c r="I19" s="3">
        <v>0</v>
      </c>
      <c r="J19" s="3">
        <v>4</v>
      </c>
      <c r="K19" s="3">
        <v>0</v>
      </c>
      <c r="L19" s="3">
        <v>0</v>
      </c>
      <c r="M19" s="3">
        <v>0</v>
      </c>
      <c r="N19" s="3">
        <v>0</v>
      </c>
      <c r="O19" s="3">
        <v>3200</v>
      </c>
      <c r="P19" s="3" t="s">
        <v>2347</v>
      </c>
      <c r="Q19" s="5" t="s">
        <v>44</v>
      </c>
      <c r="R19" s="7">
        <v>83836.800000000003</v>
      </c>
      <c r="S19" s="8">
        <v>0.05</v>
      </c>
      <c r="T19" s="7">
        <v>79644.960000000006</v>
      </c>
      <c r="U19" s="17">
        <v>0.38500000000000001</v>
      </c>
      <c r="V19" s="7">
        <v>48981.650399999999</v>
      </c>
      <c r="W19" s="9">
        <v>7.0000000000000007E-2</v>
      </c>
      <c r="X19" s="9">
        <v>3.6166997459703025E-2</v>
      </c>
      <c r="Y19" s="9">
        <v>0.10616699745970304</v>
      </c>
      <c r="Z19" s="7">
        <v>461000</v>
      </c>
      <c r="AA19" s="7">
        <v>51222.222222222219</v>
      </c>
      <c r="AB19" s="18"/>
      <c r="AC19" s="18"/>
      <c r="AD19"/>
    </row>
    <row r="20" spans="1:30" x14ac:dyDescent="0.25">
      <c r="A20" s="3" t="s">
        <v>2408</v>
      </c>
      <c r="B20" s="4" t="s">
        <v>2408</v>
      </c>
      <c r="C20" s="4" t="s">
        <v>171</v>
      </c>
      <c r="D20" s="3" t="s">
        <v>2409</v>
      </c>
      <c r="E20" s="3" t="s">
        <v>506</v>
      </c>
      <c r="F20" s="3">
        <v>11806</v>
      </c>
      <c r="G20" s="3" t="s">
        <v>23</v>
      </c>
      <c r="H20" s="3">
        <v>9234</v>
      </c>
      <c r="I20" s="3">
        <v>0</v>
      </c>
      <c r="J20" s="3">
        <v>0</v>
      </c>
      <c r="K20" s="3">
        <v>9</v>
      </c>
      <c r="L20" s="3">
        <v>0</v>
      </c>
      <c r="M20" s="3">
        <v>0</v>
      </c>
      <c r="N20" s="3">
        <v>0</v>
      </c>
      <c r="O20" s="3">
        <v>0</v>
      </c>
      <c r="P20" s="3" t="s">
        <v>232</v>
      </c>
      <c r="Q20" s="5" t="s">
        <v>44</v>
      </c>
      <c r="R20" s="7">
        <v>135108</v>
      </c>
      <c r="S20" s="8">
        <v>0.05</v>
      </c>
      <c r="T20" s="7">
        <v>128352.6</v>
      </c>
      <c r="U20" s="17">
        <v>0.35</v>
      </c>
      <c r="V20" s="7">
        <v>83429.19</v>
      </c>
      <c r="W20" s="9">
        <v>7.0000000000000007E-2</v>
      </c>
      <c r="X20" s="9">
        <v>3.7845516099999997E-2</v>
      </c>
      <c r="Y20" s="9">
        <v>0.1078455161</v>
      </c>
      <c r="Z20" s="7">
        <v>774000</v>
      </c>
      <c r="AA20" s="7">
        <v>86000</v>
      </c>
      <c r="AB20" s="18"/>
      <c r="AC20" s="18"/>
      <c r="AD20"/>
    </row>
    <row r="21" spans="1:30" x14ac:dyDescent="0.25">
      <c r="A21" s="3" t="s">
        <v>2410</v>
      </c>
      <c r="B21" s="4" t="s">
        <v>2410</v>
      </c>
      <c r="C21" s="4" t="s">
        <v>171</v>
      </c>
      <c r="D21" s="3" t="s">
        <v>2411</v>
      </c>
      <c r="E21" s="3" t="s">
        <v>760</v>
      </c>
      <c r="F21" s="3">
        <v>47429</v>
      </c>
      <c r="G21" s="3" t="s">
        <v>23</v>
      </c>
      <c r="H21" s="3">
        <v>14254</v>
      </c>
      <c r="I21" s="3">
        <v>0</v>
      </c>
      <c r="J21" s="3">
        <v>0</v>
      </c>
      <c r="K21" s="3">
        <v>16</v>
      </c>
      <c r="L21" s="3">
        <v>0</v>
      </c>
      <c r="M21" s="3">
        <v>0</v>
      </c>
      <c r="N21" s="3">
        <v>0</v>
      </c>
      <c r="O21" s="3">
        <v>0</v>
      </c>
      <c r="P21" s="3" t="s">
        <v>216</v>
      </c>
      <c r="Q21" s="5" t="s">
        <v>44</v>
      </c>
      <c r="R21" s="7">
        <v>240192</v>
      </c>
      <c r="S21" s="8">
        <v>0.05</v>
      </c>
      <c r="T21" s="7">
        <v>228182.39999999999</v>
      </c>
      <c r="U21" s="17">
        <v>0.35</v>
      </c>
      <c r="V21" s="7">
        <v>148318.56</v>
      </c>
      <c r="W21" s="9">
        <v>7.0000000000000007E-2</v>
      </c>
      <c r="X21" s="9">
        <v>3.6165545147319601E-2</v>
      </c>
      <c r="Y21" s="9">
        <v>0.1061655451473196</v>
      </c>
      <c r="Z21" s="7">
        <v>1397000</v>
      </c>
      <c r="AA21" s="7">
        <v>87312.5</v>
      </c>
      <c r="AB21" s="18"/>
      <c r="AC21" s="18"/>
      <c r="AD21"/>
    </row>
    <row r="22" spans="1:30" x14ac:dyDescent="0.25">
      <c r="A22" s="3" t="s">
        <v>2412</v>
      </c>
      <c r="B22" s="4" t="s">
        <v>2413</v>
      </c>
      <c r="C22" s="4" t="s">
        <v>107</v>
      </c>
      <c r="D22" s="3" t="s">
        <v>2414</v>
      </c>
      <c r="E22" s="3" t="s">
        <v>2397</v>
      </c>
      <c r="F22" s="3">
        <v>411981</v>
      </c>
      <c r="G22" s="3" t="s">
        <v>23</v>
      </c>
      <c r="H22" s="3">
        <v>0</v>
      </c>
      <c r="I22" s="3">
        <v>0</v>
      </c>
      <c r="J22" s="3">
        <v>84</v>
      </c>
      <c r="K22" s="3">
        <v>108</v>
      </c>
      <c r="L22" s="3">
        <v>0</v>
      </c>
      <c r="M22" s="3">
        <v>0</v>
      </c>
      <c r="N22" s="3">
        <v>0</v>
      </c>
      <c r="O22" s="3">
        <v>0</v>
      </c>
      <c r="P22" s="3" t="s">
        <v>1862</v>
      </c>
      <c r="Q22" s="5" t="s">
        <v>44</v>
      </c>
      <c r="R22" s="7">
        <v>2752516.8000000003</v>
      </c>
      <c r="S22" s="8">
        <v>0.05</v>
      </c>
      <c r="T22" s="7">
        <v>2614890.9600000004</v>
      </c>
      <c r="U22" s="17">
        <v>0.315</v>
      </c>
      <c r="V22" s="7">
        <v>1791200.3076000004</v>
      </c>
      <c r="W22" s="9">
        <v>7.0000000000000007E-2</v>
      </c>
      <c r="X22" s="9">
        <v>3.4382825946804682E-2</v>
      </c>
      <c r="Y22" s="9">
        <v>0.10438282594680467</v>
      </c>
      <c r="Z22" s="7">
        <v>17160000</v>
      </c>
      <c r="AA22" s="7">
        <v>89375</v>
      </c>
      <c r="AB22" s="18"/>
      <c r="AC22" s="18"/>
      <c r="AD22"/>
    </row>
    <row r="23" spans="1:30" x14ac:dyDescent="0.25">
      <c r="A23" s="3" t="s">
        <v>2415</v>
      </c>
      <c r="B23" s="4" t="s">
        <v>2415</v>
      </c>
      <c r="C23" s="4" t="s">
        <v>171</v>
      </c>
      <c r="D23" s="3" t="s">
        <v>2416</v>
      </c>
      <c r="E23" s="3" t="s">
        <v>920</v>
      </c>
      <c r="F23" s="3">
        <v>13391</v>
      </c>
      <c r="G23" s="3" t="s">
        <v>23</v>
      </c>
      <c r="H23" s="3">
        <v>11772</v>
      </c>
      <c r="I23" s="3">
        <v>0</v>
      </c>
      <c r="J23" s="3">
        <v>1</v>
      </c>
      <c r="K23" s="3">
        <v>11</v>
      </c>
      <c r="L23" s="3">
        <v>0</v>
      </c>
      <c r="M23" s="3">
        <v>0</v>
      </c>
      <c r="N23" s="3">
        <v>0</v>
      </c>
      <c r="O23" s="3">
        <v>0</v>
      </c>
      <c r="P23" s="3" t="s">
        <v>192</v>
      </c>
      <c r="Q23" s="5" t="s">
        <v>44</v>
      </c>
      <c r="R23" s="7">
        <v>175620</v>
      </c>
      <c r="S23" s="8">
        <v>0.05</v>
      </c>
      <c r="T23" s="7">
        <v>166839</v>
      </c>
      <c r="U23" s="17">
        <v>0.35</v>
      </c>
      <c r="V23" s="7">
        <v>108445.35</v>
      </c>
      <c r="W23" s="9">
        <v>7.0000000000000007E-2</v>
      </c>
      <c r="X23" s="9">
        <v>3.4014815100000005E-2</v>
      </c>
      <c r="Y23" s="9">
        <v>0.10401481510000002</v>
      </c>
      <c r="Z23" s="7">
        <v>1043000</v>
      </c>
      <c r="AA23" s="7">
        <v>86916.666666666672</v>
      </c>
      <c r="AB23" s="18"/>
      <c r="AC23" s="18"/>
      <c r="AD23"/>
    </row>
    <row r="24" spans="1:30" ht="30" x14ac:dyDescent="0.25">
      <c r="A24" s="3" t="s">
        <v>2417</v>
      </c>
      <c r="B24" s="4" t="s">
        <v>2418</v>
      </c>
      <c r="C24" s="4" t="s">
        <v>2419</v>
      </c>
      <c r="D24" s="3" t="s">
        <v>2420</v>
      </c>
      <c r="E24" s="3" t="s">
        <v>799</v>
      </c>
      <c r="F24" s="3">
        <v>117426</v>
      </c>
      <c r="G24" s="3" t="s">
        <v>23</v>
      </c>
      <c r="H24" s="3">
        <v>0</v>
      </c>
      <c r="I24" s="3">
        <v>120</v>
      </c>
      <c r="J24" s="3">
        <v>40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61</v>
      </c>
      <c r="Q24" s="5" t="s">
        <v>44</v>
      </c>
      <c r="R24" s="7">
        <v>1355520</v>
      </c>
      <c r="S24" s="8">
        <v>0.05</v>
      </c>
      <c r="T24" s="7">
        <v>1287744</v>
      </c>
      <c r="U24" s="17">
        <v>0.35</v>
      </c>
      <c r="V24" s="7">
        <v>837033.60000000021</v>
      </c>
      <c r="W24" s="9">
        <v>7.0000000000000007E-2</v>
      </c>
      <c r="X24" s="9">
        <v>3.6165411619739664E-2</v>
      </c>
      <c r="Y24" s="9">
        <v>0.10616541161973966</v>
      </c>
      <c r="Z24" s="7">
        <v>7884000</v>
      </c>
      <c r="AA24" s="7">
        <v>31790.322580645163</v>
      </c>
      <c r="AB24" s="18"/>
      <c r="AC24" s="18"/>
      <c r="AD24"/>
    </row>
    <row r="25" spans="1:30" x14ac:dyDescent="0.25">
      <c r="A25" s="3" t="s">
        <v>2421</v>
      </c>
      <c r="B25" s="4" t="s">
        <v>2422</v>
      </c>
      <c r="C25" s="4" t="s">
        <v>2423</v>
      </c>
      <c r="D25" s="3" t="s">
        <v>2424</v>
      </c>
      <c r="E25" s="3" t="s">
        <v>2425</v>
      </c>
      <c r="F25" s="3">
        <v>138559</v>
      </c>
      <c r="G25" s="3" t="s">
        <v>2353</v>
      </c>
      <c r="H25" s="3">
        <v>0</v>
      </c>
      <c r="I25" s="3">
        <v>66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 t="s">
        <v>256</v>
      </c>
      <c r="Q25" s="5" t="s">
        <v>44</v>
      </c>
      <c r="R25" s="7">
        <v>2851200</v>
      </c>
      <c r="S25" s="8">
        <v>0.05</v>
      </c>
      <c r="T25" s="7">
        <v>2708640</v>
      </c>
      <c r="U25" s="17">
        <v>0.66</v>
      </c>
      <c r="V25" s="7">
        <v>920937.59999999986</v>
      </c>
      <c r="W25" s="9">
        <v>8.5000000000000006E-2</v>
      </c>
      <c r="X25" s="9">
        <v>3.4014839169203566E-2</v>
      </c>
      <c r="Y25" s="9">
        <v>0.11901483916920358</v>
      </c>
      <c r="Z25" s="7">
        <v>7738000</v>
      </c>
      <c r="AA25" s="7">
        <v>117242.42424242424</v>
      </c>
      <c r="AB25" s="18"/>
      <c r="AC25" s="18"/>
      <c r="AD25"/>
    </row>
    <row r="26" spans="1:30" x14ac:dyDescent="0.25">
      <c r="A26" s="3" t="s">
        <v>2426</v>
      </c>
      <c r="B26" s="4" t="s">
        <v>2426</v>
      </c>
      <c r="C26" s="4" t="s">
        <v>106</v>
      </c>
      <c r="D26" s="3" t="s">
        <v>2427</v>
      </c>
      <c r="E26" s="3" t="s">
        <v>506</v>
      </c>
      <c r="F26" s="3">
        <v>8620</v>
      </c>
      <c r="G26" s="3" t="s">
        <v>23</v>
      </c>
      <c r="H26" s="3">
        <v>5098</v>
      </c>
      <c r="I26" s="3">
        <v>0</v>
      </c>
      <c r="J26" s="3">
        <v>10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 t="s">
        <v>173</v>
      </c>
      <c r="Q26" s="5" t="s">
        <v>44</v>
      </c>
      <c r="R26" s="7">
        <v>115368</v>
      </c>
      <c r="S26" s="8">
        <v>0.05</v>
      </c>
      <c r="T26" s="7">
        <v>109599.6</v>
      </c>
      <c r="U26" s="17">
        <v>0.315</v>
      </c>
      <c r="V26" s="7">
        <v>75075.725999999995</v>
      </c>
      <c r="W26" s="9">
        <v>7.0000000000000007E-2</v>
      </c>
      <c r="X26" s="9">
        <v>3.7845516099999997E-2</v>
      </c>
      <c r="Y26" s="9">
        <v>0.1078455161</v>
      </c>
      <c r="Z26" s="7">
        <v>696000</v>
      </c>
      <c r="AA26" s="7">
        <v>69600</v>
      </c>
      <c r="AB26" s="18"/>
      <c r="AC26" s="18"/>
      <c r="AD26"/>
    </row>
    <row r="27" spans="1:30" x14ac:dyDescent="0.25">
      <c r="A27" s="3" t="s">
        <v>2428</v>
      </c>
      <c r="B27" s="4" t="s">
        <v>2428</v>
      </c>
      <c r="C27" s="4" t="s">
        <v>106</v>
      </c>
      <c r="D27" s="3" t="s">
        <v>2429</v>
      </c>
      <c r="E27" s="3" t="s">
        <v>506</v>
      </c>
      <c r="F27" s="3">
        <v>17895</v>
      </c>
      <c r="G27" s="3" t="s">
        <v>23</v>
      </c>
      <c r="H27" s="3">
        <v>10174</v>
      </c>
      <c r="I27" s="3">
        <v>0</v>
      </c>
      <c r="J27" s="3">
        <v>20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 t="s">
        <v>173</v>
      </c>
      <c r="Q27" s="5" t="s">
        <v>44</v>
      </c>
      <c r="R27" s="7">
        <v>230736.00000000003</v>
      </c>
      <c r="S27" s="8">
        <v>0.05</v>
      </c>
      <c r="T27" s="7">
        <v>219199.2</v>
      </c>
      <c r="U27" s="17">
        <v>0.315</v>
      </c>
      <c r="V27" s="7">
        <v>150151.45199999999</v>
      </c>
      <c r="W27" s="9">
        <v>7.0000000000000007E-2</v>
      </c>
      <c r="X27" s="9">
        <v>3.7845589906170221E-2</v>
      </c>
      <c r="Y27" s="9">
        <v>0.10784558990617024</v>
      </c>
      <c r="Z27" s="7">
        <v>1392000</v>
      </c>
      <c r="AA27" s="7">
        <v>69600</v>
      </c>
      <c r="AB27" s="18"/>
      <c r="AC27" s="18"/>
      <c r="AD27"/>
    </row>
    <row r="28" spans="1:30" x14ac:dyDescent="0.25">
      <c r="A28" s="3" t="s">
        <v>2430</v>
      </c>
      <c r="B28" s="4" t="s">
        <v>2431</v>
      </c>
      <c r="C28" s="4" t="s">
        <v>108</v>
      </c>
      <c r="D28" s="3" t="s">
        <v>2432</v>
      </c>
      <c r="E28" s="3" t="s">
        <v>506</v>
      </c>
      <c r="F28" s="3">
        <v>7392</v>
      </c>
      <c r="G28" s="3" t="s">
        <v>23</v>
      </c>
      <c r="H28" s="3">
        <v>0</v>
      </c>
      <c r="I28" s="3">
        <v>0</v>
      </c>
      <c r="J28" s="3">
        <v>8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 t="s">
        <v>122</v>
      </c>
      <c r="Q28" s="5" t="s">
        <v>44</v>
      </c>
      <c r="R28" s="7">
        <v>92294.400000000009</v>
      </c>
      <c r="S28" s="8">
        <v>0.05</v>
      </c>
      <c r="T28" s="7">
        <v>87679.679999999993</v>
      </c>
      <c r="U28" s="17">
        <v>0.315</v>
      </c>
      <c r="V28" s="7">
        <v>60060.580800000003</v>
      </c>
      <c r="W28" s="9">
        <v>7.0000000000000007E-2</v>
      </c>
      <c r="X28" s="9">
        <v>3.7845331857110864E-2</v>
      </c>
      <c r="Y28" s="9">
        <v>0.10784533185711088</v>
      </c>
      <c r="Z28" s="7">
        <v>557000</v>
      </c>
      <c r="AA28" s="7">
        <v>69625</v>
      </c>
      <c r="AB28" s="18"/>
      <c r="AC28" s="18"/>
      <c r="AD28"/>
    </row>
    <row r="29" spans="1:30" x14ac:dyDescent="0.25">
      <c r="A29" s="3" t="s">
        <v>2433</v>
      </c>
      <c r="B29" s="4" t="s">
        <v>2434</v>
      </c>
      <c r="C29" s="4" t="s">
        <v>276</v>
      </c>
      <c r="D29" s="3" t="s">
        <v>2435</v>
      </c>
      <c r="E29" s="3" t="s">
        <v>506</v>
      </c>
      <c r="F29" s="3">
        <v>10571</v>
      </c>
      <c r="G29" s="3" t="s">
        <v>23</v>
      </c>
      <c r="H29" s="3">
        <v>0</v>
      </c>
      <c r="I29" s="3">
        <v>0</v>
      </c>
      <c r="J29" s="3">
        <v>10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 t="s">
        <v>60</v>
      </c>
      <c r="Q29" s="5" t="s">
        <v>44</v>
      </c>
      <c r="R29" s="7">
        <v>115368</v>
      </c>
      <c r="S29" s="8">
        <v>0.05</v>
      </c>
      <c r="T29" s="7">
        <v>109599.6</v>
      </c>
      <c r="U29" s="17">
        <v>0.315</v>
      </c>
      <c r="V29" s="7">
        <v>75075.725999999995</v>
      </c>
      <c r="W29" s="9">
        <v>7.0000000000000007E-2</v>
      </c>
      <c r="X29" s="9">
        <v>3.7846031332446461E-2</v>
      </c>
      <c r="Y29" s="9">
        <v>0.10784603133244648</v>
      </c>
      <c r="Z29" s="7">
        <v>696000</v>
      </c>
      <c r="AA29" s="7">
        <v>69600</v>
      </c>
      <c r="AB29" s="18"/>
      <c r="AC29" s="18"/>
      <c r="AD29"/>
    </row>
    <row r="30" spans="1:30" x14ac:dyDescent="0.25">
      <c r="A30" s="3" t="s">
        <v>2436</v>
      </c>
      <c r="B30" s="4" t="s">
        <v>2437</v>
      </c>
      <c r="C30" s="4" t="s">
        <v>276</v>
      </c>
      <c r="D30" s="3" t="s">
        <v>2438</v>
      </c>
      <c r="E30" s="3" t="s">
        <v>506</v>
      </c>
      <c r="F30" s="3">
        <v>12821</v>
      </c>
      <c r="G30" s="3" t="s">
        <v>23</v>
      </c>
      <c r="H30" s="3">
        <v>0</v>
      </c>
      <c r="I30" s="3">
        <v>0</v>
      </c>
      <c r="J30" s="3">
        <v>12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60</v>
      </c>
      <c r="Q30" s="5" t="s">
        <v>44</v>
      </c>
      <c r="R30" s="7">
        <v>138441.60000000001</v>
      </c>
      <c r="S30" s="8">
        <v>0.05</v>
      </c>
      <c r="T30" s="7">
        <v>131519.52000000002</v>
      </c>
      <c r="U30" s="17">
        <v>0.315</v>
      </c>
      <c r="V30" s="7">
        <v>90090.871200000023</v>
      </c>
      <c r="W30" s="9">
        <v>7.0000000000000007E-2</v>
      </c>
      <c r="X30" s="9">
        <v>3.7846129052336294E-2</v>
      </c>
      <c r="Y30" s="9">
        <v>0.1078461290523363</v>
      </c>
      <c r="Z30" s="7">
        <v>835000</v>
      </c>
      <c r="AA30" s="7">
        <v>69583.333333333328</v>
      </c>
      <c r="AB30" s="18"/>
      <c r="AC30" s="18"/>
      <c r="AD30"/>
    </row>
    <row r="31" spans="1:30" x14ac:dyDescent="0.25">
      <c r="A31" s="3" t="s">
        <v>2439</v>
      </c>
      <c r="B31" s="4" t="s">
        <v>2440</v>
      </c>
      <c r="C31" s="4" t="s">
        <v>2441</v>
      </c>
      <c r="D31" s="3" t="s">
        <v>2442</v>
      </c>
      <c r="E31" s="3" t="s">
        <v>2443</v>
      </c>
      <c r="F31" s="3">
        <v>69003</v>
      </c>
      <c r="G31" s="3" t="s">
        <v>2444</v>
      </c>
      <c r="H31" s="3">
        <v>102080</v>
      </c>
      <c r="I31" s="3">
        <v>0</v>
      </c>
      <c r="J31" s="3">
        <v>39</v>
      </c>
      <c r="K31" s="3">
        <v>27</v>
      </c>
      <c r="L31" s="3">
        <v>0</v>
      </c>
      <c r="M31" s="3">
        <v>0</v>
      </c>
      <c r="N31" s="3">
        <v>0</v>
      </c>
      <c r="O31" s="3">
        <v>14291</v>
      </c>
      <c r="P31" s="3" t="s">
        <v>1940</v>
      </c>
      <c r="Q31" s="5" t="s">
        <v>45</v>
      </c>
      <c r="R31" s="7">
        <v>1564518</v>
      </c>
      <c r="S31" s="8">
        <v>0.05</v>
      </c>
      <c r="T31" s="7">
        <v>1486292.1</v>
      </c>
      <c r="U31" s="17">
        <v>0.27999999999999997</v>
      </c>
      <c r="V31" s="7">
        <v>1070130.3120000002</v>
      </c>
      <c r="W31" s="9">
        <v>0.06</v>
      </c>
      <c r="X31" s="9">
        <v>3.401480712143725E-2</v>
      </c>
      <c r="Y31" s="9">
        <v>9.4014807121437255E-2</v>
      </c>
      <c r="Z31" s="7">
        <v>11383000</v>
      </c>
      <c r="AA31" s="7">
        <v>160323.94366197183</v>
      </c>
      <c r="AB31" s="18"/>
      <c r="AC31" s="18"/>
      <c r="AD31"/>
    </row>
    <row r="32" spans="1:30" x14ac:dyDescent="0.25">
      <c r="A32" s="3" t="s">
        <v>2445</v>
      </c>
      <c r="B32" s="4" t="s">
        <v>2446</v>
      </c>
      <c r="C32" s="4" t="s">
        <v>2447</v>
      </c>
      <c r="D32" s="3" t="s">
        <v>2448</v>
      </c>
      <c r="E32" s="3" t="s">
        <v>920</v>
      </c>
      <c r="F32" s="3">
        <v>40297</v>
      </c>
      <c r="G32" s="3" t="s">
        <v>23</v>
      </c>
      <c r="H32" s="3">
        <v>0</v>
      </c>
      <c r="I32" s="3">
        <v>0</v>
      </c>
      <c r="J32" s="3">
        <v>0</v>
      </c>
      <c r="K32" s="3">
        <v>24</v>
      </c>
      <c r="L32" s="3">
        <v>0</v>
      </c>
      <c r="M32" s="3">
        <v>0</v>
      </c>
      <c r="N32" s="3">
        <v>0</v>
      </c>
      <c r="O32" s="3">
        <v>0</v>
      </c>
      <c r="P32" s="3" t="s">
        <v>1862</v>
      </c>
      <c r="Q32" s="5" t="s">
        <v>44</v>
      </c>
      <c r="R32" s="7">
        <v>360288</v>
      </c>
      <c r="S32" s="8">
        <v>0.05</v>
      </c>
      <c r="T32" s="7">
        <v>342273.6</v>
      </c>
      <c r="U32" s="17">
        <v>0.35</v>
      </c>
      <c r="V32" s="7">
        <v>222477.84</v>
      </c>
      <c r="W32" s="9">
        <v>7.0000000000000007E-2</v>
      </c>
      <c r="X32" s="9">
        <v>3.4014794020456846E-2</v>
      </c>
      <c r="Y32" s="9">
        <v>0.10401479402045684</v>
      </c>
      <c r="Z32" s="7">
        <v>2139000</v>
      </c>
      <c r="AA32" s="7">
        <v>89125</v>
      </c>
      <c r="AB32" s="18"/>
      <c r="AC32" s="18"/>
      <c r="AD32"/>
    </row>
    <row r="33" spans="1:30" x14ac:dyDescent="0.25">
      <c r="A33" s="3" t="s">
        <v>2449</v>
      </c>
      <c r="B33" s="4" t="s">
        <v>2450</v>
      </c>
      <c r="C33" s="4" t="s">
        <v>2451</v>
      </c>
      <c r="D33" s="3" t="s">
        <v>2452</v>
      </c>
      <c r="E33" s="3" t="s">
        <v>1041</v>
      </c>
      <c r="F33" s="3">
        <v>468706</v>
      </c>
      <c r="G33" s="3" t="s">
        <v>2353</v>
      </c>
      <c r="H33" s="3">
        <v>0</v>
      </c>
      <c r="I33" s="3">
        <v>89</v>
      </c>
      <c r="J33" s="3">
        <v>76</v>
      </c>
      <c r="K33" s="3">
        <v>88</v>
      </c>
      <c r="L33" s="3">
        <v>0</v>
      </c>
      <c r="M33" s="3">
        <v>0</v>
      </c>
      <c r="N33" s="3">
        <v>0</v>
      </c>
      <c r="O33" s="3">
        <v>0</v>
      </c>
      <c r="P33" s="3" t="s">
        <v>252</v>
      </c>
      <c r="Q33" s="5" t="s">
        <v>44</v>
      </c>
      <c r="R33" s="7">
        <v>10929600</v>
      </c>
      <c r="S33" s="8">
        <v>0.05</v>
      </c>
      <c r="T33" s="7">
        <v>10383120</v>
      </c>
      <c r="U33" s="17">
        <v>0.66</v>
      </c>
      <c r="V33" s="7">
        <v>3530260.8</v>
      </c>
      <c r="W33" s="9">
        <v>8.5000000000000006E-2</v>
      </c>
      <c r="X33" s="9">
        <v>5.1228844407657299E-2</v>
      </c>
      <c r="Y33" s="9">
        <v>0.13622884440765731</v>
      </c>
      <c r="Z33" s="7">
        <v>25914000</v>
      </c>
      <c r="AA33" s="7">
        <v>102426.87747035571</v>
      </c>
      <c r="AB33" s="18"/>
      <c r="AC33" s="18"/>
      <c r="AD33"/>
    </row>
    <row r="34" spans="1:30" x14ac:dyDescent="0.25">
      <c r="A34" s="3" t="s">
        <v>2453</v>
      </c>
      <c r="B34" s="4" t="s">
        <v>2454</v>
      </c>
      <c r="C34" s="4" t="s">
        <v>2455</v>
      </c>
      <c r="D34" s="3" t="s">
        <v>2456</v>
      </c>
      <c r="E34" s="3" t="s">
        <v>920</v>
      </c>
      <c r="F34" s="3">
        <v>18954</v>
      </c>
      <c r="G34" s="3" t="s">
        <v>23</v>
      </c>
      <c r="H34" s="3">
        <v>10790</v>
      </c>
      <c r="I34" s="3">
        <v>0</v>
      </c>
      <c r="J34" s="3">
        <v>2</v>
      </c>
      <c r="K34" s="3">
        <v>10</v>
      </c>
      <c r="L34" s="3">
        <v>0</v>
      </c>
      <c r="M34" s="3">
        <v>0</v>
      </c>
      <c r="N34" s="3">
        <v>0</v>
      </c>
      <c r="O34" s="3">
        <v>0</v>
      </c>
      <c r="P34" s="3" t="s">
        <v>1862</v>
      </c>
      <c r="Q34" s="5" t="s">
        <v>44</v>
      </c>
      <c r="R34" s="7">
        <v>171096</v>
      </c>
      <c r="S34" s="8">
        <v>0.05</v>
      </c>
      <c r="T34" s="7">
        <v>162541.20000000001</v>
      </c>
      <c r="U34" s="17">
        <v>0.35</v>
      </c>
      <c r="V34" s="7">
        <v>105651.78</v>
      </c>
      <c r="W34" s="9">
        <v>7.0000000000000007E-2</v>
      </c>
      <c r="X34" s="9">
        <v>3.4014858895767698E-2</v>
      </c>
      <c r="Y34" s="9">
        <v>0.1040148588957677</v>
      </c>
      <c r="Z34" s="7">
        <v>1016000</v>
      </c>
      <c r="AA34" s="7">
        <v>84666.666666666672</v>
      </c>
      <c r="AB34" s="18"/>
      <c r="AC34" s="18"/>
      <c r="AD34"/>
    </row>
    <row r="35" spans="1:30" ht="30" x14ac:dyDescent="0.25">
      <c r="A35" s="3" t="s">
        <v>2457</v>
      </c>
      <c r="B35" s="4" t="s">
        <v>2458</v>
      </c>
      <c r="C35" s="4" t="s">
        <v>2459</v>
      </c>
      <c r="D35" s="3" t="s">
        <v>2460</v>
      </c>
      <c r="E35" s="3" t="s">
        <v>760</v>
      </c>
      <c r="F35" s="3">
        <v>284463</v>
      </c>
      <c r="G35" s="3" t="s">
        <v>23</v>
      </c>
      <c r="H35" s="3">
        <v>0</v>
      </c>
      <c r="I35" s="3">
        <v>0</v>
      </c>
      <c r="J35" s="3">
        <v>142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 t="s">
        <v>268</v>
      </c>
      <c r="Q35" s="5" t="s">
        <v>44</v>
      </c>
      <c r="R35" s="7">
        <v>2278980</v>
      </c>
      <c r="S35" s="8">
        <v>0.05</v>
      </c>
      <c r="T35" s="7">
        <v>2165031</v>
      </c>
      <c r="U35" s="17">
        <v>0.27999999999999997</v>
      </c>
      <c r="V35" s="7">
        <v>1558822.32</v>
      </c>
      <c r="W35" s="9">
        <v>7.0000000000000007E-2</v>
      </c>
      <c r="X35" s="9">
        <v>3.6165437000000009E-2</v>
      </c>
      <c r="Y35" s="9">
        <v>0.10616543700000002</v>
      </c>
      <c r="Z35" s="7">
        <v>14683000</v>
      </c>
      <c r="AA35" s="7">
        <v>101965.27777777778</v>
      </c>
      <c r="AB35" s="18"/>
      <c r="AC35" s="18"/>
      <c r="AD35"/>
    </row>
    <row r="36" spans="1:30" x14ac:dyDescent="0.25">
      <c r="A36" s="3" t="s">
        <v>2461</v>
      </c>
      <c r="B36" s="4" t="s">
        <v>2461</v>
      </c>
      <c r="C36" s="4" t="s">
        <v>171</v>
      </c>
      <c r="D36" s="3" t="s">
        <v>2462</v>
      </c>
      <c r="E36" s="3" t="s">
        <v>295</v>
      </c>
      <c r="F36" s="3">
        <v>7469</v>
      </c>
      <c r="G36" s="3" t="s">
        <v>23</v>
      </c>
      <c r="H36" s="3">
        <v>9303</v>
      </c>
      <c r="I36" s="3">
        <v>0</v>
      </c>
      <c r="J36" s="3">
        <v>4</v>
      </c>
      <c r="K36" s="3">
        <v>0</v>
      </c>
      <c r="L36" s="3">
        <v>4</v>
      </c>
      <c r="M36" s="3">
        <v>0</v>
      </c>
      <c r="N36" s="3">
        <v>0</v>
      </c>
      <c r="O36" s="3">
        <v>0</v>
      </c>
      <c r="P36" s="3" t="s">
        <v>1559</v>
      </c>
      <c r="Q36" s="5" t="s">
        <v>44</v>
      </c>
      <c r="R36" s="7">
        <v>100396.8</v>
      </c>
      <c r="S36" s="8">
        <v>0.05</v>
      </c>
      <c r="T36" s="7">
        <v>95376.960000000006</v>
      </c>
      <c r="U36" s="17">
        <v>0.38500000000000001</v>
      </c>
      <c r="V36" s="7">
        <v>58656.830400000006</v>
      </c>
      <c r="W36" s="9">
        <v>7.0000000000000007E-2</v>
      </c>
      <c r="X36" s="9">
        <v>3.6844620374553119E-2</v>
      </c>
      <c r="Y36" s="9">
        <v>0.10684462037455313</v>
      </c>
      <c r="Z36" s="7">
        <v>549000</v>
      </c>
      <c r="AA36" s="7">
        <v>68625</v>
      </c>
      <c r="AB36" s="18"/>
      <c r="AC36" s="18"/>
      <c r="AD36"/>
    </row>
    <row r="37" spans="1:30" x14ac:dyDescent="0.25">
      <c r="A37" s="3" t="s">
        <v>2463</v>
      </c>
      <c r="B37" s="4" t="s">
        <v>2463</v>
      </c>
      <c r="C37" s="4" t="s">
        <v>171</v>
      </c>
      <c r="D37" s="3" t="s">
        <v>2464</v>
      </c>
      <c r="E37" s="3" t="s">
        <v>295</v>
      </c>
      <c r="F37" s="3">
        <v>9220</v>
      </c>
      <c r="G37" s="3" t="s">
        <v>172</v>
      </c>
      <c r="H37" s="3">
        <v>9306</v>
      </c>
      <c r="I37" s="3">
        <v>0</v>
      </c>
      <c r="J37" s="3">
        <v>4</v>
      </c>
      <c r="K37" s="3">
        <v>0</v>
      </c>
      <c r="L37" s="3">
        <v>4</v>
      </c>
      <c r="M37" s="3">
        <v>0</v>
      </c>
      <c r="N37" s="3">
        <v>0</v>
      </c>
      <c r="O37" s="3">
        <v>0</v>
      </c>
      <c r="P37" s="3" t="s">
        <v>2465</v>
      </c>
      <c r="Q37" s="5" t="s">
        <v>44</v>
      </c>
      <c r="R37" s="7">
        <v>100396.8</v>
      </c>
      <c r="S37" s="8">
        <v>0.05</v>
      </c>
      <c r="T37" s="7">
        <v>95376.960000000006</v>
      </c>
      <c r="U37" s="17">
        <v>0.38500000000000001</v>
      </c>
      <c r="V37" s="7">
        <v>58656.830400000006</v>
      </c>
      <c r="W37" s="9">
        <v>7.0000000000000007E-2</v>
      </c>
      <c r="X37" s="9">
        <v>3.6843846742572114E-2</v>
      </c>
      <c r="Y37" s="9">
        <v>0.10684384674257212</v>
      </c>
      <c r="Z37" s="7">
        <v>549000</v>
      </c>
      <c r="AA37" s="7">
        <v>68625</v>
      </c>
      <c r="AB37" s="18"/>
      <c r="AC37" s="18"/>
      <c r="AD37"/>
    </row>
    <row r="38" spans="1:30" x14ac:dyDescent="0.25">
      <c r="A38" s="3" t="s">
        <v>2466</v>
      </c>
      <c r="B38" s="4" t="s">
        <v>2466</v>
      </c>
      <c r="C38" s="4" t="s">
        <v>171</v>
      </c>
      <c r="D38" s="3" t="s">
        <v>2467</v>
      </c>
      <c r="E38" s="3" t="s">
        <v>295</v>
      </c>
      <c r="F38" s="3">
        <v>7176</v>
      </c>
      <c r="G38" s="3" t="s">
        <v>23</v>
      </c>
      <c r="H38" s="3">
        <v>9315</v>
      </c>
      <c r="I38" s="3">
        <v>0</v>
      </c>
      <c r="J38" s="3">
        <v>3</v>
      </c>
      <c r="K38" s="3">
        <v>0</v>
      </c>
      <c r="L38" s="3">
        <v>4</v>
      </c>
      <c r="M38" s="3">
        <v>0</v>
      </c>
      <c r="N38" s="3">
        <v>0</v>
      </c>
      <c r="O38" s="3">
        <v>0</v>
      </c>
      <c r="P38" s="3" t="s">
        <v>202</v>
      </c>
      <c r="Q38" s="5" t="s">
        <v>44</v>
      </c>
      <c r="R38" s="7">
        <v>90957.6</v>
      </c>
      <c r="S38" s="8">
        <v>0.05</v>
      </c>
      <c r="T38" s="7">
        <v>86409.72</v>
      </c>
      <c r="U38" s="17">
        <v>0.38500000000000001</v>
      </c>
      <c r="V38" s="7">
        <v>53141.977800000001</v>
      </c>
      <c r="W38" s="9">
        <v>7.0000000000000007E-2</v>
      </c>
      <c r="X38" s="9">
        <v>3.6844768420969315E-2</v>
      </c>
      <c r="Y38" s="9">
        <v>0.10684476842096932</v>
      </c>
      <c r="Z38" s="7">
        <v>497000</v>
      </c>
      <c r="AA38" s="7">
        <v>71000</v>
      </c>
      <c r="AB38" s="18"/>
      <c r="AC38" s="18"/>
    </row>
    <row r="39" spans="1:30" x14ac:dyDescent="0.25">
      <c r="A39" s="3" t="s">
        <v>2468</v>
      </c>
      <c r="B39" s="4" t="s">
        <v>2468</v>
      </c>
      <c r="C39" s="4" t="s">
        <v>171</v>
      </c>
      <c r="D39" s="3" t="s">
        <v>2469</v>
      </c>
      <c r="E39" s="3" t="s">
        <v>295</v>
      </c>
      <c r="F39" s="3">
        <v>9175</v>
      </c>
      <c r="G39" s="3" t="s">
        <v>23</v>
      </c>
      <c r="H39" s="3">
        <v>9315</v>
      </c>
      <c r="I39" s="3">
        <v>0</v>
      </c>
      <c r="J39" s="3">
        <v>3</v>
      </c>
      <c r="K39" s="3">
        <v>0</v>
      </c>
      <c r="L39" s="3">
        <v>4</v>
      </c>
      <c r="M39" s="3">
        <v>0</v>
      </c>
      <c r="N39" s="3">
        <v>0</v>
      </c>
      <c r="O39" s="3">
        <v>0</v>
      </c>
      <c r="P39" s="3" t="s">
        <v>2470</v>
      </c>
      <c r="Q39" s="5" t="s">
        <v>44</v>
      </c>
      <c r="R39" s="7">
        <v>90957.6</v>
      </c>
      <c r="S39" s="8">
        <v>0.05</v>
      </c>
      <c r="T39" s="7">
        <v>86409.72</v>
      </c>
      <c r="U39" s="17">
        <v>0.38500000000000001</v>
      </c>
      <c r="V39" s="7">
        <v>53141.977800000001</v>
      </c>
      <c r="W39" s="9">
        <v>7.0000000000000007E-2</v>
      </c>
      <c r="X39" s="9">
        <v>3.6843819969766239E-2</v>
      </c>
      <c r="Y39" s="9">
        <v>0.10684381996976625</v>
      </c>
      <c r="Z39" s="7">
        <v>497000</v>
      </c>
      <c r="AA39" s="7">
        <v>71000</v>
      </c>
      <c r="AB39" s="18"/>
      <c r="AC39" s="18"/>
    </row>
    <row r="40" spans="1:30" x14ac:dyDescent="0.25">
      <c r="A40" s="3" t="s">
        <v>2471</v>
      </c>
      <c r="B40" s="4" t="s">
        <v>2471</v>
      </c>
      <c r="C40" s="4" t="s">
        <v>171</v>
      </c>
      <c r="D40" s="3" t="s">
        <v>2472</v>
      </c>
      <c r="E40" s="3" t="s">
        <v>295</v>
      </c>
      <c r="F40" s="3">
        <v>9534</v>
      </c>
      <c r="G40" s="3" t="s">
        <v>23</v>
      </c>
      <c r="H40" s="3">
        <v>9306</v>
      </c>
      <c r="I40" s="3">
        <v>0</v>
      </c>
      <c r="J40" s="3">
        <v>3</v>
      </c>
      <c r="K40" s="3">
        <v>0</v>
      </c>
      <c r="L40" s="3">
        <v>4</v>
      </c>
      <c r="M40" s="3">
        <v>0</v>
      </c>
      <c r="N40" s="3">
        <v>0</v>
      </c>
      <c r="O40" s="3">
        <v>0</v>
      </c>
      <c r="P40" s="3" t="s">
        <v>2470</v>
      </c>
      <c r="Q40" s="5" t="s">
        <v>44</v>
      </c>
      <c r="R40" s="7">
        <v>90957.6</v>
      </c>
      <c r="S40" s="8">
        <v>0.05</v>
      </c>
      <c r="T40" s="7">
        <v>86409.72</v>
      </c>
      <c r="U40" s="17">
        <v>0.38500000000000001</v>
      </c>
      <c r="V40" s="7">
        <v>53141.977800000001</v>
      </c>
      <c r="W40" s="9">
        <v>7.0000000000000007E-2</v>
      </c>
      <c r="X40" s="9">
        <v>3.6843630285385162E-2</v>
      </c>
      <c r="Y40" s="9">
        <v>0.10684363028538515</v>
      </c>
      <c r="Z40" s="7">
        <v>497000</v>
      </c>
      <c r="AA40" s="7">
        <v>71000</v>
      </c>
      <c r="AB40" s="18"/>
      <c r="AC40" s="18"/>
    </row>
    <row r="41" spans="1:30" x14ac:dyDescent="0.25">
      <c r="A41" s="3" t="s">
        <v>2473</v>
      </c>
      <c r="B41" s="4" t="s">
        <v>2474</v>
      </c>
      <c r="C41" s="4" t="s">
        <v>108</v>
      </c>
      <c r="D41" s="3" t="s">
        <v>2475</v>
      </c>
      <c r="E41" s="3" t="s">
        <v>506</v>
      </c>
      <c r="F41" s="3">
        <v>9810</v>
      </c>
      <c r="G41" s="3" t="s">
        <v>23</v>
      </c>
      <c r="H41" s="3">
        <v>0</v>
      </c>
      <c r="I41" s="3">
        <v>12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121</v>
      </c>
      <c r="Q41" s="5" t="s">
        <v>44</v>
      </c>
      <c r="R41" s="7">
        <v>108000</v>
      </c>
      <c r="S41" s="8">
        <v>0.05</v>
      </c>
      <c r="T41" s="7">
        <v>102600</v>
      </c>
      <c r="U41" s="17">
        <v>0.35</v>
      </c>
      <c r="V41" s="7">
        <v>66690</v>
      </c>
      <c r="W41" s="9">
        <v>7.0000000000000007E-2</v>
      </c>
      <c r="X41" s="9">
        <v>3.7846292768775651E-2</v>
      </c>
      <c r="Y41" s="9">
        <v>0.10784629276877566</v>
      </c>
      <c r="Z41" s="7">
        <v>618000</v>
      </c>
      <c r="AA41" s="7">
        <v>51500</v>
      </c>
      <c r="AB41" s="18"/>
      <c r="AC41" s="18"/>
    </row>
    <row r="42" spans="1:30" x14ac:dyDescent="0.25">
      <c r="A42" s="3" t="s">
        <v>2476</v>
      </c>
      <c r="B42" s="4" t="s">
        <v>2476</v>
      </c>
      <c r="C42" s="4" t="s">
        <v>171</v>
      </c>
      <c r="D42" s="3" t="s">
        <v>2477</v>
      </c>
      <c r="E42" s="3" t="s">
        <v>2316</v>
      </c>
      <c r="F42" s="3">
        <v>13887</v>
      </c>
      <c r="G42" s="3" t="s">
        <v>23</v>
      </c>
      <c r="H42" s="3">
        <v>9660</v>
      </c>
      <c r="I42" s="3">
        <v>0</v>
      </c>
      <c r="J42" s="3">
        <v>0</v>
      </c>
      <c r="K42" s="3">
        <v>12</v>
      </c>
      <c r="L42" s="3">
        <v>0</v>
      </c>
      <c r="M42" s="3">
        <v>0</v>
      </c>
      <c r="N42" s="3">
        <v>0</v>
      </c>
      <c r="O42" s="3">
        <v>0</v>
      </c>
      <c r="P42" s="3" t="s">
        <v>192</v>
      </c>
      <c r="Q42" s="5" t="s">
        <v>44</v>
      </c>
      <c r="R42" s="7">
        <v>180144</v>
      </c>
      <c r="S42" s="8">
        <v>0.05</v>
      </c>
      <c r="T42" s="7">
        <v>171136.8</v>
      </c>
      <c r="U42" s="17">
        <v>0.35</v>
      </c>
      <c r="V42" s="7">
        <v>111238.92</v>
      </c>
      <c r="W42" s="9">
        <v>7.0000000000000007E-2</v>
      </c>
      <c r="X42" s="9">
        <v>3.4014976337074537E-2</v>
      </c>
      <c r="Y42" s="9">
        <v>0.10401497633707454</v>
      </c>
      <c r="Z42" s="7">
        <v>1069000</v>
      </c>
      <c r="AA42" s="7">
        <v>89083.333333333328</v>
      </c>
      <c r="AB42" s="18"/>
      <c r="AC42" s="18"/>
    </row>
    <row r="43" spans="1:30" x14ac:dyDescent="0.25">
      <c r="A43" s="3" t="s">
        <v>2478</v>
      </c>
      <c r="B43" s="4" t="s">
        <v>2478</v>
      </c>
      <c r="C43" s="4" t="s">
        <v>171</v>
      </c>
      <c r="D43" s="3" t="s">
        <v>2479</v>
      </c>
      <c r="E43" s="3" t="s">
        <v>2316</v>
      </c>
      <c r="F43" s="3">
        <v>14069</v>
      </c>
      <c r="G43" s="3" t="s">
        <v>23</v>
      </c>
      <c r="H43" s="3">
        <v>9660</v>
      </c>
      <c r="I43" s="3">
        <v>0</v>
      </c>
      <c r="J43" s="3">
        <v>0</v>
      </c>
      <c r="K43" s="3">
        <v>12</v>
      </c>
      <c r="L43" s="3">
        <v>0</v>
      </c>
      <c r="M43" s="3">
        <v>0</v>
      </c>
      <c r="N43" s="3">
        <v>0</v>
      </c>
      <c r="O43" s="3">
        <v>0</v>
      </c>
      <c r="P43" s="3" t="s">
        <v>192</v>
      </c>
      <c r="Q43" s="5" t="s">
        <v>44</v>
      </c>
      <c r="R43" s="7">
        <v>180144</v>
      </c>
      <c r="S43" s="8">
        <v>0.05</v>
      </c>
      <c r="T43" s="7">
        <v>171136.8</v>
      </c>
      <c r="U43" s="17">
        <v>0.35</v>
      </c>
      <c r="V43" s="7">
        <v>111238.92</v>
      </c>
      <c r="W43" s="9">
        <v>7.0000000000000007E-2</v>
      </c>
      <c r="X43" s="9">
        <v>3.4014936021930661E-2</v>
      </c>
      <c r="Y43" s="9">
        <v>0.10401493602193068</v>
      </c>
      <c r="Z43" s="7">
        <v>1069000</v>
      </c>
      <c r="AA43" s="7">
        <v>89083.333333333328</v>
      </c>
      <c r="AB43" s="18"/>
      <c r="AC43" s="18"/>
    </row>
    <row r="44" spans="1:30" x14ac:dyDescent="0.25">
      <c r="A44" s="3" t="s">
        <v>2480</v>
      </c>
      <c r="B44" s="4" t="s">
        <v>2480</v>
      </c>
      <c r="C44" s="4" t="s">
        <v>171</v>
      </c>
      <c r="D44" s="3" t="s">
        <v>2481</v>
      </c>
      <c r="E44" s="3" t="s">
        <v>2316</v>
      </c>
      <c r="F44" s="3">
        <v>14144</v>
      </c>
      <c r="G44" s="3" t="s">
        <v>23</v>
      </c>
      <c r="H44" s="3">
        <v>9522</v>
      </c>
      <c r="I44" s="3">
        <v>0</v>
      </c>
      <c r="J44" s="3">
        <v>9</v>
      </c>
      <c r="K44" s="3">
        <v>4</v>
      </c>
      <c r="L44" s="3">
        <v>0</v>
      </c>
      <c r="M44" s="3">
        <v>0</v>
      </c>
      <c r="N44" s="3">
        <v>0</v>
      </c>
      <c r="O44" s="3">
        <v>0</v>
      </c>
      <c r="P44" s="3" t="s">
        <v>192</v>
      </c>
      <c r="Q44" s="5" t="s">
        <v>44</v>
      </c>
      <c r="R44" s="7">
        <v>154440</v>
      </c>
      <c r="S44" s="8">
        <v>0.05</v>
      </c>
      <c r="T44" s="7">
        <v>146718</v>
      </c>
      <c r="U44" s="17">
        <v>0.35</v>
      </c>
      <c r="V44" s="7">
        <v>95366.700000000012</v>
      </c>
      <c r="W44" s="9">
        <v>7.0000000000000007E-2</v>
      </c>
      <c r="X44" s="9">
        <v>3.4015049932720733E-2</v>
      </c>
      <c r="Y44" s="9">
        <v>0.10401504993272072</v>
      </c>
      <c r="Z44" s="7">
        <v>917000</v>
      </c>
      <c r="AA44" s="7">
        <v>70538.461538461532</v>
      </c>
      <c r="AB44" s="18"/>
      <c r="AC44" s="18"/>
    </row>
    <row r="45" spans="1:30" x14ac:dyDescent="0.25">
      <c r="A45" s="3" t="s">
        <v>2482</v>
      </c>
      <c r="B45" s="4" t="s">
        <v>2483</v>
      </c>
      <c r="C45" s="4" t="s">
        <v>107</v>
      </c>
      <c r="D45" s="3" t="s">
        <v>2484</v>
      </c>
      <c r="E45" s="3" t="s">
        <v>920</v>
      </c>
      <c r="F45" s="3">
        <v>21419</v>
      </c>
      <c r="G45" s="3" t="s">
        <v>23</v>
      </c>
      <c r="H45" s="3">
        <v>0</v>
      </c>
      <c r="I45" s="3">
        <v>0</v>
      </c>
      <c r="J45" s="3">
        <v>2</v>
      </c>
      <c r="K45" s="3">
        <v>10</v>
      </c>
      <c r="L45" s="3">
        <v>0</v>
      </c>
      <c r="M45" s="3">
        <v>0</v>
      </c>
      <c r="N45" s="3">
        <v>0</v>
      </c>
      <c r="O45" s="3">
        <v>0</v>
      </c>
      <c r="P45" s="3" t="s">
        <v>192</v>
      </c>
      <c r="Q45" s="5" t="s">
        <v>44</v>
      </c>
      <c r="R45" s="7">
        <v>171096</v>
      </c>
      <c r="S45" s="8">
        <v>0.05</v>
      </c>
      <c r="T45" s="7">
        <v>162541.20000000001</v>
      </c>
      <c r="U45" s="17">
        <v>0.35</v>
      </c>
      <c r="V45" s="7">
        <v>105651.78</v>
      </c>
      <c r="W45" s="9">
        <v>7.0000000000000007E-2</v>
      </c>
      <c r="X45" s="9">
        <v>3.4014984486788608E-2</v>
      </c>
      <c r="Y45" s="9">
        <v>0.1040149844867886</v>
      </c>
      <c r="Z45" s="7">
        <v>1016000</v>
      </c>
      <c r="AA45" s="7">
        <v>84666.666666666672</v>
      </c>
      <c r="AB45" s="18"/>
      <c r="AC45" s="18"/>
    </row>
    <row r="46" spans="1:30" x14ac:dyDescent="0.25">
      <c r="A46" s="3" t="s">
        <v>2485</v>
      </c>
      <c r="B46" s="4" t="s">
        <v>2486</v>
      </c>
      <c r="C46" s="4" t="s">
        <v>107</v>
      </c>
      <c r="D46" s="3" t="s">
        <v>2487</v>
      </c>
      <c r="E46" s="3" t="s">
        <v>920</v>
      </c>
      <c r="F46" s="3">
        <v>18134</v>
      </c>
      <c r="G46" s="3" t="s">
        <v>23</v>
      </c>
      <c r="H46" s="3">
        <v>0</v>
      </c>
      <c r="I46" s="3">
        <v>0</v>
      </c>
      <c r="J46" s="3">
        <v>2</v>
      </c>
      <c r="K46" s="3">
        <v>10</v>
      </c>
      <c r="L46" s="3">
        <v>0</v>
      </c>
      <c r="M46" s="3">
        <v>0</v>
      </c>
      <c r="N46" s="3">
        <v>0</v>
      </c>
      <c r="O46" s="3">
        <v>0</v>
      </c>
      <c r="P46" s="3" t="s">
        <v>209</v>
      </c>
      <c r="Q46" s="5" t="s">
        <v>44</v>
      </c>
      <c r="R46" s="7">
        <v>171096</v>
      </c>
      <c r="S46" s="8">
        <v>0.05</v>
      </c>
      <c r="T46" s="7">
        <v>162541.20000000001</v>
      </c>
      <c r="U46" s="17">
        <v>0.35</v>
      </c>
      <c r="V46" s="7">
        <v>105651.78</v>
      </c>
      <c r="W46" s="9">
        <v>7.0000000000000007E-2</v>
      </c>
      <c r="X46" s="9">
        <v>3.4014689496479095E-2</v>
      </c>
      <c r="Y46" s="9">
        <v>0.1040146894964791</v>
      </c>
      <c r="Z46" s="7">
        <v>1016000</v>
      </c>
      <c r="AA46" s="7">
        <v>84666.666666666672</v>
      </c>
      <c r="AB46" s="18"/>
      <c r="AC46" s="18"/>
    </row>
    <row r="47" spans="1:30" x14ac:dyDescent="0.25">
      <c r="A47" s="3" t="s">
        <v>2488</v>
      </c>
      <c r="B47" s="4" t="s">
        <v>2488</v>
      </c>
      <c r="C47" s="4" t="s">
        <v>2489</v>
      </c>
      <c r="D47" s="3" t="s">
        <v>2490</v>
      </c>
      <c r="E47" s="3" t="s">
        <v>295</v>
      </c>
      <c r="F47" s="3">
        <v>13580</v>
      </c>
      <c r="G47" s="3" t="s">
        <v>229</v>
      </c>
      <c r="H47" s="3">
        <v>9198</v>
      </c>
      <c r="I47" s="3">
        <v>0</v>
      </c>
      <c r="J47" s="3">
        <v>0</v>
      </c>
      <c r="K47" s="3">
        <v>0</v>
      </c>
      <c r="L47" s="3">
        <v>7</v>
      </c>
      <c r="M47" s="3">
        <v>0</v>
      </c>
      <c r="N47" s="3">
        <v>0</v>
      </c>
      <c r="O47" s="3">
        <v>0</v>
      </c>
      <c r="P47" s="3" t="s">
        <v>2491</v>
      </c>
      <c r="Q47" s="5" t="s">
        <v>44</v>
      </c>
      <c r="R47" s="7">
        <v>109620</v>
      </c>
      <c r="S47" s="8">
        <v>0.05</v>
      </c>
      <c r="T47" s="7">
        <v>104139</v>
      </c>
      <c r="U47" s="17">
        <v>0.49500000000000011</v>
      </c>
      <c r="V47" s="7">
        <v>52590.194999999992</v>
      </c>
      <c r="W47" s="9">
        <v>0.08</v>
      </c>
      <c r="X47" s="9">
        <v>3.6844714394022579E-2</v>
      </c>
      <c r="Y47" s="9">
        <v>0.11684471439402258</v>
      </c>
      <c r="Z47" s="7">
        <v>450000</v>
      </c>
      <c r="AA47" s="7">
        <v>64285.714285714283</v>
      </c>
      <c r="AB47" s="18"/>
      <c r="AC47" s="18"/>
    </row>
    <row r="48" spans="1:30" x14ac:dyDescent="0.25">
      <c r="A48" s="3" t="s">
        <v>2492</v>
      </c>
      <c r="B48" s="4" t="s">
        <v>2492</v>
      </c>
      <c r="C48" s="4" t="s">
        <v>2489</v>
      </c>
      <c r="D48" s="3" t="s">
        <v>2493</v>
      </c>
      <c r="E48" s="3" t="s">
        <v>295</v>
      </c>
      <c r="F48" s="3">
        <v>10397</v>
      </c>
      <c r="G48" s="3" t="s">
        <v>229</v>
      </c>
      <c r="H48" s="3">
        <v>9243</v>
      </c>
      <c r="I48" s="3">
        <v>0</v>
      </c>
      <c r="J48" s="3">
        <v>0</v>
      </c>
      <c r="K48" s="3">
        <v>0</v>
      </c>
      <c r="L48" s="3">
        <v>7</v>
      </c>
      <c r="M48" s="3">
        <v>0</v>
      </c>
      <c r="N48" s="3">
        <v>0</v>
      </c>
      <c r="O48" s="3">
        <v>0</v>
      </c>
      <c r="P48" s="3" t="s">
        <v>2491</v>
      </c>
      <c r="Q48" s="5" t="s">
        <v>44</v>
      </c>
      <c r="R48" s="7">
        <v>109620</v>
      </c>
      <c r="S48" s="8">
        <v>0.05</v>
      </c>
      <c r="T48" s="7">
        <v>104139</v>
      </c>
      <c r="U48" s="17">
        <v>0.49500000000000011</v>
      </c>
      <c r="V48" s="7">
        <v>52590.194999999992</v>
      </c>
      <c r="W48" s="9">
        <v>0.08</v>
      </c>
      <c r="X48" s="9">
        <v>3.6843697903984951E-2</v>
      </c>
      <c r="Y48" s="9">
        <v>0.11684369790398497</v>
      </c>
      <c r="Z48" s="7">
        <v>450000</v>
      </c>
      <c r="AA48" s="7">
        <v>64285.714285714283</v>
      </c>
      <c r="AB48" s="18"/>
      <c r="AC48" s="18"/>
    </row>
    <row r="49" spans="1:29" x14ac:dyDescent="0.25">
      <c r="A49" s="3" t="s">
        <v>2494</v>
      </c>
      <c r="B49" s="4" t="s">
        <v>2495</v>
      </c>
      <c r="C49" s="4" t="s">
        <v>2496</v>
      </c>
      <c r="D49" s="3" t="s">
        <v>2497</v>
      </c>
      <c r="E49" s="3" t="s">
        <v>1194</v>
      </c>
      <c r="F49" s="3">
        <v>639921</v>
      </c>
      <c r="G49" s="3" t="s">
        <v>23</v>
      </c>
      <c r="H49" s="3">
        <v>0</v>
      </c>
      <c r="I49" s="3">
        <v>40</v>
      </c>
      <c r="J49" s="3">
        <v>100</v>
      </c>
      <c r="K49" s="3">
        <v>100</v>
      </c>
      <c r="L49" s="3">
        <v>20</v>
      </c>
      <c r="M49" s="3">
        <v>0</v>
      </c>
      <c r="N49" s="3">
        <v>0</v>
      </c>
      <c r="O49" s="3">
        <v>0</v>
      </c>
      <c r="P49" s="3" t="s">
        <v>232</v>
      </c>
      <c r="Q49" s="5" t="s">
        <v>44</v>
      </c>
      <c r="R49" s="7">
        <v>3210000</v>
      </c>
      <c r="S49" s="8">
        <v>0.05</v>
      </c>
      <c r="T49" s="7">
        <v>3049500</v>
      </c>
      <c r="U49" s="17">
        <v>0.35</v>
      </c>
      <c r="V49" s="7">
        <v>1982175</v>
      </c>
      <c r="W49" s="9">
        <v>7.0000000000000007E-2</v>
      </c>
      <c r="X49" s="9">
        <v>5.1228839200000001E-2</v>
      </c>
      <c r="Y49" s="9">
        <v>0.12122883919999999</v>
      </c>
      <c r="Z49" s="7">
        <v>16351000</v>
      </c>
      <c r="AA49" s="7">
        <v>62888.461538461539</v>
      </c>
      <c r="AB49" s="18"/>
      <c r="AC49" s="18"/>
    </row>
    <row r="50" spans="1:29" x14ac:dyDescent="0.25">
      <c r="A50" s="3" t="s">
        <v>2498</v>
      </c>
      <c r="B50" s="4" t="s">
        <v>2498</v>
      </c>
      <c r="C50" s="4" t="s">
        <v>171</v>
      </c>
      <c r="D50" s="3" t="s">
        <v>2499</v>
      </c>
      <c r="E50" s="3" t="s">
        <v>920</v>
      </c>
      <c r="F50" s="3">
        <v>17561</v>
      </c>
      <c r="G50" s="3" t="s">
        <v>23</v>
      </c>
      <c r="H50" s="3">
        <v>11772</v>
      </c>
      <c r="I50" s="3">
        <v>0</v>
      </c>
      <c r="J50" s="3">
        <v>0</v>
      </c>
      <c r="K50" s="3">
        <v>12</v>
      </c>
      <c r="L50" s="3">
        <v>0</v>
      </c>
      <c r="M50" s="3">
        <v>0</v>
      </c>
      <c r="N50" s="3">
        <v>0</v>
      </c>
      <c r="O50" s="3">
        <v>0</v>
      </c>
      <c r="P50" s="3" t="s">
        <v>192</v>
      </c>
      <c r="Q50" s="5" t="s">
        <v>44</v>
      </c>
      <c r="R50" s="7">
        <v>180144</v>
      </c>
      <c r="S50" s="8">
        <v>0.05</v>
      </c>
      <c r="T50" s="7">
        <v>171136.8</v>
      </c>
      <c r="U50" s="17">
        <v>0.35</v>
      </c>
      <c r="V50" s="7">
        <v>111238.92</v>
      </c>
      <c r="W50" s="9">
        <v>7.0000000000000007E-2</v>
      </c>
      <c r="X50" s="9">
        <v>3.4014660243304795E-2</v>
      </c>
      <c r="Y50" s="9">
        <v>0.1040146602433048</v>
      </c>
      <c r="Z50" s="7">
        <v>1069000</v>
      </c>
      <c r="AA50" s="7">
        <v>89083.333333333328</v>
      </c>
      <c r="AB50" s="18"/>
      <c r="AC50" s="18"/>
    </row>
    <row r="51" spans="1:29" x14ac:dyDescent="0.25">
      <c r="A51" s="3" t="s">
        <v>2500</v>
      </c>
      <c r="B51" s="4" t="s">
        <v>2500</v>
      </c>
      <c r="C51" s="4" t="s">
        <v>171</v>
      </c>
      <c r="D51" s="3" t="s">
        <v>2501</v>
      </c>
      <c r="E51" s="3" t="s">
        <v>920</v>
      </c>
      <c r="F51" s="3">
        <v>18343</v>
      </c>
      <c r="G51" s="3" t="s">
        <v>23</v>
      </c>
      <c r="H51" s="3">
        <v>11772</v>
      </c>
      <c r="I51" s="3">
        <v>0</v>
      </c>
      <c r="J51" s="3">
        <v>1</v>
      </c>
      <c r="K51" s="3">
        <v>11</v>
      </c>
      <c r="L51" s="3">
        <v>0</v>
      </c>
      <c r="M51" s="3">
        <v>0</v>
      </c>
      <c r="N51" s="3">
        <v>0</v>
      </c>
      <c r="O51" s="3">
        <v>0</v>
      </c>
      <c r="P51" s="3" t="s">
        <v>192</v>
      </c>
      <c r="Q51" s="5" t="s">
        <v>44</v>
      </c>
      <c r="R51" s="7">
        <v>175620</v>
      </c>
      <c r="S51" s="8">
        <v>0.05</v>
      </c>
      <c r="T51" s="7">
        <v>166839</v>
      </c>
      <c r="U51" s="17">
        <v>0.35</v>
      </c>
      <c r="V51" s="7">
        <v>108445.35</v>
      </c>
      <c r="W51" s="9">
        <v>7.0000000000000007E-2</v>
      </c>
      <c r="X51" s="9">
        <v>3.4014815100000005E-2</v>
      </c>
      <c r="Y51" s="9">
        <v>0.10401481510000002</v>
      </c>
      <c r="Z51" s="7">
        <v>1043000</v>
      </c>
      <c r="AA51" s="7">
        <v>86916.666666666672</v>
      </c>
      <c r="AB51" s="18"/>
      <c r="AC51" s="18"/>
    </row>
    <row r="52" spans="1:29" x14ac:dyDescent="0.25">
      <c r="A52" s="3" t="s">
        <v>2502</v>
      </c>
      <c r="B52" s="4" t="s">
        <v>2502</v>
      </c>
      <c r="C52" s="4" t="s">
        <v>171</v>
      </c>
      <c r="D52" s="3" t="s">
        <v>2503</v>
      </c>
      <c r="E52" s="3" t="s">
        <v>920</v>
      </c>
      <c r="F52" s="3">
        <v>12995</v>
      </c>
      <c r="G52" s="3" t="s">
        <v>23</v>
      </c>
      <c r="H52" s="3">
        <v>11772</v>
      </c>
      <c r="I52" s="3">
        <v>0</v>
      </c>
      <c r="J52" s="3">
        <v>1</v>
      </c>
      <c r="K52" s="3">
        <v>11</v>
      </c>
      <c r="L52" s="3">
        <v>0</v>
      </c>
      <c r="M52" s="3">
        <v>0</v>
      </c>
      <c r="N52" s="3">
        <v>0</v>
      </c>
      <c r="O52" s="3">
        <v>0</v>
      </c>
      <c r="P52" s="3" t="s">
        <v>192</v>
      </c>
      <c r="Q52" s="5" t="s">
        <v>44</v>
      </c>
      <c r="R52" s="7">
        <v>175620</v>
      </c>
      <c r="S52" s="8">
        <v>0.05</v>
      </c>
      <c r="T52" s="7">
        <v>166839</v>
      </c>
      <c r="U52" s="17">
        <v>0.35</v>
      </c>
      <c r="V52" s="7">
        <v>108445.35</v>
      </c>
      <c r="W52" s="9">
        <v>7.0000000000000007E-2</v>
      </c>
      <c r="X52" s="9">
        <v>3.4014894278980856E-2</v>
      </c>
      <c r="Y52" s="9">
        <v>0.10401489427898086</v>
      </c>
      <c r="Z52" s="7">
        <v>1043000</v>
      </c>
      <c r="AA52" s="7">
        <v>86916.666666666672</v>
      </c>
      <c r="AB52" s="18"/>
      <c r="AC52" s="18"/>
    </row>
    <row r="53" spans="1:29" x14ac:dyDescent="0.25">
      <c r="A53" s="3" t="s">
        <v>2504</v>
      </c>
      <c r="B53" s="4" t="s">
        <v>2504</v>
      </c>
      <c r="C53" s="4" t="s">
        <v>171</v>
      </c>
      <c r="D53" s="3" t="s">
        <v>2505</v>
      </c>
      <c r="E53" s="3" t="s">
        <v>920</v>
      </c>
      <c r="F53" s="3">
        <v>21068</v>
      </c>
      <c r="G53" s="3" t="s">
        <v>23</v>
      </c>
      <c r="H53" s="3">
        <v>11772</v>
      </c>
      <c r="I53" s="3">
        <v>0</v>
      </c>
      <c r="J53" s="3">
        <v>1</v>
      </c>
      <c r="K53" s="3">
        <v>11</v>
      </c>
      <c r="L53" s="3">
        <v>0</v>
      </c>
      <c r="M53" s="3">
        <v>0</v>
      </c>
      <c r="N53" s="3">
        <v>0</v>
      </c>
      <c r="O53" s="3">
        <v>0</v>
      </c>
      <c r="P53" s="3" t="s">
        <v>192</v>
      </c>
      <c r="Q53" s="5" t="s">
        <v>44</v>
      </c>
      <c r="R53" s="7">
        <v>175620</v>
      </c>
      <c r="S53" s="8">
        <v>0.05</v>
      </c>
      <c r="T53" s="7">
        <v>166839</v>
      </c>
      <c r="U53" s="17">
        <v>0.35</v>
      </c>
      <c r="V53" s="7">
        <v>108445.35</v>
      </c>
      <c r="W53" s="9">
        <v>7.0000000000000007E-2</v>
      </c>
      <c r="X53" s="9">
        <v>3.4015012501328393E-2</v>
      </c>
      <c r="Y53" s="9">
        <v>0.1040150125013284</v>
      </c>
      <c r="Z53" s="7">
        <v>1043000</v>
      </c>
      <c r="AA53" s="7">
        <v>86916.666666666672</v>
      </c>
      <c r="AB53" s="18"/>
      <c r="AC53" s="18"/>
    </row>
    <row r="54" spans="1:29" x14ac:dyDescent="0.25">
      <c r="A54" s="3" t="s">
        <v>2506</v>
      </c>
      <c r="B54" s="4" t="s">
        <v>2506</v>
      </c>
      <c r="C54" s="4" t="s">
        <v>171</v>
      </c>
      <c r="D54" s="3" t="s">
        <v>2507</v>
      </c>
      <c r="E54" s="3" t="s">
        <v>920</v>
      </c>
      <c r="F54" s="3">
        <v>20411</v>
      </c>
      <c r="G54" s="3" t="s">
        <v>23</v>
      </c>
      <c r="H54" s="3">
        <v>11613</v>
      </c>
      <c r="I54" s="3">
        <v>0</v>
      </c>
      <c r="J54" s="3">
        <v>5</v>
      </c>
      <c r="K54" s="3">
        <v>7</v>
      </c>
      <c r="L54" s="3">
        <v>0</v>
      </c>
      <c r="M54" s="3">
        <v>0</v>
      </c>
      <c r="N54" s="3">
        <v>0</v>
      </c>
      <c r="O54" s="3">
        <v>0</v>
      </c>
      <c r="P54" s="3" t="s">
        <v>192</v>
      </c>
      <c r="Q54" s="5" t="s">
        <v>44</v>
      </c>
      <c r="R54" s="7">
        <v>157524</v>
      </c>
      <c r="S54" s="8">
        <v>0.05</v>
      </c>
      <c r="T54" s="7">
        <v>149647.79999999999</v>
      </c>
      <c r="U54" s="17">
        <v>0.35</v>
      </c>
      <c r="V54" s="7">
        <v>97271.07</v>
      </c>
      <c r="W54" s="9">
        <v>7.0000000000000007E-2</v>
      </c>
      <c r="X54" s="9">
        <v>3.4014990588781865E-2</v>
      </c>
      <c r="Y54" s="9">
        <v>0.10401499058878189</v>
      </c>
      <c r="Z54" s="7">
        <v>935000</v>
      </c>
      <c r="AA54" s="7">
        <v>77916.666666666672</v>
      </c>
      <c r="AB54" s="18"/>
      <c r="AC54" s="18"/>
    </row>
    <row r="55" spans="1:29" x14ac:dyDescent="0.25">
      <c r="A55" s="3" t="s">
        <v>2508</v>
      </c>
      <c r="B55" s="4" t="s">
        <v>2508</v>
      </c>
      <c r="C55" s="4" t="s">
        <v>106</v>
      </c>
      <c r="D55" s="3" t="s">
        <v>2509</v>
      </c>
      <c r="E55" s="3" t="s">
        <v>799</v>
      </c>
      <c r="F55" s="3">
        <v>17767</v>
      </c>
      <c r="G55" s="3" t="s">
        <v>23</v>
      </c>
      <c r="H55" s="3">
        <v>9408</v>
      </c>
      <c r="I55" s="3">
        <v>8</v>
      </c>
      <c r="J55" s="3">
        <v>16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 t="s">
        <v>173</v>
      </c>
      <c r="Q55" s="5" t="s">
        <v>44</v>
      </c>
      <c r="R55" s="7">
        <v>230208</v>
      </c>
      <c r="S55" s="8">
        <v>0.05</v>
      </c>
      <c r="T55" s="7">
        <v>218697.60000000001</v>
      </c>
      <c r="U55" s="17">
        <v>0.35</v>
      </c>
      <c r="V55" s="7">
        <v>142153.44</v>
      </c>
      <c r="W55" s="9">
        <v>7.0000000000000007E-2</v>
      </c>
      <c r="X55" s="9">
        <v>3.6165534320335625E-2</v>
      </c>
      <c r="Y55" s="9">
        <v>0.10616553432033562</v>
      </c>
      <c r="Z55" s="7">
        <v>1339000</v>
      </c>
      <c r="AA55" s="7">
        <v>55791.666666666664</v>
      </c>
      <c r="AB55" s="18"/>
      <c r="AC55" s="18"/>
    </row>
    <row r="56" spans="1:29" x14ac:dyDescent="0.25">
      <c r="A56" s="3" t="s">
        <v>2510</v>
      </c>
      <c r="B56" s="4" t="s">
        <v>2510</v>
      </c>
      <c r="C56" s="4" t="s">
        <v>171</v>
      </c>
      <c r="D56" s="3" t="s">
        <v>2511</v>
      </c>
      <c r="E56" s="3" t="s">
        <v>799</v>
      </c>
      <c r="F56" s="3">
        <v>18126</v>
      </c>
      <c r="G56" s="3" t="s">
        <v>23</v>
      </c>
      <c r="H56" s="3">
        <v>6216</v>
      </c>
      <c r="I56" s="3">
        <v>8</v>
      </c>
      <c r="J56" s="3">
        <v>8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173</v>
      </c>
      <c r="Q56" s="5" t="s">
        <v>44</v>
      </c>
      <c r="R56" s="7">
        <v>146304</v>
      </c>
      <c r="S56" s="8">
        <v>0.05</v>
      </c>
      <c r="T56" s="7">
        <v>138988.79999999999</v>
      </c>
      <c r="U56" s="17">
        <v>0.35</v>
      </c>
      <c r="V56" s="7">
        <v>90342.720000000001</v>
      </c>
      <c r="W56" s="9">
        <v>7.0000000000000007E-2</v>
      </c>
      <c r="X56" s="9">
        <v>3.6165284866040454E-2</v>
      </c>
      <c r="Y56" s="9">
        <v>0.10616528486604046</v>
      </c>
      <c r="Z56" s="7">
        <v>851000</v>
      </c>
      <c r="AA56" s="7">
        <v>53187.5</v>
      </c>
      <c r="AB56" s="18"/>
      <c r="AC56" s="18"/>
    </row>
    <row r="57" spans="1:29" x14ac:dyDescent="0.25">
      <c r="A57" s="3" t="s">
        <v>2512</v>
      </c>
      <c r="B57" s="4" t="s">
        <v>2513</v>
      </c>
      <c r="C57" s="4" t="s">
        <v>276</v>
      </c>
      <c r="D57" s="3" t="s">
        <v>2514</v>
      </c>
      <c r="E57" s="3" t="s">
        <v>506</v>
      </c>
      <c r="F57" s="3">
        <v>11294</v>
      </c>
      <c r="G57" s="3" t="s">
        <v>23</v>
      </c>
      <c r="H57" s="3">
        <v>0</v>
      </c>
      <c r="I57" s="3">
        <v>0</v>
      </c>
      <c r="J57" s="3">
        <v>0</v>
      </c>
      <c r="K57" s="3">
        <v>10</v>
      </c>
      <c r="L57" s="3">
        <v>0</v>
      </c>
      <c r="M57" s="3">
        <v>0</v>
      </c>
      <c r="N57" s="3">
        <v>0</v>
      </c>
      <c r="O57" s="3">
        <v>0</v>
      </c>
      <c r="P57" s="3" t="s">
        <v>120</v>
      </c>
      <c r="Q57" s="5" t="s">
        <v>44</v>
      </c>
      <c r="R57" s="7">
        <v>150120</v>
      </c>
      <c r="S57" s="8">
        <v>0.05</v>
      </c>
      <c r="T57" s="7">
        <v>142614</v>
      </c>
      <c r="U57" s="17">
        <v>0.35</v>
      </c>
      <c r="V57" s="7">
        <v>92699.1</v>
      </c>
      <c r="W57" s="9">
        <v>7.0000000000000007E-2</v>
      </c>
      <c r="X57" s="9">
        <v>3.7846296178658145E-2</v>
      </c>
      <c r="Y57" s="9">
        <v>0.10784629617865817</v>
      </c>
      <c r="Z57" s="7">
        <v>860000</v>
      </c>
      <c r="AA57" s="7">
        <v>86000</v>
      </c>
      <c r="AB57" s="18"/>
      <c r="AC57" s="18"/>
    </row>
    <row r="58" spans="1:29" x14ac:dyDescent="0.25">
      <c r="A58" s="3" t="s">
        <v>2515</v>
      </c>
      <c r="B58" s="4" t="s">
        <v>2515</v>
      </c>
      <c r="C58" s="4" t="s">
        <v>106</v>
      </c>
      <c r="D58" s="3" t="s">
        <v>2516</v>
      </c>
      <c r="E58" s="3" t="s">
        <v>506</v>
      </c>
      <c r="F58" s="3">
        <v>14961</v>
      </c>
      <c r="G58" s="3" t="s">
        <v>23</v>
      </c>
      <c r="H58" s="3">
        <v>8524</v>
      </c>
      <c r="I58" s="3">
        <v>0</v>
      </c>
      <c r="J58" s="3">
        <v>17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123</v>
      </c>
      <c r="Q58" s="5" t="s">
        <v>44</v>
      </c>
      <c r="R58" s="7">
        <v>178296</v>
      </c>
      <c r="S58" s="8">
        <v>0.05</v>
      </c>
      <c r="T58" s="7">
        <v>169381.2</v>
      </c>
      <c r="U58" s="17">
        <v>0.35</v>
      </c>
      <c r="V58" s="7">
        <v>110097.78</v>
      </c>
      <c r="W58" s="9">
        <v>7.0000000000000007E-2</v>
      </c>
      <c r="X58" s="9">
        <v>3.7845516099999997E-2</v>
      </c>
      <c r="Y58" s="9">
        <v>0.1078455161</v>
      </c>
      <c r="Z58" s="7">
        <v>1021000</v>
      </c>
      <c r="AA58" s="7">
        <v>60058.823529411762</v>
      </c>
      <c r="AB58" s="18"/>
      <c r="AC58" s="18"/>
    </row>
    <row r="59" spans="1:29" x14ac:dyDescent="0.25">
      <c r="A59" s="3" t="s">
        <v>2517</v>
      </c>
      <c r="B59" s="4" t="s">
        <v>2518</v>
      </c>
      <c r="C59" s="4" t="s">
        <v>108</v>
      </c>
      <c r="D59" s="3" t="s">
        <v>2519</v>
      </c>
      <c r="E59" s="3" t="s">
        <v>506</v>
      </c>
      <c r="F59" s="3">
        <v>7556</v>
      </c>
      <c r="G59" s="3" t="s">
        <v>23</v>
      </c>
      <c r="H59" s="3">
        <v>0</v>
      </c>
      <c r="I59" s="3">
        <v>0</v>
      </c>
      <c r="J59" s="3">
        <v>8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120</v>
      </c>
      <c r="Q59" s="5" t="s">
        <v>44</v>
      </c>
      <c r="R59" s="7">
        <v>83904</v>
      </c>
      <c r="S59" s="8">
        <v>0.05</v>
      </c>
      <c r="T59" s="7">
        <v>79708.800000000003</v>
      </c>
      <c r="U59" s="17">
        <v>0.35</v>
      </c>
      <c r="V59" s="7">
        <v>51810.720000000001</v>
      </c>
      <c r="W59" s="9">
        <v>7.0000000000000007E-2</v>
      </c>
      <c r="X59" s="9">
        <v>3.7846437655411888E-2</v>
      </c>
      <c r="Y59" s="9">
        <v>0.10784643765541188</v>
      </c>
      <c r="Z59" s="7">
        <v>480000</v>
      </c>
      <c r="AA59" s="7">
        <v>60000</v>
      </c>
      <c r="AB59" s="18"/>
      <c r="AC59" s="18"/>
    </row>
    <row r="60" spans="1:29" x14ac:dyDescent="0.25">
      <c r="A60" s="3" t="s">
        <v>2520</v>
      </c>
      <c r="B60" s="4" t="s">
        <v>2521</v>
      </c>
      <c r="C60" s="4" t="s">
        <v>107</v>
      </c>
      <c r="D60" s="3" t="s">
        <v>2522</v>
      </c>
      <c r="E60" s="3" t="s">
        <v>506</v>
      </c>
      <c r="F60" s="3">
        <v>38786</v>
      </c>
      <c r="G60" s="3" t="s">
        <v>23</v>
      </c>
      <c r="H60" s="3">
        <v>0</v>
      </c>
      <c r="I60" s="3">
        <v>0</v>
      </c>
      <c r="J60" s="3">
        <v>36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s">
        <v>71</v>
      </c>
      <c r="Q60" s="5" t="s">
        <v>44</v>
      </c>
      <c r="R60" s="7">
        <v>377568</v>
      </c>
      <c r="S60" s="8">
        <v>0.05</v>
      </c>
      <c r="T60" s="7">
        <v>358689.6</v>
      </c>
      <c r="U60" s="17">
        <v>0.35</v>
      </c>
      <c r="V60" s="7">
        <v>233148.24</v>
      </c>
      <c r="W60" s="9">
        <v>7.0000000000000007E-2</v>
      </c>
      <c r="X60" s="9">
        <v>3.7845495662639374E-2</v>
      </c>
      <c r="Y60" s="9">
        <v>0.10784549566263936</v>
      </c>
      <c r="Z60" s="7">
        <v>2162000</v>
      </c>
      <c r="AA60" s="7">
        <v>60055.555555555555</v>
      </c>
      <c r="AB60" s="18"/>
      <c r="AC60" s="18"/>
    </row>
    <row r="61" spans="1:29" x14ac:dyDescent="0.25">
      <c r="A61" s="3" t="s">
        <v>2523</v>
      </c>
      <c r="B61" s="4" t="s">
        <v>2523</v>
      </c>
      <c r="C61" s="4" t="s">
        <v>171</v>
      </c>
      <c r="D61" s="3" t="s">
        <v>2524</v>
      </c>
      <c r="E61" s="3" t="s">
        <v>506</v>
      </c>
      <c r="F61" s="3">
        <v>18885</v>
      </c>
      <c r="G61" s="3" t="s">
        <v>23</v>
      </c>
      <c r="H61" s="3">
        <v>13572</v>
      </c>
      <c r="I61" s="3">
        <v>0</v>
      </c>
      <c r="J61" s="3">
        <v>18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1862</v>
      </c>
      <c r="Q61" s="5" t="s">
        <v>44</v>
      </c>
      <c r="R61" s="7">
        <v>188784</v>
      </c>
      <c r="S61" s="8">
        <v>0.05</v>
      </c>
      <c r="T61" s="7">
        <v>179344.8</v>
      </c>
      <c r="U61" s="17">
        <v>0.35</v>
      </c>
      <c r="V61" s="7">
        <v>116574.12</v>
      </c>
      <c r="W61" s="9">
        <v>7.0000000000000007E-2</v>
      </c>
      <c r="X61" s="9">
        <v>3.7845597841717621E-2</v>
      </c>
      <c r="Y61" s="9">
        <v>0.10784559784171764</v>
      </c>
      <c r="Z61" s="7">
        <v>1081000</v>
      </c>
      <c r="AA61" s="7">
        <v>60055.555555555555</v>
      </c>
      <c r="AB61" s="18"/>
      <c r="AC61" s="18"/>
    </row>
    <row r="62" spans="1:29" x14ac:dyDescent="0.25">
      <c r="A62" s="3" t="s">
        <v>2525</v>
      </c>
      <c r="B62" s="4" t="s">
        <v>2525</v>
      </c>
      <c r="C62" s="4" t="s">
        <v>171</v>
      </c>
      <c r="D62" s="3" t="s">
        <v>2526</v>
      </c>
      <c r="E62" s="3" t="s">
        <v>799</v>
      </c>
      <c r="F62" s="3">
        <v>89742</v>
      </c>
      <c r="G62" s="3" t="s">
        <v>23</v>
      </c>
      <c r="H62" s="3">
        <v>0</v>
      </c>
      <c r="I62" s="3">
        <v>0</v>
      </c>
      <c r="J62" s="3">
        <v>72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71</v>
      </c>
      <c r="Q62" s="5" t="s">
        <v>44</v>
      </c>
      <c r="R62" s="7">
        <v>830649.60000000021</v>
      </c>
      <c r="S62" s="8">
        <v>0.05</v>
      </c>
      <c r="T62" s="7">
        <v>789117.12000000011</v>
      </c>
      <c r="U62" s="17">
        <v>0.315</v>
      </c>
      <c r="V62" s="7">
        <v>540545.22720000008</v>
      </c>
      <c r="W62" s="9">
        <v>7.0000000000000007E-2</v>
      </c>
      <c r="X62" s="9">
        <v>3.6165371532390155E-2</v>
      </c>
      <c r="Y62" s="9">
        <v>0.10616537153239015</v>
      </c>
      <c r="Z62" s="7">
        <v>5092000</v>
      </c>
      <c r="AA62" s="7">
        <v>70722.222222222219</v>
      </c>
      <c r="AB62" s="18"/>
      <c r="AC62" s="18"/>
    </row>
    <row r="63" spans="1:29" x14ac:dyDescent="0.25">
      <c r="A63" s="3" t="s">
        <v>2527</v>
      </c>
      <c r="B63" s="4" t="s">
        <v>2527</v>
      </c>
      <c r="C63" s="4" t="s">
        <v>106</v>
      </c>
      <c r="D63" s="3" t="s">
        <v>2528</v>
      </c>
      <c r="E63" s="3" t="s">
        <v>506</v>
      </c>
      <c r="F63" s="3">
        <v>8647</v>
      </c>
      <c r="G63" s="3" t="s">
        <v>23</v>
      </c>
      <c r="H63" s="3">
        <v>5516</v>
      </c>
      <c r="I63" s="3">
        <v>0</v>
      </c>
      <c r="J63" s="3">
        <v>11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 t="s">
        <v>121</v>
      </c>
      <c r="Q63" s="5" t="s">
        <v>44</v>
      </c>
      <c r="R63" s="7">
        <v>115368</v>
      </c>
      <c r="S63" s="8">
        <v>0.05</v>
      </c>
      <c r="T63" s="7">
        <v>109599.6</v>
      </c>
      <c r="U63" s="17">
        <v>0.35</v>
      </c>
      <c r="V63" s="7">
        <v>71239.740000000005</v>
      </c>
      <c r="W63" s="9">
        <v>7.0000000000000007E-2</v>
      </c>
      <c r="X63" s="9">
        <v>3.7845450408638265E-2</v>
      </c>
      <c r="Y63" s="9">
        <v>0.10784545040863829</v>
      </c>
      <c r="Z63" s="7">
        <v>661000</v>
      </c>
      <c r="AA63" s="7">
        <v>60090.909090909088</v>
      </c>
      <c r="AB63" s="18"/>
      <c r="AC63" s="18"/>
    </row>
    <row r="64" spans="1:29" ht="30" x14ac:dyDescent="0.25">
      <c r="A64" s="3" t="s">
        <v>2529</v>
      </c>
      <c r="B64" s="4" t="s">
        <v>2530</v>
      </c>
      <c r="C64" s="4" t="s">
        <v>2531</v>
      </c>
      <c r="D64" s="3" t="s">
        <v>2532</v>
      </c>
      <c r="E64" s="3" t="s">
        <v>475</v>
      </c>
      <c r="F64" s="3">
        <v>43300</v>
      </c>
      <c r="G64" s="3" t="s">
        <v>23</v>
      </c>
      <c r="H64" s="3">
        <v>0</v>
      </c>
      <c r="I64" s="3">
        <v>0</v>
      </c>
      <c r="J64" s="3">
        <v>46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 t="s">
        <v>61</v>
      </c>
      <c r="Q64" s="5" t="s">
        <v>44</v>
      </c>
      <c r="R64" s="7">
        <v>482448</v>
      </c>
      <c r="S64" s="8">
        <v>0.05</v>
      </c>
      <c r="T64" s="7">
        <v>458325.6</v>
      </c>
      <c r="U64" s="17">
        <v>0.35</v>
      </c>
      <c r="V64" s="7">
        <v>297911.64</v>
      </c>
      <c r="W64" s="9">
        <v>7.0000000000000007E-2</v>
      </c>
      <c r="X64" s="9">
        <v>3.7845563138247926E-2</v>
      </c>
      <c r="Y64" s="9">
        <v>0.10784556313824792</v>
      </c>
      <c r="Z64" s="7">
        <v>2762000</v>
      </c>
      <c r="AA64" s="7">
        <v>60043.478260869568</v>
      </c>
      <c r="AB64" s="18"/>
      <c r="AC64" s="18"/>
    </row>
    <row r="65" spans="1:29" x14ac:dyDescent="0.25">
      <c r="A65" s="3" t="s">
        <v>2533</v>
      </c>
      <c r="B65" s="4" t="s">
        <v>2533</v>
      </c>
      <c r="C65" s="4" t="s">
        <v>106</v>
      </c>
      <c r="D65" s="3" t="s">
        <v>2534</v>
      </c>
      <c r="E65" s="3" t="s">
        <v>475</v>
      </c>
      <c r="F65" s="3">
        <v>6413</v>
      </c>
      <c r="G65" s="3" t="s">
        <v>23</v>
      </c>
      <c r="H65" s="3">
        <v>5824</v>
      </c>
      <c r="I65" s="3">
        <v>0</v>
      </c>
      <c r="J65" s="3">
        <v>4</v>
      </c>
      <c r="K65" s="3">
        <v>4</v>
      </c>
      <c r="L65" s="3">
        <v>0</v>
      </c>
      <c r="M65" s="3">
        <v>0</v>
      </c>
      <c r="N65" s="3">
        <v>0</v>
      </c>
      <c r="O65" s="3">
        <v>0</v>
      </c>
      <c r="P65" s="3" t="s">
        <v>121</v>
      </c>
      <c r="Q65" s="5" t="s">
        <v>44</v>
      </c>
      <c r="R65" s="7">
        <v>102000</v>
      </c>
      <c r="S65" s="8">
        <v>0.05</v>
      </c>
      <c r="T65" s="7">
        <v>96900</v>
      </c>
      <c r="U65" s="17">
        <v>0.35</v>
      </c>
      <c r="V65" s="7">
        <v>62985</v>
      </c>
      <c r="W65" s="9">
        <v>7.0000000000000007E-2</v>
      </c>
      <c r="X65" s="9">
        <v>3.7845219751229384E-2</v>
      </c>
      <c r="Y65" s="9">
        <v>0.1078452197512294</v>
      </c>
      <c r="Z65" s="7">
        <v>584000</v>
      </c>
      <c r="AA65" s="7">
        <v>73000</v>
      </c>
      <c r="AB65" s="18"/>
      <c r="AC65" s="18"/>
    </row>
    <row r="66" spans="1:29" x14ac:dyDescent="0.25">
      <c r="A66" s="3" t="s">
        <v>2535</v>
      </c>
      <c r="B66" s="4" t="s">
        <v>2535</v>
      </c>
      <c r="C66" s="4" t="s">
        <v>171</v>
      </c>
      <c r="D66" s="3" t="s">
        <v>2536</v>
      </c>
      <c r="E66" s="3" t="s">
        <v>920</v>
      </c>
      <c r="F66" s="3">
        <v>14185</v>
      </c>
      <c r="G66" s="3" t="s">
        <v>23</v>
      </c>
      <c r="H66" s="3">
        <v>11346</v>
      </c>
      <c r="I66" s="3">
        <v>0</v>
      </c>
      <c r="J66" s="3">
        <v>4</v>
      </c>
      <c r="K66" s="3">
        <v>8</v>
      </c>
      <c r="L66" s="3">
        <v>0</v>
      </c>
      <c r="M66" s="3">
        <v>0</v>
      </c>
      <c r="N66" s="3">
        <v>0</v>
      </c>
      <c r="O66" s="3">
        <v>0</v>
      </c>
      <c r="P66" s="3" t="s">
        <v>212</v>
      </c>
      <c r="Q66" s="5" t="s">
        <v>44</v>
      </c>
      <c r="R66" s="7">
        <v>178252.80000000002</v>
      </c>
      <c r="S66" s="8">
        <v>0.05</v>
      </c>
      <c r="T66" s="7">
        <v>169340.16</v>
      </c>
      <c r="U66" s="17">
        <v>0.315</v>
      </c>
      <c r="V66" s="7">
        <v>115998.0096</v>
      </c>
      <c r="W66" s="9">
        <v>7.0000000000000007E-2</v>
      </c>
      <c r="X66" s="9">
        <v>3.4014884332334315E-2</v>
      </c>
      <c r="Y66" s="9">
        <v>0.10401488433233431</v>
      </c>
      <c r="Z66" s="7">
        <v>1115000</v>
      </c>
      <c r="AA66" s="7">
        <v>92916.666666666672</v>
      </c>
      <c r="AB66" s="18"/>
      <c r="AC66" s="18"/>
    </row>
    <row r="67" spans="1:29" x14ac:dyDescent="0.25">
      <c r="A67" s="3" t="s">
        <v>2537</v>
      </c>
      <c r="B67" s="4" t="s">
        <v>2537</v>
      </c>
      <c r="C67" s="4" t="s">
        <v>178</v>
      </c>
      <c r="D67" s="3" t="s">
        <v>2538</v>
      </c>
      <c r="E67" s="3" t="s">
        <v>2539</v>
      </c>
      <c r="F67" s="3">
        <v>44100</v>
      </c>
      <c r="G67" s="3" t="s">
        <v>2444</v>
      </c>
      <c r="H67" s="3">
        <v>84612</v>
      </c>
      <c r="I67" s="3">
        <v>11</v>
      </c>
      <c r="J67" s="3">
        <v>46</v>
      </c>
      <c r="K67" s="3">
        <v>18</v>
      </c>
      <c r="L67" s="3">
        <v>0</v>
      </c>
      <c r="M67" s="3">
        <v>0</v>
      </c>
      <c r="N67" s="3">
        <v>0</v>
      </c>
      <c r="O67" s="3">
        <v>4230</v>
      </c>
      <c r="P67" s="3" t="s">
        <v>1559</v>
      </c>
      <c r="Q67" s="5" t="s">
        <v>45</v>
      </c>
      <c r="R67" s="7">
        <v>906144</v>
      </c>
      <c r="S67" s="8">
        <v>0.05</v>
      </c>
      <c r="T67" s="7">
        <v>860836.8</v>
      </c>
      <c r="U67" s="17">
        <v>0.35</v>
      </c>
      <c r="V67" s="7">
        <v>559543.92000000004</v>
      </c>
      <c r="W67" s="9">
        <v>0.06</v>
      </c>
      <c r="X67" s="9">
        <v>3.6165443994086867E-2</v>
      </c>
      <c r="Y67" s="9">
        <v>9.6165443994086858E-2</v>
      </c>
      <c r="Z67" s="7">
        <v>5819000</v>
      </c>
      <c r="AA67" s="7">
        <v>74602.564102564109</v>
      </c>
      <c r="AB67" s="18"/>
      <c r="AC67" s="18"/>
    </row>
    <row r="68" spans="1:29" ht="30" x14ac:dyDescent="0.25">
      <c r="A68" s="3" t="s">
        <v>2540</v>
      </c>
      <c r="B68" s="4" t="s">
        <v>2541</v>
      </c>
      <c r="C68" s="4" t="s">
        <v>2542</v>
      </c>
      <c r="D68" s="3" t="s">
        <v>2543</v>
      </c>
      <c r="E68" s="3" t="s">
        <v>427</v>
      </c>
      <c r="F68" s="3">
        <v>34869</v>
      </c>
      <c r="G68" s="3" t="s">
        <v>23</v>
      </c>
      <c r="H68" s="3">
        <v>0</v>
      </c>
      <c r="I68" s="3">
        <v>16</v>
      </c>
      <c r="J68" s="3">
        <v>16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 t="s">
        <v>60</v>
      </c>
      <c r="Q68" s="5" t="s">
        <v>44</v>
      </c>
      <c r="R68" s="7">
        <v>292608</v>
      </c>
      <c r="S68" s="8">
        <v>0.05</v>
      </c>
      <c r="T68" s="7">
        <v>277977.59999999998</v>
      </c>
      <c r="U68" s="17">
        <v>0.35</v>
      </c>
      <c r="V68" s="7">
        <v>180685.44</v>
      </c>
      <c r="W68" s="9">
        <v>7.0000000000000007E-2</v>
      </c>
      <c r="X68" s="9">
        <v>3.1287923954532428E-2</v>
      </c>
      <c r="Y68" s="9">
        <v>0.10128792395453244</v>
      </c>
      <c r="Z68" s="7">
        <v>1784000</v>
      </c>
      <c r="AA68" s="7">
        <v>55750</v>
      </c>
      <c r="AB68" s="18"/>
      <c r="AC68" s="18"/>
    </row>
    <row r="69" spans="1:29" x14ac:dyDescent="0.25">
      <c r="A69" s="3" t="s">
        <v>2544</v>
      </c>
      <c r="B69" s="4" t="s">
        <v>2544</v>
      </c>
      <c r="C69" s="4" t="s">
        <v>171</v>
      </c>
      <c r="D69" s="3" t="s">
        <v>2545</v>
      </c>
      <c r="E69" s="3" t="s">
        <v>2316</v>
      </c>
      <c r="F69" s="3">
        <v>14346</v>
      </c>
      <c r="G69" s="3" t="s">
        <v>23</v>
      </c>
      <c r="H69" s="3">
        <v>9456</v>
      </c>
      <c r="I69" s="3">
        <v>0</v>
      </c>
      <c r="J69" s="3">
        <v>8</v>
      </c>
      <c r="K69" s="3">
        <v>4</v>
      </c>
      <c r="L69" s="3">
        <v>0</v>
      </c>
      <c r="M69" s="3">
        <v>0</v>
      </c>
      <c r="N69" s="3">
        <v>0</v>
      </c>
      <c r="O69" s="3">
        <v>0</v>
      </c>
      <c r="P69" s="3" t="s">
        <v>232</v>
      </c>
      <c r="Q69" s="5" t="s">
        <v>44</v>
      </c>
      <c r="R69" s="7">
        <v>143952</v>
      </c>
      <c r="S69" s="8">
        <v>0.05</v>
      </c>
      <c r="T69" s="7">
        <v>136754.4</v>
      </c>
      <c r="U69" s="17">
        <v>0.35</v>
      </c>
      <c r="V69" s="7">
        <v>88890.36</v>
      </c>
      <c r="W69" s="9">
        <v>7.0000000000000007E-2</v>
      </c>
      <c r="X69" s="9">
        <v>3.4014946816650252E-2</v>
      </c>
      <c r="Y69" s="9">
        <v>0.10401494681665026</v>
      </c>
      <c r="Z69" s="7">
        <v>855000</v>
      </c>
      <c r="AA69" s="7">
        <v>71250</v>
      </c>
      <c r="AB69" s="18"/>
      <c r="AC69" s="18"/>
    </row>
    <row r="70" spans="1:29" x14ac:dyDescent="0.25">
      <c r="A70" s="3" t="s">
        <v>2546</v>
      </c>
      <c r="B70" s="4" t="s">
        <v>2546</v>
      </c>
      <c r="C70" s="4" t="s">
        <v>2547</v>
      </c>
      <c r="D70" s="3" t="s">
        <v>2548</v>
      </c>
      <c r="E70" s="3" t="s">
        <v>2549</v>
      </c>
      <c r="F70" s="3">
        <v>30776</v>
      </c>
      <c r="G70" s="3" t="s">
        <v>2550</v>
      </c>
      <c r="H70" s="3">
        <v>0</v>
      </c>
      <c r="I70" s="3">
        <v>0</v>
      </c>
      <c r="J70" s="3">
        <v>0</v>
      </c>
      <c r="K70" s="3">
        <v>13</v>
      </c>
      <c r="L70" s="3">
        <v>2</v>
      </c>
      <c r="M70" s="3">
        <v>0</v>
      </c>
      <c r="N70" s="3">
        <v>0</v>
      </c>
      <c r="O70" s="3">
        <v>0</v>
      </c>
      <c r="P70" s="3" t="s">
        <v>1559</v>
      </c>
      <c r="Q70" s="5" t="s">
        <v>45</v>
      </c>
      <c r="R70" s="7">
        <v>229956</v>
      </c>
      <c r="S70" s="8">
        <v>0.05</v>
      </c>
      <c r="T70" s="7">
        <v>218458.2</v>
      </c>
      <c r="U70" s="17">
        <v>0.35</v>
      </c>
      <c r="V70" s="7">
        <v>141997.83000000002</v>
      </c>
      <c r="W70" s="9">
        <v>0.06</v>
      </c>
      <c r="X70" s="9">
        <v>3.6165221623455902E-2</v>
      </c>
      <c r="Y70" s="9">
        <v>9.6165221623455893E-2</v>
      </c>
      <c r="Z70" s="7">
        <v>1477000</v>
      </c>
      <c r="AA70" s="7">
        <v>98466.666666666672</v>
      </c>
      <c r="AB70" s="18"/>
      <c r="AC70" s="18"/>
    </row>
    <row r="71" spans="1:29" x14ac:dyDescent="0.25">
      <c r="A71" s="3" t="s">
        <v>2551</v>
      </c>
      <c r="B71" s="4" t="s">
        <v>2551</v>
      </c>
      <c r="C71" s="4" t="s">
        <v>106</v>
      </c>
      <c r="D71" s="3" t="s">
        <v>2552</v>
      </c>
      <c r="E71" s="3" t="s">
        <v>427</v>
      </c>
      <c r="F71" s="3">
        <v>29857</v>
      </c>
      <c r="G71" s="3" t="s">
        <v>23</v>
      </c>
      <c r="H71" s="3">
        <v>17924</v>
      </c>
      <c r="I71" s="3">
        <v>0</v>
      </c>
      <c r="J71" s="3">
        <v>10</v>
      </c>
      <c r="K71" s="3">
        <v>9</v>
      </c>
      <c r="L71" s="3">
        <v>0</v>
      </c>
      <c r="M71" s="3">
        <v>0</v>
      </c>
      <c r="N71" s="3">
        <v>0</v>
      </c>
      <c r="O71" s="3">
        <v>0</v>
      </c>
      <c r="P71" s="3" t="s">
        <v>192</v>
      </c>
      <c r="Q71" s="5" t="s">
        <v>44</v>
      </c>
      <c r="R71" s="7">
        <v>239988</v>
      </c>
      <c r="S71" s="8">
        <v>0.05</v>
      </c>
      <c r="T71" s="7">
        <v>227988.6</v>
      </c>
      <c r="U71" s="17">
        <v>0.35</v>
      </c>
      <c r="V71" s="7">
        <v>148192.59000000003</v>
      </c>
      <c r="W71" s="9">
        <v>7.0000000000000007E-2</v>
      </c>
      <c r="X71" s="9">
        <v>3.1288079900000008E-2</v>
      </c>
      <c r="Y71" s="9">
        <v>0.10128807990000002</v>
      </c>
      <c r="Z71" s="7">
        <v>1463000</v>
      </c>
      <c r="AA71" s="7">
        <v>77000</v>
      </c>
      <c r="AB71" s="18"/>
      <c r="AC71" s="18"/>
    </row>
    <row r="72" spans="1:29" x14ac:dyDescent="0.25">
      <c r="A72" s="3" t="s">
        <v>2553</v>
      </c>
      <c r="B72" s="4" t="s">
        <v>2554</v>
      </c>
      <c r="C72" s="4" t="s">
        <v>107</v>
      </c>
      <c r="D72" s="3" t="s">
        <v>2555</v>
      </c>
      <c r="E72" s="3" t="s">
        <v>920</v>
      </c>
      <c r="F72" s="3">
        <v>19729</v>
      </c>
      <c r="G72" s="3" t="s">
        <v>23</v>
      </c>
      <c r="H72" s="3">
        <v>0</v>
      </c>
      <c r="I72" s="3">
        <v>0</v>
      </c>
      <c r="J72" s="3">
        <v>2</v>
      </c>
      <c r="K72" s="3">
        <v>10</v>
      </c>
      <c r="L72" s="3">
        <v>0</v>
      </c>
      <c r="M72" s="3">
        <v>0</v>
      </c>
      <c r="N72" s="3">
        <v>0</v>
      </c>
      <c r="O72" s="3">
        <v>0</v>
      </c>
      <c r="P72" s="3" t="s">
        <v>1862</v>
      </c>
      <c r="Q72" s="5" t="s">
        <v>44</v>
      </c>
      <c r="R72" s="7">
        <v>171096</v>
      </c>
      <c r="S72" s="8">
        <v>0.05</v>
      </c>
      <c r="T72" s="7">
        <v>162541.20000000001</v>
      </c>
      <c r="U72" s="17">
        <v>0.35</v>
      </c>
      <c r="V72" s="7">
        <v>105651.78</v>
      </c>
      <c r="W72" s="9">
        <v>7.0000000000000007E-2</v>
      </c>
      <c r="X72" s="9">
        <v>3.4014886429474339E-2</v>
      </c>
      <c r="Y72" s="9">
        <v>0.10401488642947436</v>
      </c>
      <c r="Z72" s="7">
        <v>1016000</v>
      </c>
      <c r="AA72" s="7">
        <v>84666.666666666672</v>
      </c>
      <c r="AB72" s="18"/>
      <c r="AC72" s="18"/>
    </row>
    <row r="73" spans="1:29" x14ac:dyDescent="0.25">
      <c r="A73" s="3" t="s">
        <v>2556</v>
      </c>
      <c r="B73" s="4" t="s">
        <v>2556</v>
      </c>
      <c r="C73" s="4" t="s">
        <v>106</v>
      </c>
      <c r="D73" s="3" t="s">
        <v>2557</v>
      </c>
      <c r="E73" s="3" t="s">
        <v>920</v>
      </c>
      <c r="F73" s="3">
        <v>12915</v>
      </c>
      <c r="G73" s="3" t="s">
        <v>23</v>
      </c>
      <c r="H73" s="3">
        <v>5180</v>
      </c>
      <c r="I73" s="3">
        <v>0</v>
      </c>
      <c r="J73" s="3">
        <v>7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 t="s">
        <v>59</v>
      </c>
      <c r="Q73" s="5" t="s">
        <v>44</v>
      </c>
      <c r="R73" s="7">
        <v>73416</v>
      </c>
      <c r="S73" s="8">
        <v>0.05</v>
      </c>
      <c r="T73" s="7">
        <v>69745.2</v>
      </c>
      <c r="U73" s="17">
        <v>0.35</v>
      </c>
      <c r="V73" s="7">
        <v>45334.380000000005</v>
      </c>
      <c r="W73" s="9">
        <v>7.0000000000000007E-2</v>
      </c>
      <c r="X73" s="9">
        <v>3.4014898107706838E-2</v>
      </c>
      <c r="Y73" s="9">
        <v>0.10401489810770684</v>
      </c>
      <c r="Z73" s="7">
        <v>436000</v>
      </c>
      <c r="AA73" s="7">
        <v>62285.714285714283</v>
      </c>
      <c r="AB73" s="18"/>
      <c r="AC73" s="18"/>
    </row>
    <row r="74" spans="1:29" x14ac:dyDescent="0.25">
      <c r="A74" s="3" t="s">
        <v>2558</v>
      </c>
      <c r="B74" s="4" t="s">
        <v>2558</v>
      </c>
      <c r="C74" s="4" t="s">
        <v>171</v>
      </c>
      <c r="D74" s="3" t="s">
        <v>2559</v>
      </c>
      <c r="E74" s="3" t="s">
        <v>920</v>
      </c>
      <c r="F74" s="3">
        <v>14540</v>
      </c>
      <c r="G74" s="3" t="s">
        <v>23</v>
      </c>
      <c r="H74" s="3">
        <v>11346</v>
      </c>
      <c r="I74" s="3">
        <v>0</v>
      </c>
      <c r="J74" s="3">
        <v>4</v>
      </c>
      <c r="K74" s="3">
        <v>8</v>
      </c>
      <c r="L74" s="3">
        <v>0</v>
      </c>
      <c r="M74" s="3">
        <v>0</v>
      </c>
      <c r="N74" s="3">
        <v>0</v>
      </c>
      <c r="O74" s="3">
        <v>0</v>
      </c>
      <c r="P74" s="3" t="s">
        <v>59</v>
      </c>
      <c r="Q74" s="5" t="s">
        <v>44</v>
      </c>
      <c r="R74" s="7">
        <v>178252.80000000002</v>
      </c>
      <c r="S74" s="8">
        <v>0.05</v>
      </c>
      <c r="T74" s="7">
        <v>169340.16</v>
      </c>
      <c r="U74" s="17">
        <v>0.315</v>
      </c>
      <c r="V74" s="7">
        <v>115998.0096</v>
      </c>
      <c r="W74" s="9">
        <v>7.0000000000000007E-2</v>
      </c>
      <c r="X74" s="9">
        <v>3.4014847304625319E-2</v>
      </c>
      <c r="Y74" s="9">
        <v>0.10401484730462532</v>
      </c>
      <c r="Z74" s="7">
        <v>1115000</v>
      </c>
      <c r="AA74" s="7">
        <v>92916.666666666672</v>
      </c>
      <c r="AB74" s="18"/>
      <c r="AC74" s="18"/>
    </row>
    <row r="75" spans="1:29" x14ac:dyDescent="0.25">
      <c r="A75" s="3" t="s">
        <v>2560</v>
      </c>
      <c r="B75" s="4" t="s">
        <v>2561</v>
      </c>
      <c r="C75" s="4" t="s">
        <v>2562</v>
      </c>
      <c r="D75" s="3" t="s">
        <v>2563</v>
      </c>
      <c r="E75" s="3" t="s">
        <v>920</v>
      </c>
      <c r="F75" s="3">
        <v>248370</v>
      </c>
      <c r="G75" s="3" t="s">
        <v>2564</v>
      </c>
      <c r="H75" s="3">
        <v>0</v>
      </c>
      <c r="I75" s="3">
        <v>0</v>
      </c>
      <c r="J75" s="3">
        <v>94</v>
      </c>
      <c r="K75" s="3">
        <v>56</v>
      </c>
      <c r="L75" s="3">
        <v>0</v>
      </c>
      <c r="M75" s="3">
        <v>0</v>
      </c>
      <c r="N75" s="3">
        <v>0</v>
      </c>
      <c r="O75" s="3">
        <v>0</v>
      </c>
      <c r="P75" s="3" t="s">
        <v>1618</v>
      </c>
      <c r="Q75" s="5" t="s">
        <v>45</v>
      </c>
      <c r="R75" s="7">
        <v>3196452</v>
      </c>
      <c r="S75" s="8">
        <v>0.05</v>
      </c>
      <c r="T75" s="7">
        <v>3036629.4</v>
      </c>
      <c r="U75" s="17">
        <v>0.32000000000000006</v>
      </c>
      <c r="V75" s="7">
        <v>2064907.9919999996</v>
      </c>
      <c r="W75" s="9">
        <v>7.0000000000000007E-2</v>
      </c>
      <c r="X75" s="9">
        <v>3.4014827743997451E-2</v>
      </c>
      <c r="Y75" s="9">
        <v>0.10401482774399744</v>
      </c>
      <c r="Z75" s="7">
        <v>19852000</v>
      </c>
      <c r="AA75" s="7">
        <v>132346.66666666666</v>
      </c>
      <c r="AB75" s="18"/>
      <c r="AC75" s="18"/>
    </row>
    <row r="76" spans="1:29" x14ac:dyDescent="0.25">
      <c r="A76" s="3" t="s">
        <v>2565</v>
      </c>
      <c r="B76" s="4" t="s">
        <v>2565</v>
      </c>
      <c r="C76" s="4" t="s">
        <v>178</v>
      </c>
      <c r="D76" s="3" t="s">
        <v>2566</v>
      </c>
      <c r="E76" s="3" t="s">
        <v>790</v>
      </c>
      <c r="F76" s="3">
        <v>28098</v>
      </c>
      <c r="G76" s="3" t="s">
        <v>172</v>
      </c>
      <c r="H76" s="3">
        <v>18291</v>
      </c>
      <c r="I76" s="3">
        <v>0</v>
      </c>
      <c r="J76" s="3">
        <v>2</v>
      </c>
      <c r="K76" s="3">
        <v>8</v>
      </c>
      <c r="L76" s="3">
        <v>0</v>
      </c>
      <c r="M76" s="3">
        <v>0</v>
      </c>
      <c r="N76" s="3">
        <v>0</v>
      </c>
      <c r="O76" s="3">
        <v>6037</v>
      </c>
      <c r="P76" s="3" t="s">
        <v>206</v>
      </c>
      <c r="Q76" s="5" t="s">
        <v>44</v>
      </c>
      <c r="R76" s="7">
        <v>261430.39999999999</v>
      </c>
      <c r="S76" s="8">
        <v>0.05</v>
      </c>
      <c r="T76" s="7">
        <v>248358.88000000003</v>
      </c>
      <c r="U76" s="17">
        <v>0.315</v>
      </c>
      <c r="V76" s="7">
        <v>170125.83280000003</v>
      </c>
      <c r="W76" s="9">
        <v>7.0000000000000007E-2</v>
      </c>
      <c r="X76" s="9">
        <v>3.6165505972948979E-2</v>
      </c>
      <c r="Y76" s="9">
        <v>0.10616550597294901</v>
      </c>
      <c r="Z76" s="7">
        <v>1602000</v>
      </c>
      <c r="AA76" s="7">
        <v>123230.76923076923</v>
      </c>
      <c r="AB76" s="18"/>
      <c r="AC76" s="18"/>
    </row>
    <row r="77" spans="1:29" x14ac:dyDescent="0.25">
      <c r="A77" s="3" t="s">
        <v>2567</v>
      </c>
      <c r="B77" s="4" t="s">
        <v>2567</v>
      </c>
      <c r="C77" s="4" t="s">
        <v>106</v>
      </c>
      <c r="D77" s="3" t="s">
        <v>2568</v>
      </c>
      <c r="E77" s="3" t="s">
        <v>2316</v>
      </c>
      <c r="F77" s="3">
        <v>23714</v>
      </c>
      <c r="G77" s="3" t="s">
        <v>23</v>
      </c>
      <c r="H77" s="3">
        <v>0</v>
      </c>
      <c r="I77" s="3">
        <v>2</v>
      </c>
      <c r="J77" s="3">
        <v>18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 t="s">
        <v>231</v>
      </c>
      <c r="Q77" s="5" t="s">
        <v>44</v>
      </c>
      <c r="R77" s="7">
        <v>207984</v>
      </c>
      <c r="S77" s="8">
        <v>0.05</v>
      </c>
      <c r="T77" s="7">
        <v>197584.8</v>
      </c>
      <c r="U77" s="17">
        <v>0.35</v>
      </c>
      <c r="V77" s="7">
        <v>128430.12</v>
      </c>
      <c r="W77" s="9">
        <v>7.0000000000000007E-2</v>
      </c>
      <c r="X77" s="9">
        <v>3.4014870681670452E-2</v>
      </c>
      <c r="Y77" s="9">
        <v>0.10401487068167044</v>
      </c>
      <c r="Z77" s="7">
        <v>1235000</v>
      </c>
      <c r="AA77" s="7">
        <v>61750</v>
      </c>
      <c r="AB77" s="18"/>
      <c r="AC77" s="18"/>
    </row>
    <row r="78" spans="1:29" x14ac:dyDescent="0.25">
      <c r="A78" s="3" t="s">
        <v>2569</v>
      </c>
      <c r="B78" s="4" t="s">
        <v>2570</v>
      </c>
      <c r="C78" s="4" t="s">
        <v>107</v>
      </c>
      <c r="D78" s="3" t="s">
        <v>2571</v>
      </c>
      <c r="E78" s="3" t="s">
        <v>920</v>
      </c>
      <c r="F78" s="3">
        <v>25855</v>
      </c>
      <c r="G78" s="3" t="s">
        <v>23</v>
      </c>
      <c r="H78" s="3">
        <v>0</v>
      </c>
      <c r="I78" s="3">
        <v>0</v>
      </c>
      <c r="J78" s="3">
        <v>0</v>
      </c>
      <c r="K78" s="3">
        <v>12</v>
      </c>
      <c r="L78" s="3">
        <v>0</v>
      </c>
      <c r="M78" s="3">
        <v>0</v>
      </c>
      <c r="N78" s="3">
        <v>0</v>
      </c>
      <c r="O78" s="3">
        <v>0</v>
      </c>
      <c r="P78" s="3" t="s">
        <v>192</v>
      </c>
      <c r="Q78" s="5" t="s">
        <v>44</v>
      </c>
      <c r="R78" s="7">
        <v>180144</v>
      </c>
      <c r="S78" s="8">
        <v>0.05</v>
      </c>
      <c r="T78" s="7">
        <v>171136.8</v>
      </c>
      <c r="U78" s="17">
        <v>0.35</v>
      </c>
      <c r="V78" s="7">
        <v>111238.92</v>
      </c>
      <c r="W78" s="9">
        <v>7.0000000000000007E-2</v>
      </c>
      <c r="X78" s="9">
        <v>3.4014751285448556E-2</v>
      </c>
      <c r="Y78" s="9">
        <v>0.10401475128544856</v>
      </c>
      <c r="Z78" s="7">
        <v>1069000</v>
      </c>
      <c r="AA78" s="7">
        <v>89083.333333333328</v>
      </c>
      <c r="AB78" s="18"/>
      <c r="AC78" s="18"/>
    </row>
    <row r="79" spans="1:29" x14ac:dyDescent="0.25">
      <c r="A79" s="3" t="s">
        <v>2572</v>
      </c>
      <c r="B79" s="4" t="s">
        <v>2572</v>
      </c>
      <c r="C79" s="4" t="s">
        <v>171</v>
      </c>
      <c r="D79" s="3" t="s">
        <v>2573</v>
      </c>
      <c r="E79" s="3" t="s">
        <v>427</v>
      </c>
      <c r="F79" s="3">
        <v>46820</v>
      </c>
      <c r="G79" s="3" t="s">
        <v>23</v>
      </c>
      <c r="H79" s="3">
        <v>29862</v>
      </c>
      <c r="I79" s="3">
        <v>0</v>
      </c>
      <c r="J79" s="3">
        <v>18</v>
      </c>
      <c r="K79" s="3">
        <v>18</v>
      </c>
      <c r="L79" s="3">
        <v>0</v>
      </c>
      <c r="M79" s="3">
        <v>0</v>
      </c>
      <c r="N79" s="3">
        <v>0</v>
      </c>
      <c r="O79" s="3">
        <v>0</v>
      </c>
      <c r="P79" s="3" t="s">
        <v>71</v>
      </c>
      <c r="Q79" s="5" t="s">
        <v>44</v>
      </c>
      <c r="R79" s="7">
        <v>459000</v>
      </c>
      <c r="S79" s="8">
        <v>0.05</v>
      </c>
      <c r="T79" s="7">
        <v>436050</v>
      </c>
      <c r="U79" s="17">
        <v>0.35</v>
      </c>
      <c r="V79" s="7">
        <v>283432.5</v>
      </c>
      <c r="W79" s="9">
        <v>7.0000000000000007E-2</v>
      </c>
      <c r="X79" s="9">
        <v>3.1288046354689722E-2</v>
      </c>
      <c r="Y79" s="9">
        <v>0.10128804635468971</v>
      </c>
      <c r="Z79" s="7">
        <v>2798000</v>
      </c>
      <c r="AA79" s="7">
        <v>77722.222222222219</v>
      </c>
      <c r="AB79" s="18"/>
      <c r="AC79" s="18"/>
    </row>
    <row r="80" spans="1:29" x14ac:dyDescent="0.25">
      <c r="A80" s="3" t="s">
        <v>2574</v>
      </c>
      <c r="B80" s="4" t="s">
        <v>2574</v>
      </c>
      <c r="C80" s="4" t="s">
        <v>171</v>
      </c>
      <c r="D80" s="3" t="s">
        <v>2575</v>
      </c>
      <c r="E80" s="3" t="s">
        <v>2316</v>
      </c>
      <c r="F80" s="3">
        <v>14207</v>
      </c>
      <c r="G80" s="3" t="s">
        <v>23</v>
      </c>
      <c r="H80" s="3">
        <v>9660</v>
      </c>
      <c r="I80" s="3">
        <v>0</v>
      </c>
      <c r="J80" s="3">
        <v>0</v>
      </c>
      <c r="K80" s="3">
        <v>13</v>
      </c>
      <c r="L80" s="3">
        <v>0</v>
      </c>
      <c r="M80" s="3">
        <v>0</v>
      </c>
      <c r="N80" s="3">
        <v>0</v>
      </c>
      <c r="O80" s="3">
        <v>0</v>
      </c>
      <c r="P80" s="3" t="s">
        <v>59</v>
      </c>
      <c r="Q80" s="5" t="s">
        <v>44</v>
      </c>
      <c r="R80" s="7">
        <v>195156</v>
      </c>
      <c r="S80" s="8">
        <v>0.05</v>
      </c>
      <c r="T80" s="7">
        <v>185398.2</v>
      </c>
      <c r="U80" s="17">
        <v>0.35</v>
      </c>
      <c r="V80" s="7">
        <v>120508.83000000002</v>
      </c>
      <c r="W80" s="9">
        <v>7.0000000000000007E-2</v>
      </c>
      <c r="X80" s="9">
        <v>3.4014873147839769E-2</v>
      </c>
      <c r="Y80" s="9">
        <v>0.10401487314783978</v>
      </c>
      <c r="Z80" s="7">
        <v>1159000</v>
      </c>
      <c r="AA80" s="7">
        <v>89153.846153846156</v>
      </c>
      <c r="AB80" s="18"/>
      <c r="AC80" s="18"/>
    </row>
    <row r="81" spans="1:29" x14ac:dyDescent="0.25">
      <c r="A81" s="3" t="s">
        <v>2576</v>
      </c>
      <c r="B81" s="4" t="s">
        <v>2576</v>
      </c>
      <c r="C81" s="4" t="s">
        <v>2395</v>
      </c>
      <c r="D81" s="3" t="s">
        <v>2577</v>
      </c>
      <c r="E81" s="3" t="s">
        <v>920</v>
      </c>
      <c r="F81" s="3">
        <v>578806</v>
      </c>
      <c r="G81" s="3" t="s">
        <v>224</v>
      </c>
      <c r="H81" s="3">
        <v>0</v>
      </c>
      <c r="I81" s="3">
        <v>8</v>
      </c>
      <c r="J81" s="3">
        <v>232</v>
      </c>
      <c r="K81" s="3">
        <v>57</v>
      </c>
      <c r="L81" s="3">
        <v>12</v>
      </c>
      <c r="M81" s="3">
        <v>0</v>
      </c>
      <c r="N81" s="3">
        <v>0</v>
      </c>
      <c r="O81" s="3">
        <v>8583</v>
      </c>
      <c r="P81" s="3" t="s">
        <v>216</v>
      </c>
      <c r="Q81" s="5" t="s">
        <v>44</v>
      </c>
      <c r="R81" s="7">
        <v>4093570.8</v>
      </c>
      <c r="S81" s="8">
        <v>0.05</v>
      </c>
      <c r="T81" s="7">
        <v>3888892.26</v>
      </c>
      <c r="U81" s="17">
        <v>0.315</v>
      </c>
      <c r="V81" s="7">
        <v>2663891.1981000002</v>
      </c>
      <c r="W81" s="9">
        <v>7.0000000000000007E-2</v>
      </c>
      <c r="X81" s="9">
        <v>3.4014815100000005E-2</v>
      </c>
      <c r="Y81" s="9">
        <v>0.10401481510000002</v>
      </c>
      <c r="Z81" s="7">
        <v>25611000</v>
      </c>
      <c r="AA81" s="7">
        <v>82883.495145631066</v>
      </c>
      <c r="AB81" s="18"/>
      <c r="AC81" s="18"/>
    </row>
    <row r="82" spans="1:29" x14ac:dyDescent="0.25">
      <c r="A82" s="3" t="s">
        <v>2578</v>
      </c>
      <c r="B82" s="4" t="s">
        <v>2578</v>
      </c>
      <c r="C82" s="4" t="s">
        <v>106</v>
      </c>
      <c r="D82" s="3" t="s">
        <v>2579</v>
      </c>
      <c r="E82" s="3" t="s">
        <v>295</v>
      </c>
      <c r="F82" s="3">
        <v>6342</v>
      </c>
      <c r="G82" s="3" t="s">
        <v>23</v>
      </c>
      <c r="H82" s="3">
        <v>4680</v>
      </c>
      <c r="I82" s="3">
        <v>0</v>
      </c>
      <c r="J82" s="3">
        <v>8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231</v>
      </c>
      <c r="Q82" s="5" t="s">
        <v>44</v>
      </c>
      <c r="R82" s="7">
        <v>83904</v>
      </c>
      <c r="S82" s="8">
        <v>0.05</v>
      </c>
      <c r="T82" s="7">
        <v>79708.800000000003</v>
      </c>
      <c r="U82" s="17">
        <v>0.35</v>
      </c>
      <c r="V82" s="7">
        <v>51810.720000000001</v>
      </c>
      <c r="W82" s="9">
        <v>7.0000000000000007E-2</v>
      </c>
      <c r="X82" s="9">
        <v>3.6844252897989767E-2</v>
      </c>
      <c r="Y82" s="9">
        <v>0.10684425289798977</v>
      </c>
      <c r="Z82" s="7">
        <v>485000</v>
      </c>
      <c r="AA82" s="7">
        <v>60625</v>
      </c>
      <c r="AB82" s="18"/>
      <c r="AC82" s="18"/>
    </row>
    <row r="83" spans="1:29" x14ac:dyDescent="0.25">
      <c r="A83" s="3" t="s">
        <v>2580</v>
      </c>
      <c r="B83" s="4" t="s">
        <v>2580</v>
      </c>
      <c r="C83" s="4" t="s">
        <v>106</v>
      </c>
      <c r="D83" s="3" t="s">
        <v>2581</v>
      </c>
      <c r="E83" s="3" t="s">
        <v>2582</v>
      </c>
      <c r="F83" s="3">
        <v>102877</v>
      </c>
      <c r="G83" s="3" t="s">
        <v>23</v>
      </c>
      <c r="H83" s="3">
        <v>41450</v>
      </c>
      <c r="I83" s="3">
        <v>0</v>
      </c>
      <c r="J83" s="3">
        <v>0</v>
      </c>
      <c r="K83" s="3">
        <v>48</v>
      </c>
      <c r="L83" s="3">
        <v>0</v>
      </c>
      <c r="M83" s="3">
        <v>0</v>
      </c>
      <c r="N83" s="3">
        <v>0</v>
      </c>
      <c r="O83" s="3">
        <v>0</v>
      </c>
      <c r="P83" s="3" t="s">
        <v>61</v>
      </c>
      <c r="Q83" s="5" t="s">
        <v>44</v>
      </c>
      <c r="R83" s="7">
        <v>720576</v>
      </c>
      <c r="S83" s="8">
        <v>0.05</v>
      </c>
      <c r="T83" s="7">
        <v>684547.2</v>
      </c>
      <c r="U83" s="17">
        <v>0.35</v>
      </c>
      <c r="V83" s="7">
        <v>444955.68</v>
      </c>
      <c r="W83" s="9">
        <v>7.0000000000000007E-2</v>
      </c>
      <c r="X83" s="9">
        <v>4.0804486606745655E-2</v>
      </c>
      <c r="Y83" s="9">
        <v>0.11080448660674566</v>
      </c>
      <c r="Z83" s="7">
        <v>4016000</v>
      </c>
      <c r="AA83" s="7">
        <v>83666.666666666672</v>
      </c>
      <c r="AB83" s="18"/>
      <c r="AC83" s="18"/>
    </row>
    <row r="84" spans="1:29" x14ac:dyDescent="0.25">
      <c r="A84" s="3" t="s">
        <v>2583</v>
      </c>
      <c r="B84" s="4" t="s">
        <v>2584</v>
      </c>
      <c r="C84" s="4" t="s">
        <v>2585</v>
      </c>
      <c r="D84" s="3" t="s">
        <v>2586</v>
      </c>
      <c r="E84" s="3" t="s">
        <v>375</v>
      </c>
      <c r="F84" s="3">
        <v>135419</v>
      </c>
      <c r="G84" s="3" t="s">
        <v>2404</v>
      </c>
      <c r="H84" s="3">
        <v>0</v>
      </c>
      <c r="I84" s="3">
        <v>3</v>
      </c>
      <c r="J84" s="3">
        <v>41</v>
      </c>
      <c r="K84" s="3">
        <v>39</v>
      </c>
      <c r="L84" s="3">
        <v>0</v>
      </c>
      <c r="M84" s="3">
        <v>0</v>
      </c>
      <c r="N84" s="3">
        <v>0</v>
      </c>
      <c r="O84" s="3">
        <v>0</v>
      </c>
      <c r="P84" s="3" t="s">
        <v>1618</v>
      </c>
      <c r="Q84" s="5" t="s">
        <v>44</v>
      </c>
      <c r="R84" s="7">
        <v>1046940</v>
      </c>
      <c r="S84" s="8">
        <v>0.05</v>
      </c>
      <c r="T84" s="7">
        <v>994593</v>
      </c>
      <c r="U84" s="17">
        <v>0.6</v>
      </c>
      <c r="V84" s="7">
        <v>397837.20000000007</v>
      </c>
      <c r="W84" s="9">
        <v>8.5000000000000006E-2</v>
      </c>
      <c r="X84" s="9">
        <v>2.6600735583897965E-2</v>
      </c>
      <c r="Y84" s="9">
        <v>0.11160073558389796</v>
      </c>
      <c r="Z84" s="7">
        <v>3565000</v>
      </c>
      <c r="AA84" s="7">
        <v>42951.807228915663</v>
      </c>
      <c r="AB84" s="18"/>
      <c r="AC84" s="18"/>
    </row>
    <row r="85" spans="1:29" x14ac:dyDescent="0.25">
      <c r="A85" s="3" t="s">
        <v>2587</v>
      </c>
      <c r="B85" s="4" t="s">
        <v>2587</v>
      </c>
      <c r="C85" s="4" t="s">
        <v>171</v>
      </c>
      <c r="D85" s="3" t="s">
        <v>2588</v>
      </c>
      <c r="E85" s="3" t="s">
        <v>1126</v>
      </c>
      <c r="F85" s="3">
        <v>10923</v>
      </c>
      <c r="G85" s="3" t="s">
        <v>23</v>
      </c>
      <c r="H85" s="3">
        <v>11880</v>
      </c>
      <c r="I85" s="3">
        <v>0</v>
      </c>
      <c r="J85" s="3">
        <v>0</v>
      </c>
      <c r="K85" s="3">
        <v>12</v>
      </c>
      <c r="L85" s="3">
        <v>0</v>
      </c>
      <c r="M85" s="3">
        <v>0</v>
      </c>
      <c r="N85" s="3">
        <v>0</v>
      </c>
      <c r="O85" s="3">
        <v>0</v>
      </c>
      <c r="P85" s="3" t="s">
        <v>59</v>
      </c>
      <c r="Q85" s="5" t="s">
        <v>44</v>
      </c>
      <c r="R85" s="7">
        <v>180144</v>
      </c>
      <c r="S85" s="8">
        <v>0.05</v>
      </c>
      <c r="T85" s="7">
        <v>171136.8</v>
      </c>
      <c r="U85" s="17">
        <v>0.35</v>
      </c>
      <c r="V85" s="7">
        <v>111238.92</v>
      </c>
      <c r="W85" s="9">
        <v>7.0000000000000007E-2</v>
      </c>
      <c r="X85" s="9">
        <v>3.4014873147839769E-2</v>
      </c>
      <c r="Y85" s="9">
        <v>0.10401487314783978</v>
      </c>
      <c r="Z85" s="7">
        <v>1069000</v>
      </c>
      <c r="AA85" s="7">
        <v>89083.333333333328</v>
      </c>
      <c r="AB85" s="18"/>
      <c r="AC85" s="18"/>
    </row>
    <row r="86" spans="1:29" x14ac:dyDescent="0.25">
      <c r="A86" s="3" t="s">
        <v>2589</v>
      </c>
      <c r="B86" s="4" t="s">
        <v>2590</v>
      </c>
      <c r="C86" s="4" t="s">
        <v>107</v>
      </c>
      <c r="D86" s="3" t="s">
        <v>2591</v>
      </c>
      <c r="E86" s="3" t="s">
        <v>920</v>
      </c>
      <c r="F86" s="3">
        <v>19530</v>
      </c>
      <c r="G86" s="3" t="s">
        <v>23</v>
      </c>
      <c r="H86" s="3">
        <v>0</v>
      </c>
      <c r="I86" s="3">
        <v>0</v>
      </c>
      <c r="J86" s="3">
        <v>2</v>
      </c>
      <c r="K86" s="3">
        <v>10</v>
      </c>
      <c r="L86" s="3">
        <v>0</v>
      </c>
      <c r="M86" s="3">
        <v>0</v>
      </c>
      <c r="N86" s="3">
        <v>0</v>
      </c>
      <c r="O86" s="3">
        <v>0</v>
      </c>
      <c r="P86" s="3" t="s">
        <v>1862</v>
      </c>
      <c r="Q86" s="5" t="s">
        <v>44</v>
      </c>
      <c r="R86" s="7">
        <v>171096</v>
      </c>
      <c r="S86" s="8">
        <v>0.05</v>
      </c>
      <c r="T86" s="7">
        <v>162541.20000000001</v>
      </c>
      <c r="U86" s="17">
        <v>0.35</v>
      </c>
      <c r="V86" s="7">
        <v>105651.78</v>
      </c>
      <c r="W86" s="9">
        <v>7.0000000000000007E-2</v>
      </c>
      <c r="X86" s="9">
        <v>3.4015028821693716E-2</v>
      </c>
      <c r="Y86" s="9">
        <v>0.10401502882169372</v>
      </c>
      <c r="Z86" s="7">
        <v>1016000</v>
      </c>
      <c r="AA86" s="7">
        <v>84666.666666666672</v>
      </c>
      <c r="AB86" s="18"/>
      <c r="AC86" s="18"/>
    </row>
    <row r="87" spans="1:29" x14ac:dyDescent="0.25">
      <c r="A87" s="3" t="s">
        <v>2592</v>
      </c>
      <c r="B87" s="4" t="s">
        <v>2592</v>
      </c>
      <c r="C87" s="4" t="s">
        <v>171</v>
      </c>
      <c r="D87" s="3" t="s">
        <v>2593</v>
      </c>
      <c r="E87" s="3" t="s">
        <v>2316</v>
      </c>
      <c r="F87" s="3">
        <v>12858</v>
      </c>
      <c r="G87" s="3" t="s">
        <v>23</v>
      </c>
      <c r="H87" s="3">
        <v>6246</v>
      </c>
      <c r="I87" s="3">
        <v>0</v>
      </c>
      <c r="J87" s="3">
        <v>12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 t="s">
        <v>192</v>
      </c>
      <c r="Q87" s="5" t="s">
        <v>44</v>
      </c>
      <c r="R87" s="7">
        <v>125856</v>
      </c>
      <c r="S87" s="8">
        <v>0.05</v>
      </c>
      <c r="T87" s="7">
        <v>119563.2</v>
      </c>
      <c r="U87" s="17">
        <v>0.35</v>
      </c>
      <c r="V87" s="7">
        <v>77716.08</v>
      </c>
      <c r="W87" s="9">
        <v>7.0000000000000007E-2</v>
      </c>
      <c r="X87" s="9">
        <v>3.401477385547301E-2</v>
      </c>
      <c r="Y87" s="9">
        <v>0.10401477385547302</v>
      </c>
      <c r="Z87" s="7">
        <v>747000</v>
      </c>
      <c r="AA87" s="7">
        <v>62250</v>
      </c>
      <c r="AB87" s="18"/>
      <c r="AC87" s="18"/>
    </row>
    <row r="88" spans="1:29" x14ac:dyDescent="0.25">
      <c r="A88" s="3" t="s">
        <v>2594</v>
      </c>
      <c r="B88" s="4" t="s">
        <v>2594</v>
      </c>
      <c r="C88" s="4" t="s">
        <v>106</v>
      </c>
      <c r="D88" s="3" t="s">
        <v>2595</v>
      </c>
      <c r="E88" s="3" t="s">
        <v>506</v>
      </c>
      <c r="F88" s="3">
        <v>7621</v>
      </c>
      <c r="G88" s="3" t="s">
        <v>23</v>
      </c>
      <c r="H88" s="3">
        <v>4480</v>
      </c>
      <c r="I88" s="3">
        <v>0</v>
      </c>
      <c r="J88" s="3">
        <v>8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 t="s">
        <v>118</v>
      </c>
      <c r="Q88" s="5" t="s">
        <v>44</v>
      </c>
      <c r="R88" s="7">
        <v>83904</v>
      </c>
      <c r="S88" s="8">
        <v>0.05</v>
      </c>
      <c r="T88" s="7">
        <v>79708.800000000003</v>
      </c>
      <c r="U88" s="17">
        <v>0.35</v>
      </c>
      <c r="V88" s="7">
        <v>51810.720000000001</v>
      </c>
      <c r="W88" s="9">
        <v>7.0000000000000007E-2</v>
      </c>
      <c r="X88" s="9">
        <v>3.7845374481669754E-2</v>
      </c>
      <c r="Y88" s="9">
        <v>0.10784537448166975</v>
      </c>
      <c r="Z88" s="7">
        <v>480000</v>
      </c>
      <c r="AA88" s="7">
        <v>60000</v>
      </c>
      <c r="AB88" s="18"/>
      <c r="AC88" s="18"/>
    </row>
    <row r="89" spans="1:29" x14ac:dyDescent="0.25">
      <c r="A89" s="3" t="s">
        <v>2596</v>
      </c>
      <c r="B89" s="4" t="s">
        <v>2596</v>
      </c>
      <c r="C89" s="4" t="s">
        <v>171</v>
      </c>
      <c r="D89" s="3" t="s">
        <v>2597</v>
      </c>
      <c r="E89" s="3" t="s">
        <v>920</v>
      </c>
      <c r="F89" s="3">
        <v>11208</v>
      </c>
      <c r="G89" s="3" t="s">
        <v>228</v>
      </c>
      <c r="H89" s="3">
        <v>5266</v>
      </c>
      <c r="I89" s="3">
        <v>11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 t="s">
        <v>61</v>
      </c>
      <c r="Q89" s="5" t="s">
        <v>44</v>
      </c>
      <c r="R89" s="7">
        <v>105600</v>
      </c>
      <c r="S89" s="8">
        <v>0.05</v>
      </c>
      <c r="T89" s="7">
        <v>100320</v>
      </c>
      <c r="U89" s="17">
        <v>0.45</v>
      </c>
      <c r="V89" s="7">
        <v>55176</v>
      </c>
      <c r="W89" s="9">
        <v>0.08</v>
      </c>
      <c r="X89" s="9">
        <v>3.4014815100000005E-2</v>
      </c>
      <c r="Y89" s="9">
        <v>0.1140148151</v>
      </c>
      <c r="Z89" s="7">
        <v>484000</v>
      </c>
      <c r="AA89" s="7">
        <v>44000</v>
      </c>
      <c r="AB89" s="18">
        <v>363000</v>
      </c>
      <c r="AC89" s="18" t="s">
        <v>227</v>
      </c>
    </row>
    <row r="90" spans="1:29" x14ac:dyDescent="0.25">
      <c r="A90" s="3" t="s">
        <v>2598</v>
      </c>
      <c r="B90" s="4" t="s">
        <v>2598</v>
      </c>
      <c r="C90" s="4" t="s">
        <v>225</v>
      </c>
      <c r="D90" s="3" t="s">
        <v>2599</v>
      </c>
      <c r="E90" s="3" t="s">
        <v>920</v>
      </c>
      <c r="F90" s="3">
        <v>176470</v>
      </c>
      <c r="G90" s="3" t="s">
        <v>2404</v>
      </c>
      <c r="H90" s="3">
        <v>67044</v>
      </c>
      <c r="I90" s="3">
        <v>118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 t="s">
        <v>173</v>
      </c>
      <c r="Q90" s="5" t="s">
        <v>44</v>
      </c>
      <c r="R90" s="7">
        <v>1237584</v>
      </c>
      <c r="S90" s="8">
        <v>0.05</v>
      </c>
      <c r="T90" s="7">
        <v>1175704.8</v>
      </c>
      <c r="U90" s="17">
        <v>0.6</v>
      </c>
      <c r="V90" s="7">
        <v>470281.92</v>
      </c>
      <c r="W90" s="9">
        <v>8.5000000000000006E-2</v>
      </c>
      <c r="X90" s="9">
        <v>3.4014874671288303E-2</v>
      </c>
      <c r="Y90" s="9">
        <v>0.11901487467128832</v>
      </c>
      <c r="Z90" s="7">
        <v>3951000</v>
      </c>
      <c r="AA90" s="7">
        <v>33483.050847457627</v>
      </c>
      <c r="AB90" s="18"/>
      <c r="AC90" s="18"/>
    </row>
    <row r="91" spans="1:29" ht="30" x14ac:dyDescent="0.25">
      <c r="A91" s="3" t="s">
        <v>2600</v>
      </c>
      <c r="B91" s="4" t="s">
        <v>2601</v>
      </c>
      <c r="C91" s="4" t="s">
        <v>2602</v>
      </c>
      <c r="D91" s="3" t="s">
        <v>2362</v>
      </c>
      <c r="E91" s="3" t="s">
        <v>2603</v>
      </c>
      <c r="F91" s="3">
        <v>104277</v>
      </c>
      <c r="G91" s="3" t="s">
        <v>2364</v>
      </c>
      <c r="H91" s="3">
        <v>0</v>
      </c>
      <c r="I91" s="3">
        <v>0</v>
      </c>
      <c r="J91" s="3">
        <v>2</v>
      </c>
      <c r="K91" s="3">
        <v>0</v>
      </c>
      <c r="L91" s="3">
        <v>0</v>
      </c>
      <c r="M91" s="3">
        <v>0</v>
      </c>
      <c r="N91" s="3">
        <v>35</v>
      </c>
      <c r="O91" s="3">
        <v>0</v>
      </c>
      <c r="P91" s="3" t="s">
        <v>1724</v>
      </c>
      <c r="Q91" s="5" t="s">
        <v>44</v>
      </c>
      <c r="R91" s="7">
        <v>321278.40000000002</v>
      </c>
      <c r="S91" s="8">
        <v>0.05</v>
      </c>
      <c r="T91" s="7">
        <v>305214.48000000004</v>
      </c>
      <c r="U91" s="17">
        <v>0.44000000000000006</v>
      </c>
      <c r="V91" s="7">
        <v>170920.10880000002</v>
      </c>
      <c r="W91" s="9">
        <v>7.4999999999999997E-2</v>
      </c>
      <c r="X91" s="9">
        <v>5.0707945641717982E-2</v>
      </c>
      <c r="Y91" s="9">
        <v>0.12570794564171797</v>
      </c>
      <c r="Z91" s="7">
        <v>1360000</v>
      </c>
      <c r="AA91" s="7"/>
      <c r="AB91" s="18"/>
      <c r="AC91" s="18"/>
    </row>
    <row r="92" spans="1:29" x14ac:dyDescent="0.25">
      <c r="A92" s="3" t="s">
        <v>2604</v>
      </c>
      <c r="B92" s="4" t="s">
        <v>2605</v>
      </c>
      <c r="C92" s="4" t="s">
        <v>2606</v>
      </c>
      <c r="D92" s="3" t="s">
        <v>2607</v>
      </c>
      <c r="E92" s="3" t="s">
        <v>2608</v>
      </c>
      <c r="F92" s="3">
        <v>17496</v>
      </c>
      <c r="G92" s="3" t="s">
        <v>23</v>
      </c>
      <c r="H92" s="3">
        <v>0</v>
      </c>
      <c r="I92" s="3">
        <v>0</v>
      </c>
      <c r="J92" s="3">
        <v>8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 t="s">
        <v>121</v>
      </c>
      <c r="Q92" s="5" t="s">
        <v>44</v>
      </c>
      <c r="R92" s="7">
        <v>83904</v>
      </c>
      <c r="S92" s="8">
        <v>0.05</v>
      </c>
      <c r="T92" s="7">
        <v>79708.800000000003</v>
      </c>
      <c r="U92" s="17">
        <v>0.35</v>
      </c>
      <c r="V92" s="7">
        <v>51810.720000000001</v>
      </c>
      <c r="W92" s="9">
        <v>7.0000000000000007E-2</v>
      </c>
      <c r="X92" s="9">
        <v>3.6166320811933099E-2</v>
      </c>
      <c r="Y92" s="9">
        <v>0.10616632081193313</v>
      </c>
      <c r="Z92" s="7">
        <v>488000</v>
      </c>
      <c r="AA92" s="7">
        <v>61000</v>
      </c>
      <c r="AB92" s="18"/>
      <c r="AC92" s="18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BA8-684E-479F-A01A-5F5BE7C086B8}">
  <dimension ref="A1:Z303"/>
  <sheetViews>
    <sheetView workbookViewId="0">
      <selection sqref="A1:Z303"/>
    </sheetView>
  </sheetViews>
  <sheetFormatPr defaultRowHeight="15" x14ac:dyDescent="0.25"/>
  <cols>
    <col min="1" max="1" width="18.140625" bestFit="1" customWidth="1"/>
    <col min="2" max="2" width="81" bestFit="1" customWidth="1"/>
    <col min="3" max="3" width="81.140625" bestFit="1" customWidth="1"/>
    <col min="4" max="4" width="41" bestFit="1" customWidth="1"/>
    <col min="5" max="5" width="15.28515625" bestFit="1" customWidth="1"/>
    <col min="6" max="6" width="17.140625" bestFit="1" customWidth="1"/>
    <col min="7" max="7" width="47.85546875" bestFit="1" customWidth="1"/>
    <col min="8" max="8" width="11.42578125" bestFit="1" customWidth="1"/>
    <col min="9" max="9" width="12" bestFit="1" customWidth="1"/>
    <col min="10" max="10" width="22" bestFit="1" customWidth="1"/>
    <col min="11" max="11" width="17.42578125" bestFit="1" customWidth="1"/>
    <col min="12" max="12" width="11.5703125" bestFit="1" customWidth="1"/>
    <col min="13" max="13" width="8.85546875" bestFit="1" customWidth="1"/>
    <col min="14" max="14" width="11.5703125" bestFit="1" customWidth="1"/>
    <col min="15" max="15" width="11.28515625" bestFit="1" customWidth="1"/>
    <col min="16" max="16" width="11.5703125" bestFit="1" customWidth="1"/>
    <col min="17" max="17" width="13.28515625" bestFit="1" customWidth="1"/>
    <col min="18" max="18" width="13.140625" bestFit="1" customWidth="1"/>
    <col min="19" max="19" width="15.7109375" bestFit="1" customWidth="1"/>
    <col min="20" max="20" width="13.140625" bestFit="1" customWidth="1"/>
    <col min="21" max="21" width="20.5703125" bestFit="1" customWidth="1"/>
    <col min="22" max="22" width="21.5703125" bestFit="1" customWidth="1"/>
    <col min="23" max="23" width="17.7109375" bestFit="1" customWidth="1"/>
    <col min="24" max="24" width="17.140625" bestFit="1" customWidth="1"/>
    <col min="25" max="25" width="19.140625" bestFit="1" customWidth="1"/>
    <col min="26" max="26" width="26.28515625" bestFit="1" customWidth="1"/>
    <col min="27" max="27" width="21.42578125" bestFit="1" customWidth="1"/>
    <col min="28" max="28" width="28.5703125" bestFit="1" customWidth="1"/>
  </cols>
  <sheetData>
    <row r="1" spans="1:26" x14ac:dyDescent="0.25">
      <c r="A1" s="2" t="s">
        <v>0</v>
      </c>
      <c r="B1" s="2" t="s">
        <v>10</v>
      </c>
      <c r="C1" s="2" t="s">
        <v>11</v>
      </c>
      <c r="D1" s="2" t="s">
        <v>28</v>
      </c>
      <c r="E1" s="2" t="s">
        <v>29</v>
      </c>
      <c r="F1" s="2" t="s">
        <v>30</v>
      </c>
      <c r="G1" s="2" t="s">
        <v>1</v>
      </c>
      <c r="H1" s="2" t="s">
        <v>31</v>
      </c>
      <c r="I1" s="2" t="s">
        <v>50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2" t="s">
        <v>37</v>
      </c>
      <c r="P1" s="2" t="s">
        <v>38</v>
      </c>
      <c r="Q1" s="2" t="s">
        <v>39</v>
      </c>
      <c r="R1" s="20" t="s">
        <v>180</v>
      </c>
      <c r="S1" s="20" t="s">
        <v>181</v>
      </c>
      <c r="T1" s="2" t="s">
        <v>48</v>
      </c>
      <c r="U1" s="2" t="s">
        <v>40</v>
      </c>
      <c r="V1" s="2" t="s">
        <v>41</v>
      </c>
      <c r="W1" s="2" t="s">
        <v>42</v>
      </c>
      <c r="X1" s="2" t="s">
        <v>43</v>
      </c>
      <c r="Y1" t="s">
        <v>166</v>
      </c>
      <c r="Z1" t="s">
        <v>167</v>
      </c>
    </row>
    <row r="2" spans="1:26" x14ac:dyDescent="0.25">
      <c r="A2" s="3" t="s">
        <v>1560</v>
      </c>
      <c r="B2" s="4" t="s">
        <v>1560</v>
      </c>
      <c r="C2" s="3" t="s">
        <v>5</v>
      </c>
      <c r="D2" s="3" t="s">
        <v>1561</v>
      </c>
      <c r="E2" s="3" t="s">
        <v>1562</v>
      </c>
      <c r="F2" s="3">
        <v>80220</v>
      </c>
      <c r="G2" s="3" t="s">
        <v>1563</v>
      </c>
      <c r="H2" s="3">
        <v>4975</v>
      </c>
      <c r="I2" s="3" t="s">
        <v>190</v>
      </c>
      <c r="J2" s="5" t="s">
        <v>44</v>
      </c>
      <c r="K2" s="6">
        <v>10.8</v>
      </c>
      <c r="L2" s="7">
        <v>53730</v>
      </c>
      <c r="M2" s="8">
        <v>7.4999999999999997E-2</v>
      </c>
      <c r="N2" s="7">
        <v>49700.25</v>
      </c>
      <c r="O2" s="8">
        <v>0.16500000000000001</v>
      </c>
      <c r="P2" s="7">
        <v>41499.708749999998</v>
      </c>
      <c r="Q2" s="9">
        <v>0.08</v>
      </c>
      <c r="R2" s="23">
        <v>8.7503607705217035E-2</v>
      </c>
      <c r="S2" s="23">
        <v>0.16750360770521705</v>
      </c>
      <c r="T2" s="3">
        <v>4</v>
      </c>
      <c r="U2" s="3">
        <v>60320</v>
      </c>
      <c r="V2" s="3">
        <v>180960</v>
      </c>
      <c r="W2" s="7">
        <v>429000</v>
      </c>
      <c r="X2" s="24">
        <v>49.799822906979642</v>
      </c>
    </row>
    <row r="3" spans="1:26" x14ac:dyDescent="0.25">
      <c r="A3" s="3" t="s">
        <v>1564</v>
      </c>
      <c r="B3" s="4" t="s">
        <v>1564</v>
      </c>
      <c r="C3" s="3" t="s">
        <v>1565</v>
      </c>
      <c r="D3" s="3" t="s">
        <v>1566</v>
      </c>
      <c r="E3" s="3" t="s">
        <v>1567</v>
      </c>
      <c r="F3" s="3">
        <v>538618</v>
      </c>
      <c r="G3" s="3" t="s">
        <v>281</v>
      </c>
      <c r="H3" s="3">
        <v>98500</v>
      </c>
      <c r="I3" s="3" t="s">
        <v>272</v>
      </c>
      <c r="J3" s="5" t="s">
        <v>44</v>
      </c>
      <c r="K3" s="6">
        <v>8.1</v>
      </c>
      <c r="L3" s="7">
        <v>797850</v>
      </c>
      <c r="M3" s="8">
        <v>7.4999999999999997E-2</v>
      </c>
      <c r="N3" s="7">
        <v>738011.25</v>
      </c>
      <c r="O3" s="8">
        <v>0.16500000000000001</v>
      </c>
      <c r="P3" s="7">
        <v>616239.39375000005</v>
      </c>
      <c r="Q3" s="9">
        <v>0.08</v>
      </c>
      <c r="R3" s="23">
        <v>3.5001069055542303E-2</v>
      </c>
      <c r="S3" s="23">
        <v>0.1150010690555423</v>
      </c>
      <c r="T3" s="3">
        <v>4</v>
      </c>
      <c r="U3" s="3">
        <v>144618</v>
      </c>
      <c r="V3" s="3">
        <v>433854</v>
      </c>
      <c r="W3" s="7">
        <v>5792000</v>
      </c>
      <c r="X3" s="24">
        <v>54.40155949314186</v>
      </c>
    </row>
    <row r="4" spans="1:26" x14ac:dyDescent="0.25">
      <c r="A4" s="3" t="s">
        <v>1568</v>
      </c>
      <c r="B4" s="4" t="s">
        <v>1568</v>
      </c>
      <c r="C4" s="3" t="s">
        <v>5</v>
      </c>
      <c r="D4" s="3" t="s">
        <v>1569</v>
      </c>
      <c r="E4" s="3" t="s">
        <v>1570</v>
      </c>
      <c r="F4" s="3">
        <v>43992</v>
      </c>
      <c r="G4" s="3" t="s">
        <v>22</v>
      </c>
      <c r="H4" s="3">
        <v>7500</v>
      </c>
      <c r="I4" s="3" t="s">
        <v>205</v>
      </c>
      <c r="J4" s="5" t="s">
        <v>44</v>
      </c>
      <c r="K4" s="6">
        <v>12</v>
      </c>
      <c r="L4" s="7">
        <v>90000</v>
      </c>
      <c r="M4" s="8">
        <v>7.4999999999999997E-2</v>
      </c>
      <c r="N4" s="7">
        <v>83250</v>
      </c>
      <c r="O4" s="8">
        <v>0.15</v>
      </c>
      <c r="P4" s="7">
        <v>70762.5</v>
      </c>
      <c r="Q4" s="9">
        <v>0.08</v>
      </c>
      <c r="R4" s="23">
        <v>8.7502863000000014E-2</v>
      </c>
      <c r="S4" s="23">
        <v>0.167502863</v>
      </c>
      <c r="T4" s="3">
        <v>4</v>
      </c>
      <c r="U4" s="3">
        <v>13992</v>
      </c>
      <c r="V4" s="3">
        <v>41976</v>
      </c>
      <c r="W4" s="7">
        <v>464000</v>
      </c>
      <c r="X4" s="24">
        <v>56.327395430847055</v>
      </c>
    </row>
    <row r="5" spans="1:26" x14ac:dyDescent="0.25">
      <c r="A5" s="3" t="s">
        <v>1571</v>
      </c>
      <c r="B5" s="4" t="s">
        <v>1571</v>
      </c>
      <c r="C5" s="3" t="s">
        <v>5</v>
      </c>
      <c r="D5" s="3" t="s">
        <v>1572</v>
      </c>
      <c r="E5" s="3" t="s">
        <v>1567</v>
      </c>
      <c r="F5" s="3">
        <v>48338</v>
      </c>
      <c r="G5" s="3" t="s">
        <v>22</v>
      </c>
      <c r="H5" s="3">
        <v>2880</v>
      </c>
      <c r="I5" s="3" t="s">
        <v>1573</v>
      </c>
      <c r="J5" s="5" t="s">
        <v>44</v>
      </c>
      <c r="K5" s="6">
        <v>12</v>
      </c>
      <c r="L5" s="7">
        <v>34560</v>
      </c>
      <c r="M5" s="8">
        <v>7.4999999999999997E-2</v>
      </c>
      <c r="N5" s="7">
        <v>31968</v>
      </c>
      <c r="O5" s="8">
        <v>0.15</v>
      </c>
      <c r="P5" s="7">
        <v>27172.799999999999</v>
      </c>
      <c r="Q5" s="9">
        <v>0.08</v>
      </c>
      <c r="R5" s="23">
        <v>8.7502863000000014E-2</v>
      </c>
      <c r="S5" s="23">
        <v>0.167502863</v>
      </c>
      <c r="T5" s="3">
        <v>4</v>
      </c>
      <c r="U5" s="3">
        <v>36818</v>
      </c>
      <c r="V5" s="3">
        <v>110454</v>
      </c>
      <c r="W5" s="7">
        <v>273000</v>
      </c>
      <c r="X5" s="24">
        <v>56.327395430847055</v>
      </c>
    </row>
    <row r="6" spans="1:26" x14ac:dyDescent="0.25">
      <c r="A6" s="3" t="s">
        <v>1574</v>
      </c>
      <c r="B6" s="4" t="s">
        <v>1574</v>
      </c>
      <c r="C6" s="3" t="s">
        <v>1565</v>
      </c>
      <c r="D6" s="3" t="s">
        <v>1575</v>
      </c>
      <c r="E6" s="3" t="s">
        <v>1570</v>
      </c>
      <c r="F6" s="3">
        <v>73798</v>
      </c>
      <c r="G6" s="3" t="s">
        <v>22</v>
      </c>
      <c r="H6" s="3">
        <v>22000</v>
      </c>
      <c r="I6" s="3" t="s">
        <v>1539</v>
      </c>
      <c r="J6" s="5" t="s">
        <v>44</v>
      </c>
      <c r="K6" s="6">
        <v>11</v>
      </c>
      <c r="L6" s="7">
        <v>242000</v>
      </c>
      <c r="M6" s="8">
        <v>7.4999999999999997E-2</v>
      </c>
      <c r="N6" s="7">
        <v>223850</v>
      </c>
      <c r="O6" s="8">
        <v>0.15</v>
      </c>
      <c r="P6" s="7">
        <v>190272.5</v>
      </c>
      <c r="Q6" s="9">
        <v>0.08</v>
      </c>
      <c r="R6" s="23">
        <v>4.3732327970250562E-2</v>
      </c>
      <c r="S6" s="23">
        <v>0.12373232797025056</v>
      </c>
      <c r="T6" s="3">
        <v>4</v>
      </c>
      <c r="U6" s="3">
        <v>0</v>
      </c>
      <c r="V6" s="3">
        <v>0</v>
      </c>
      <c r="W6" s="7">
        <v>1538000</v>
      </c>
      <c r="X6" s="24">
        <v>69.898870746854868</v>
      </c>
    </row>
    <row r="7" spans="1:26" x14ac:dyDescent="0.25">
      <c r="A7" s="3" t="s">
        <v>1576</v>
      </c>
      <c r="B7" s="4" t="s">
        <v>1577</v>
      </c>
      <c r="C7" s="3" t="s">
        <v>193</v>
      </c>
      <c r="D7" s="3" t="s">
        <v>1578</v>
      </c>
      <c r="E7" s="3" t="s">
        <v>1570</v>
      </c>
      <c r="F7" s="3">
        <v>45197</v>
      </c>
      <c r="G7" s="3" t="s">
        <v>22</v>
      </c>
      <c r="H7" s="3">
        <v>9274</v>
      </c>
      <c r="I7" s="3" t="s">
        <v>1579</v>
      </c>
      <c r="J7" s="5" t="s">
        <v>44</v>
      </c>
      <c r="K7" s="6">
        <v>12</v>
      </c>
      <c r="L7" s="7">
        <v>111288</v>
      </c>
      <c r="M7" s="8">
        <v>7.4999999999999997E-2</v>
      </c>
      <c r="N7" s="7">
        <v>102941.4</v>
      </c>
      <c r="O7" s="8">
        <v>0.15</v>
      </c>
      <c r="P7" s="7">
        <v>87500.19</v>
      </c>
      <c r="Q7" s="9">
        <v>0.08</v>
      </c>
      <c r="R7" s="23">
        <v>8.750239387360273E-2</v>
      </c>
      <c r="S7" s="23">
        <v>0.16750239387360272</v>
      </c>
      <c r="T7" s="3">
        <v>4</v>
      </c>
      <c r="U7" s="3">
        <v>8101</v>
      </c>
      <c r="V7" s="3">
        <v>24303</v>
      </c>
      <c r="W7" s="7">
        <v>547000</v>
      </c>
      <c r="X7" s="24">
        <v>56.327553187804888</v>
      </c>
    </row>
    <row r="8" spans="1:26" x14ac:dyDescent="0.25">
      <c r="A8" s="3" t="s">
        <v>1580</v>
      </c>
      <c r="B8" s="4" t="s">
        <v>1580</v>
      </c>
      <c r="C8" s="3" t="s">
        <v>5</v>
      </c>
      <c r="D8" s="3" t="s">
        <v>1581</v>
      </c>
      <c r="E8" s="3" t="s">
        <v>1570</v>
      </c>
      <c r="F8" s="3">
        <v>22316</v>
      </c>
      <c r="G8" s="3" t="s">
        <v>22</v>
      </c>
      <c r="H8" s="3">
        <v>6250</v>
      </c>
      <c r="I8" s="3" t="s">
        <v>1554</v>
      </c>
      <c r="J8" s="5" t="s">
        <v>44</v>
      </c>
      <c r="K8" s="6">
        <v>12</v>
      </c>
      <c r="L8" s="7">
        <v>75000</v>
      </c>
      <c r="M8" s="8">
        <v>7.4999999999999997E-2</v>
      </c>
      <c r="N8" s="7">
        <v>69375</v>
      </c>
      <c r="O8" s="8">
        <v>0.15</v>
      </c>
      <c r="P8" s="7">
        <v>58968.75</v>
      </c>
      <c r="Q8" s="9">
        <v>0.08</v>
      </c>
      <c r="R8" s="23">
        <v>8.7502863000000014E-2</v>
      </c>
      <c r="S8" s="23">
        <v>0.167502863</v>
      </c>
      <c r="T8" s="3">
        <v>4</v>
      </c>
      <c r="U8" s="3">
        <v>0</v>
      </c>
      <c r="V8" s="3">
        <v>0</v>
      </c>
      <c r="W8" s="7">
        <v>352000</v>
      </c>
      <c r="X8" s="24">
        <v>56.327395430847055</v>
      </c>
    </row>
    <row r="9" spans="1:26" x14ac:dyDescent="0.25">
      <c r="A9" s="3" t="s">
        <v>1582</v>
      </c>
      <c r="B9" s="4" t="s">
        <v>1582</v>
      </c>
      <c r="C9" s="3" t="s">
        <v>1583</v>
      </c>
      <c r="D9" s="3" t="s">
        <v>1584</v>
      </c>
      <c r="E9" s="3" t="s">
        <v>1570</v>
      </c>
      <c r="F9" s="3">
        <v>21426</v>
      </c>
      <c r="G9" s="3" t="s">
        <v>22</v>
      </c>
      <c r="H9" s="3">
        <v>6000</v>
      </c>
      <c r="I9" s="3" t="s">
        <v>1554</v>
      </c>
      <c r="J9" s="5" t="s">
        <v>44</v>
      </c>
      <c r="K9" s="6">
        <v>12</v>
      </c>
      <c r="L9" s="7">
        <v>72000</v>
      </c>
      <c r="M9" s="8">
        <v>7.4999999999999997E-2</v>
      </c>
      <c r="N9" s="7">
        <v>66600</v>
      </c>
      <c r="O9" s="8">
        <v>0.15</v>
      </c>
      <c r="P9" s="7">
        <v>56610</v>
      </c>
      <c r="Q9" s="9">
        <v>0.08</v>
      </c>
      <c r="R9" s="23">
        <v>7.0002290400000014E-2</v>
      </c>
      <c r="S9" s="23">
        <v>0.15000229040000002</v>
      </c>
      <c r="T9" s="3">
        <v>4</v>
      </c>
      <c r="U9" s="3">
        <v>0</v>
      </c>
      <c r="V9" s="3">
        <v>0</v>
      </c>
      <c r="W9" s="7">
        <v>377000</v>
      </c>
      <c r="X9" s="24">
        <v>62.899039573598401</v>
      </c>
    </row>
    <row r="10" spans="1:26" x14ac:dyDescent="0.25">
      <c r="A10" s="3" t="s">
        <v>1585</v>
      </c>
      <c r="B10" s="4" t="s">
        <v>1585</v>
      </c>
      <c r="C10" s="3" t="s">
        <v>1565</v>
      </c>
      <c r="D10" s="3" t="s">
        <v>1586</v>
      </c>
      <c r="E10" s="3" t="s">
        <v>1567</v>
      </c>
      <c r="F10" s="3">
        <v>184088</v>
      </c>
      <c r="G10" s="3" t="s">
        <v>281</v>
      </c>
      <c r="H10" s="3">
        <v>68111</v>
      </c>
      <c r="I10" s="3" t="s">
        <v>196</v>
      </c>
      <c r="J10" s="5" t="s">
        <v>44</v>
      </c>
      <c r="K10" s="6">
        <v>9</v>
      </c>
      <c r="L10" s="7">
        <v>612999</v>
      </c>
      <c r="M10" s="8">
        <v>7.4999999999999997E-2</v>
      </c>
      <c r="N10" s="7">
        <v>567024.07499999995</v>
      </c>
      <c r="O10" s="8">
        <v>0.16500000000000001</v>
      </c>
      <c r="P10" s="7">
        <v>473465.10262499994</v>
      </c>
      <c r="Q10" s="9">
        <v>0.08</v>
      </c>
      <c r="R10" s="23">
        <v>3.5001145200000007E-2</v>
      </c>
      <c r="S10" s="23">
        <v>0.11500114520000002</v>
      </c>
      <c r="T10" s="3">
        <v>4</v>
      </c>
      <c r="U10" s="3">
        <v>0</v>
      </c>
      <c r="V10" s="3">
        <v>0</v>
      </c>
      <c r="W10" s="7">
        <v>4117000</v>
      </c>
      <c r="X10" s="24">
        <v>60.446137192032047</v>
      </c>
    </row>
    <row r="11" spans="1:26" ht="90" x14ac:dyDescent="0.25">
      <c r="A11" s="3" t="s">
        <v>1587</v>
      </c>
      <c r="B11" s="4" t="s">
        <v>1588</v>
      </c>
      <c r="C11" s="3" t="s">
        <v>1589</v>
      </c>
      <c r="D11" s="3" t="s">
        <v>1590</v>
      </c>
      <c r="E11" s="3" t="s">
        <v>1567</v>
      </c>
      <c r="F11" s="3">
        <v>1078477</v>
      </c>
      <c r="G11" s="3" t="s">
        <v>1591</v>
      </c>
      <c r="H11" s="3">
        <v>34230</v>
      </c>
      <c r="I11" s="3" t="s">
        <v>212</v>
      </c>
      <c r="J11" s="5" t="s">
        <v>44</v>
      </c>
      <c r="K11" s="6">
        <v>8</v>
      </c>
      <c r="L11" s="7">
        <v>273840</v>
      </c>
      <c r="M11" s="8">
        <v>7.4999999999999997E-2</v>
      </c>
      <c r="N11" s="7">
        <v>253302</v>
      </c>
      <c r="O11" s="8">
        <v>0.18</v>
      </c>
      <c r="P11" s="7">
        <v>207707.64</v>
      </c>
      <c r="Q11" s="9">
        <v>0.08</v>
      </c>
      <c r="R11" s="23">
        <v>3.4999982780612809E-2</v>
      </c>
      <c r="S11" s="23">
        <v>0.1149999827806128</v>
      </c>
      <c r="T11" s="3">
        <v>4</v>
      </c>
      <c r="U11" s="3">
        <v>941557</v>
      </c>
      <c r="V11" s="3">
        <v>2824671</v>
      </c>
      <c r="W11" s="7">
        <v>4631000</v>
      </c>
      <c r="X11" s="24">
        <v>52.765225292042125</v>
      </c>
    </row>
    <row r="12" spans="1:26" x14ac:dyDescent="0.25">
      <c r="A12" s="3" t="s">
        <v>1592</v>
      </c>
      <c r="B12" s="4" t="s">
        <v>1593</v>
      </c>
      <c r="C12" s="3" t="s">
        <v>1594</v>
      </c>
      <c r="D12" s="3" t="s">
        <v>1595</v>
      </c>
      <c r="E12" s="3" t="s">
        <v>1570</v>
      </c>
      <c r="F12" s="3">
        <v>392516</v>
      </c>
      <c r="G12" s="3" t="s">
        <v>1563</v>
      </c>
      <c r="H12" s="3">
        <v>19698</v>
      </c>
      <c r="I12" s="3" t="s">
        <v>272</v>
      </c>
      <c r="J12" s="5" t="s">
        <v>44</v>
      </c>
      <c r="K12" s="6">
        <v>9.9</v>
      </c>
      <c r="L12" s="7">
        <v>195010.2</v>
      </c>
      <c r="M12" s="8">
        <v>7.4999999999999997E-2</v>
      </c>
      <c r="N12" s="7">
        <v>180384.435</v>
      </c>
      <c r="O12" s="8">
        <v>0.16500000000000001</v>
      </c>
      <c r="P12" s="7">
        <v>150621.00322499999</v>
      </c>
      <c r="Q12" s="9">
        <v>0.08</v>
      </c>
      <c r="R12" s="23">
        <v>8.7502863000000014E-2</v>
      </c>
      <c r="S12" s="23">
        <v>0.167502863</v>
      </c>
      <c r="T12" s="3">
        <v>4</v>
      </c>
      <c r="U12" s="3">
        <v>313724</v>
      </c>
      <c r="V12" s="3">
        <v>941172</v>
      </c>
      <c r="W12" s="7">
        <v>1840000</v>
      </c>
      <c r="X12" s="24">
        <v>45.650040620499723</v>
      </c>
    </row>
    <row r="13" spans="1:26" x14ac:dyDescent="0.25">
      <c r="A13" s="3" t="s">
        <v>1596</v>
      </c>
      <c r="B13" s="4" t="s">
        <v>1596</v>
      </c>
      <c r="C13" s="3" t="s">
        <v>5</v>
      </c>
      <c r="D13" s="3" t="s">
        <v>1597</v>
      </c>
      <c r="E13" s="3" t="s">
        <v>1570</v>
      </c>
      <c r="F13" s="3">
        <v>833607</v>
      </c>
      <c r="G13" s="3" t="s">
        <v>1591</v>
      </c>
      <c r="H13" s="3">
        <v>380924</v>
      </c>
      <c r="I13" s="3" t="s">
        <v>126</v>
      </c>
      <c r="J13" s="5" t="s">
        <v>44</v>
      </c>
      <c r="K13" s="6">
        <v>8</v>
      </c>
      <c r="L13" s="7">
        <v>3047392</v>
      </c>
      <c r="M13" s="8">
        <v>7.4999999999999997E-2</v>
      </c>
      <c r="N13" s="7">
        <v>2818837.6</v>
      </c>
      <c r="O13" s="8">
        <v>0.15</v>
      </c>
      <c r="P13" s="7">
        <v>2396011.96</v>
      </c>
      <c r="Q13" s="9">
        <v>0.08</v>
      </c>
      <c r="R13" s="23">
        <v>8.7502863000000014E-2</v>
      </c>
      <c r="S13" s="23">
        <v>0.167502863</v>
      </c>
      <c r="T13" s="3">
        <v>4</v>
      </c>
      <c r="U13" s="3">
        <v>0</v>
      </c>
      <c r="V13" s="3">
        <v>0</v>
      </c>
      <c r="W13" s="7">
        <v>14304000</v>
      </c>
      <c r="X13" s="24">
        <v>37.551596953898034</v>
      </c>
    </row>
    <row r="14" spans="1:26" x14ac:dyDescent="0.25">
      <c r="A14" s="3" t="s">
        <v>1598</v>
      </c>
      <c r="B14" s="4" t="s">
        <v>1599</v>
      </c>
      <c r="C14" s="3" t="s">
        <v>1600</v>
      </c>
      <c r="D14" s="3" t="s">
        <v>1601</v>
      </c>
      <c r="E14" s="3" t="s">
        <v>1567</v>
      </c>
      <c r="F14" s="3">
        <v>75195</v>
      </c>
      <c r="G14" s="3" t="s">
        <v>22</v>
      </c>
      <c r="H14" s="3">
        <v>15134</v>
      </c>
      <c r="I14" s="3" t="s">
        <v>1602</v>
      </c>
      <c r="J14" s="5" t="s">
        <v>44</v>
      </c>
      <c r="K14" s="6">
        <v>9.9</v>
      </c>
      <c r="L14" s="7">
        <v>149826.6</v>
      </c>
      <c r="M14" s="8">
        <v>7.4999999999999997E-2</v>
      </c>
      <c r="N14" s="7">
        <v>138589.60500000001</v>
      </c>
      <c r="O14" s="8">
        <v>0.16500000000000001</v>
      </c>
      <c r="P14" s="7">
        <v>115722.320175</v>
      </c>
      <c r="Q14" s="9">
        <v>0.08</v>
      </c>
      <c r="R14" s="23">
        <v>3.5001233344333388E-2</v>
      </c>
      <c r="S14" s="23">
        <v>0.1150012333443334</v>
      </c>
      <c r="T14" s="3">
        <v>4</v>
      </c>
      <c r="U14" s="3">
        <v>14659</v>
      </c>
      <c r="V14" s="3">
        <v>43977</v>
      </c>
      <c r="W14" s="7">
        <v>1050000</v>
      </c>
      <c r="X14" s="24">
        <v>66.490699948452132</v>
      </c>
    </row>
    <row r="15" spans="1:26" x14ac:dyDescent="0.25">
      <c r="A15" s="3" t="s">
        <v>1603</v>
      </c>
      <c r="B15" s="4" t="s">
        <v>1604</v>
      </c>
      <c r="C15" s="3" t="s">
        <v>1594</v>
      </c>
      <c r="D15" s="3" t="s">
        <v>1605</v>
      </c>
      <c r="E15" s="3" t="s">
        <v>1570</v>
      </c>
      <c r="F15" s="3">
        <v>71180</v>
      </c>
      <c r="G15" s="3" t="s">
        <v>22</v>
      </c>
      <c r="H15" s="3">
        <v>13500</v>
      </c>
      <c r="I15" s="3" t="s">
        <v>1606</v>
      </c>
      <c r="J15" s="5" t="s">
        <v>44</v>
      </c>
      <c r="K15" s="6">
        <v>11</v>
      </c>
      <c r="L15" s="7">
        <v>148500</v>
      </c>
      <c r="M15" s="8">
        <v>7.4999999999999997E-2</v>
      </c>
      <c r="N15" s="7">
        <v>137362.5</v>
      </c>
      <c r="O15" s="8">
        <v>0.15</v>
      </c>
      <c r="P15" s="7">
        <v>116758.125</v>
      </c>
      <c r="Q15" s="9">
        <v>0.08</v>
      </c>
      <c r="R15" s="23">
        <v>8.7502863000000014E-2</v>
      </c>
      <c r="S15" s="23">
        <v>0.167502863</v>
      </c>
      <c r="T15" s="3">
        <v>4</v>
      </c>
      <c r="U15" s="3">
        <v>17180</v>
      </c>
      <c r="V15" s="3">
        <v>51540</v>
      </c>
      <c r="W15" s="7">
        <v>749000</v>
      </c>
      <c r="X15" s="24">
        <v>51.633445811609789</v>
      </c>
    </row>
    <row r="16" spans="1:26" x14ac:dyDescent="0.25">
      <c r="A16" s="3" t="s">
        <v>1607</v>
      </c>
      <c r="B16" s="4" t="s">
        <v>1607</v>
      </c>
      <c r="C16" s="3" t="s">
        <v>5</v>
      </c>
      <c r="D16" s="3" t="s">
        <v>1608</v>
      </c>
      <c r="E16" s="3" t="s">
        <v>1570</v>
      </c>
      <c r="F16" s="3">
        <v>27636</v>
      </c>
      <c r="G16" s="3" t="s">
        <v>22</v>
      </c>
      <c r="H16" s="3">
        <v>12240</v>
      </c>
      <c r="I16" s="3" t="s">
        <v>1609</v>
      </c>
      <c r="J16" s="5" t="s">
        <v>44</v>
      </c>
      <c r="K16" s="6">
        <v>11</v>
      </c>
      <c r="L16" s="7">
        <v>134640</v>
      </c>
      <c r="M16" s="8">
        <v>7.4999999999999997E-2</v>
      </c>
      <c r="N16" s="7">
        <v>124542</v>
      </c>
      <c r="O16" s="8">
        <v>0.15</v>
      </c>
      <c r="P16" s="7">
        <v>105860.7</v>
      </c>
      <c r="Q16" s="9">
        <v>0.08</v>
      </c>
      <c r="R16" s="23">
        <v>8.7502863000000014E-2</v>
      </c>
      <c r="S16" s="23">
        <v>0.167502863</v>
      </c>
      <c r="T16" s="3">
        <v>4</v>
      </c>
      <c r="U16" s="3">
        <v>0</v>
      </c>
      <c r="V16" s="3">
        <v>0</v>
      </c>
      <c r="W16" s="7">
        <v>632000</v>
      </c>
      <c r="X16" s="24">
        <v>51.633445811609789</v>
      </c>
    </row>
    <row r="17" spans="1:24" x14ac:dyDescent="0.25">
      <c r="A17" s="3" t="s">
        <v>1610</v>
      </c>
      <c r="B17" s="4" t="s">
        <v>1610</v>
      </c>
      <c r="C17" s="3" t="s">
        <v>5</v>
      </c>
      <c r="D17" s="3" t="s">
        <v>1611</v>
      </c>
      <c r="E17" s="3" t="s">
        <v>1570</v>
      </c>
      <c r="F17" s="3">
        <v>16231</v>
      </c>
      <c r="G17" s="3" t="s">
        <v>22</v>
      </c>
      <c r="H17" s="3">
        <v>4080</v>
      </c>
      <c r="I17" s="3" t="s">
        <v>1573</v>
      </c>
      <c r="J17" s="5" t="s">
        <v>44</v>
      </c>
      <c r="K17" s="6">
        <v>12</v>
      </c>
      <c r="L17" s="7">
        <v>48960</v>
      </c>
      <c r="M17" s="8">
        <v>7.4999999999999997E-2</v>
      </c>
      <c r="N17" s="7">
        <v>45288</v>
      </c>
      <c r="O17" s="8">
        <v>0.15</v>
      </c>
      <c r="P17" s="7">
        <v>38494.800000000003</v>
      </c>
      <c r="Q17" s="9">
        <v>0.08</v>
      </c>
      <c r="R17" s="23">
        <v>8.7503260995365234E-2</v>
      </c>
      <c r="S17" s="23">
        <v>0.16750326099536522</v>
      </c>
      <c r="T17" s="3">
        <v>4</v>
      </c>
      <c r="U17" s="3">
        <v>0</v>
      </c>
      <c r="V17" s="3">
        <v>0</v>
      </c>
      <c r="W17" s="7">
        <v>230000</v>
      </c>
      <c r="X17" s="24">
        <v>56.327261594394059</v>
      </c>
    </row>
    <row r="18" spans="1:24" x14ac:dyDescent="0.25">
      <c r="A18" s="3" t="s">
        <v>1612</v>
      </c>
      <c r="B18" s="4" t="s">
        <v>1612</v>
      </c>
      <c r="C18" s="3" t="s">
        <v>5</v>
      </c>
      <c r="D18" s="3" t="s">
        <v>1613</v>
      </c>
      <c r="E18" s="3" t="s">
        <v>1570</v>
      </c>
      <c r="F18" s="3">
        <v>16584</v>
      </c>
      <c r="G18" s="3" t="s">
        <v>22</v>
      </c>
      <c r="H18" s="3">
        <v>4100</v>
      </c>
      <c r="I18" s="3" t="s">
        <v>195</v>
      </c>
      <c r="J18" s="5" t="s">
        <v>44</v>
      </c>
      <c r="K18" s="6">
        <v>12</v>
      </c>
      <c r="L18" s="7">
        <v>49200</v>
      </c>
      <c r="M18" s="8">
        <v>7.4999999999999997E-2</v>
      </c>
      <c r="N18" s="7">
        <v>45510</v>
      </c>
      <c r="O18" s="8">
        <v>0.15</v>
      </c>
      <c r="P18" s="7">
        <v>38683.5</v>
      </c>
      <c r="Q18" s="9">
        <v>0.08</v>
      </c>
      <c r="R18" s="23">
        <v>8.7502362986497231E-2</v>
      </c>
      <c r="S18" s="23">
        <v>0.16750236298649723</v>
      </c>
      <c r="T18" s="3">
        <v>4</v>
      </c>
      <c r="U18" s="3">
        <v>184</v>
      </c>
      <c r="V18" s="3">
        <v>552</v>
      </c>
      <c r="W18" s="7">
        <v>231000</v>
      </c>
      <c r="X18" s="24">
        <v>56.327563574494633</v>
      </c>
    </row>
    <row r="19" spans="1:24" x14ac:dyDescent="0.25">
      <c r="A19" s="3" t="s">
        <v>1614</v>
      </c>
      <c r="B19" s="4" t="s">
        <v>1615</v>
      </c>
      <c r="C19" s="3" t="s">
        <v>1616</v>
      </c>
      <c r="D19" s="3" t="s">
        <v>1617</v>
      </c>
      <c r="E19" s="3" t="s">
        <v>1570</v>
      </c>
      <c r="F19" s="3">
        <v>43603</v>
      </c>
      <c r="G19" s="3" t="s">
        <v>22</v>
      </c>
      <c r="H19" s="3">
        <v>7200</v>
      </c>
      <c r="I19" s="3" t="s">
        <v>1618</v>
      </c>
      <c r="J19" s="5" t="s">
        <v>44</v>
      </c>
      <c r="K19" s="6">
        <v>12</v>
      </c>
      <c r="L19" s="7">
        <v>86400</v>
      </c>
      <c r="M19" s="8">
        <v>7.4999999999999997E-2</v>
      </c>
      <c r="N19" s="7">
        <v>79920</v>
      </c>
      <c r="O19" s="8">
        <v>0.15</v>
      </c>
      <c r="P19" s="7">
        <v>67932</v>
      </c>
      <c r="Q19" s="9">
        <v>0.08</v>
      </c>
      <c r="R19" s="23">
        <v>8.7502863000000014E-2</v>
      </c>
      <c r="S19" s="23">
        <v>0.167502863</v>
      </c>
      <c r="T19" s="3">
        <v>4</v>
      </c>
      <c r="U19" s="3">
        <v>14803</v>
      </c>
      <c r="V19" s="3">
        <v>44409</v>
      </c>
      <c r="W19" s="7">
        <v>450000</v>
      </c>
      <c r="X19" s="24">
        <v>56.327395430847055</v>
      </c>
    </row>
    <row r="20" spans="1:24" x14ac:dyDescent="0.25">
      <c r="A20" s="3" t="s">
        <v>1619</v>
      </c>
      <c r="B20" s="4" t="s">
        <v>1620</v>
      </c>
      <c r="C20" s="3" t="s">
        <v>1621</v>
      </c>
      <c r="D20" s="3" t="s">
        <v>1622</v>
      </c>
      <c r="E20" s="3" t="s">
        <v>1570</v>
      </c>
      <c r="F20" s="3">
        <v>21533</v>
      </c>
      <c r="G20" s="3" t="s">
        <v>22</v>
      </c>
      <c r="H20" s="3">
        <v>3500</v>
      </c>
      <c r="I20" s="3" t="s">
        <v>1623</v>
      </c>
      <c r="J20" s="5" t="s">
        <v>44</v>
      </c>
      <c r="K20" s="6">
        <v>12</v>
      </c>
      <c r="L20" s="7">
        <v>42000</v>
      </c>
      <c r="M20" s="8">
        <v>7.4999999999999997E-2</v>
      </c>
      <c r="N20" s="7">
        <v>38850</v>
      </c>
      <c r="O20" s="8">
        <v>0.15</v>
      </c>
      <c r="P20" s="7">
        <v>33022.5</v>
      </c>
      <c r="Q20" s="9">
        <v>0.08</v>
      </c>
      <c r="R20" s="23">
        <v>6.7902221688000017E-2</v>
      </c>
      <c r="S20" s="23">
        <v>0.14790222168800002</v>
      </c>
      <c r="T20" s="3">
        <v>4</v>
      </c>
      <c r="U20" s="3">
        <v>7533</v>
      </c>
      <c r="V20" s="3">
        <v>22599</v>
      </c>
      <c r="W20" s="7">
        <v>246000</v>
      </c>
      <c r="X20" s="24">
        <v>63.792145191051617</v>
      </c>
    </row>
    <row r="21" spans="1:24" x14ac:dyDescent="0.25">
      <c r="A21" s="3" t="s">
        <v>1624</v>
      </c>
      <c r="B21" s="4" t="s">
        <v>1625</v>
      </c>
      <c r="C21" s="3" t="s">
        <v>1626</v>
      </c>
      <c r="D21" s="3" t="s">
        <v>1627</v>
      </c>
      <c r="E21" s="3" t="s">
        <v>609</v>
      </c>
      <c r="F21" s="3">
        <v>192844</v>
      </c>
      <c r="G21" s="3" t="s">
        <v>22</v>
      </c>
      <c r="H21" s="3">
        <v>66100</v>
      </c>
      <c r="I21" s="3" t="s">
        <v>272</v>
      </c>
      <c r="J21" s="5" t="s">
        <v>44</v>
      </c>
      <c r="K21" s="6">
        <v>9</v>
      </c>
      <c r="L21" s="7">
        <v>594900</v>
      </c>
      <c r="M21" s="8">
        <v>7.4999999999999997E-2</v>
      </c>
      <c r="N21" s="7">
        <v>550282.5</v>
      </c>
      <c r="O21" s="8">
        <v>0.16500000000000001</v>
      </c>
      <c r="P21" s="7">
        <v>459485.88750000001</v>
      </c>
      <c r="Q21" s="9">
        <v>0.08</v>
      </c>
      <c r="R21" s="23">
        <v>7.5276049646000001E-2</v>
      </c>
      <c r="S21" s="23">
        <v>0.155276049646</v>
      </c>
      <c r="T21" s="3">
        <v>4</v>
      </c>
      <c r="U21" s="3">
        <v>0</v>
      </c>
      <c r="V21" s="3">
        <v>0</v>
      </c>
      <c r="W21" s="7">
        <v>2959000</v>
      </c>
      <c r="X21" s="24">
        <v>44.7678506495227</v>
      </c>
    </row>
    <row r="22" spans="1:24" x14ac:dyDescent="0.25">
      <c r="A22" s="3" t="s">
        <v>1628</v>
      </c>
      <c r="B22" s="4" t="s">
        <v>1629</v>
      </c>
      <c r="C22" s="3" t="s">
        <v>1630</v>
      </c>
      <c r="D22" s="3" t="s">
        <v>1631</v>
      </c>
      <c r="E22" s="3" t="s">
        <v>609</v>
      </c>
      <c r="F22" s="3">
        <v>113059</v>
      </c>
      <c r="G22" s="3" t="s">
        <v>22</v>
      </c>
      <c r="H22" s="3">
        <v>22710</v>
      </c>
      <c r="I22" s="3" t="s">
        <v>209</v>
      </c>
      <c r="J22" s="5" t="s">
        <v>44</v>
      </c>
      <c r="K22" s="6">
        <v>11</v>
      </c>
      <c r="L22" s="7">
        <v>249810</v>
      </c>
      <c r="M22" s="8">
        <v>7.4999999999999997E-2</v>
      </c>
      <c r="N22" s="7">
        <v>231074.25</v>
      </c>
      <c r="O22" s="8">
        <v>0.15</v>
      </c>
      <c r="P22" s="7">
        <v>196413.11249999999</v>
      </c>
      <c r="Q22" s="9">
        <v>0.08</v>
      </c>
      <c r="R22" s="23">
        <v>8.2179394153386862E-2</v>
      </c>
      <c r="S22" s="23">
        <v>0.16217939415338686</v>
      </c>
      <c r="T22" s="3">
        <v>4</v>
      </c>
      <c r="U22" s="3">
        <v>22219</v>
      </c>
      <c r="V22" s="3">
        <v>66657</v>
      </c>
      <c r="W22" s="7">
        <v>1278000</v>
      </c>
      <c r="X22" s="24">
        <v>53.328291458655592</v>
      </c>
    </row>
    <row r="23" spans="1:24" x14ac:dyDescent="0.25">
      <c r="A23" s="3" t="s">
        <v>1632</v>
      </c>
      <c r="B23" s="4" t="s">
        <v>1633</v>
      </c>
      <c r="C23" s="3" t="s">
        <v>1634</v>
      </c>
      <c r="D23" s="3" t="s">
        <v>1635</v>
      </c>
      <c r="E23" s="3" t="s">
        <v>609</v>
      </c>
      <c r="F23" s="3">
        <v>265993</v>
      </c>
      <c r="G23" s="3" t="s">
        <v>1636</v>
      </c>
      <c r="H23" s="3">
        <v>10510</v>
      </c>
      <c r="I23" s="3" t="s">
        <v>119</v>
      </c>
      <c r="J23" s="5" t="s">
        <v>44</v>
      </c>
      <c r="K23" s="6">
        <v>11</v>
      </c>
      <c r="L23" s="7">
        <v>115610</v>
      </c>
      <c r="M23" s="8">
        <v>7.4999999999999997E-2</v>
      </c>
      <c r="N23" s="7">
        <v>106939.25</v>
      </c>
      <c r="O23" s="8">
        <v>0.15</v>
      </c>
      <c r="P23" s="7">
        <v>90898.362500000003</v>
      </c>
      <c r="Q23" s="9">
        <v>0.08</v>
      </c>
      <c r="R23" s="23">
        <v>6.7908220203082945E-2</v>
      </c>
      <c r="S23" s="23">
        <v>0.14790822020308295</v>
      </c>
      <c r="T23" s="3">
        <v>4</v>
      </c>
      <c r="U23" s="3">
        <v>223953</v>
      </c>
      <c r="V23" s="3">
        <v>671859</v>
      </c>
      <c r="W23" s="7">
        <v>1286000</v>
      </c>
      <c r="X23" s="24">
        <v>58.473761553786368</v>
      </c>
    </row>
    <row r="24" spans="1:24" x14ac:dyDescent="0.25">
      <c r="A24" s="3" t="s">
        <v>1637</v>
      </c>
      <c r="B24" s="4" t="s">
        <v>1637</v>
      </c>
      <c r="C24" s="3" t="s">
        <v>996</v>
      </c>
      <c r="D24" s="3" t="s">
        <v>1638</v>
      </c>
      <c r="E24" s="3" t="s">
        <v>609</v>
      </c>
      <c r="F24" s="3">
        <v>43559</v>
      </c>
      <c r="G24" s="3" t="s">
        <v>22</v>
      </c>
      <c r="H24" s="3">
        <v>7168</v>
      </c>
      <c r="I24" s="3" t="s">
        <v>216</v>
      </c>
      <c r="J24" s="5" t="s">
        <v>44</v>
      </c>
      <c r="K24" s="6">
        <v>12</v>
      </c>
      <c r="L24" s="7">
        <v>86016</v>
      </c>
      <c r="M24" s="8">
        <v>7.4999999999999997E-2</v>
      </c>
      <c r="N24" s="7">
        <v>79564.800000000003</v>
      </c>
      <c r="O24" s="8">
        <v>0.15</v>
      </c>
      <c r="P24" s="7">
        <v>67630.080000000002</v>
      </c>
      <c r="Q24" s="9">
        <v>0.08</v>
      </c>
      <c r="R24" s="23">
        <v>3.2871559338828453E-2</v>
      </c>
      <c r="S24" s="23">
        <v>0.11287155933882843</v>
      </c>
      <c r="T24" s="3">
        <v>4</v>
      </c>
      <c r="U24" s="3">
        <v>14887</v>
      </c>
      <c r="V24" s="3">
        <v>44661</v>
      </c>
      <c r="W24" s="7">
        <v>644000</v>
      </c>
      <c r="X24" s="24">
        <v>83.590587879424348</v>
      </c>
    </row>
    <row r="25" spans="1:24" ht="30" x14ac:dyDescent="0.25">
      <c r="A25" s="3" t="s">
        <v>1639</v>
      </c>
      <c r="B25" s="4" t="s">
        <v>1640</v>
      </c>
      <c r="C25" s="3" t="s">
        <v>1641</v>
      </c>
      <c r="D25" s="3" t="s">
        <v>1642</v>
      </c>
      <c r="E25" s="3" t="s">
        <v>304</v>
      </c>
      <c r="F25" s="3">
        <v>356484</v>
      </c>
      <c r="G25" s="3" t="s">
        <v>1563</v>
      </c>
      <c r="H25" s="3">
        <v>109125</v>
      </c>
      <c r="I25" s="3" t="s">
        <v>71</v>
      </c>
      <c r="J25" s="5" t="s">
        <v>44</v>
      </c>
      <c r="K25" s="6">
        <v>9</v>
      </c>
      <c r="L25" s="7">
        <v>982125</v>
      </c>
      <c r="M25" s="8">
        <v>7.4999999999999997E-2</v>
      </c>
      <c r="N25" s="7">
        <v>908465.625</v>
      </c>
      <c r="O25" s="8">
        <v>0.15</v>
      </c>
      <c r="P25" s="7">
        <v>772195.78125</v>
      </c>
      <c r="Q25" s="9">
        <v>0.08</v>
      </c>
      <c r="R25" s="23">
        <v>5.7950426851288102E-2</v>
      </c>
      <c r="S25" s="23">
        <v>0.13795042685128811</v>
      </c>
      <c r="T25" s="3">
        <v>4</v>
      </c>
      <c r="U25" s="3">
        <v>0</v>
      </c>
      <c r="V25" s="3">
        <v>0</v>
      </c>
      <c r="W25" s="7">
        <v>5598000</v>
      </c>
      <c r="X25" s="24">
        <v>51.295600611865197</v>
      </c>
    </row>
    <row r="26" spans="1:24" x14ac:dyDescent="0.25">
      <c r="A26" s="3" t="s">
        <v>1643</v>
      </c>
      <c r="B26" s="4" t="s">
        <v>1644</v>
      </c>
      <c r="C26" s="3" t="s">
        <v>193</v>
      </c>
      <c r="D26" s="3" t="s">
        <v>1645</v>
      </c>
      <c r="E26" s="3" t="s">
        <v>609</v>
      </c>
      <c r="F26" s="3">
        <v>152099</v>
      </c>
      <c r="G26" s="3" t="s">
        <v>22</v>
      </c>
      <c r="H26" s="3">
        <v>44716</v>
      </c>
      <c r="I26" s="3" t="s">
        <v>201</v>
      </c>
      <c r="J26" s="5" t="s">
        <v>44</v>
      </c>
      <c r="K26" s="6">
        <v>10</v>
      </c>
      <c r="L26" s="7">
        <v>447160</v>
      </c>
      <c r="M26" s="8">
        <v>7.4999999999999997E-2</v>
      </c>
      <c r="N26" s="7">
        <v>413623</v>
      </c>
      <c r="O26" s="8">
        <v>0.15</v>
      </c>
      <c r="P26" s="7">
        <v>351579.55</v>
      </c>
      <c r="Q26" s="9">
        <v>0.08</v>
      </c>
      <c r="R26" s="23">
        <v>8.2179093499999994E-2</v>
      </c>
      <c r="S26" s="23">
        <v>0.16217909349999998</v>
      </c>
      <c r="T26" s="3">
        <v>4</v>
      </c>
      <c r="U26" s="3">
        <v>0</v>
      </c>
      <c r="V26" s="3">
        <v>0</v>
      </c>
      <c r="W26" s="7">
        <v>2168000</v>
      </c>
      <c r="X26" s="24">
        <v>48.48035483685819</v>
      </c>
    </row>
    <row r="27" spans="1:24" ht="60" x14ac:dyDescent="0.25">
      <c r="A27" s="3" t="s">
        <v>1646</v>
      </c>
      <c r="B27" s="4" t="s">
        <v>1647</v>
      </c>
      <c r="C27" s="3" t="s">
        <v>1648</v>
      </c>
      <c r="D27" s="3" t="s">
        <v>1649</v>
      </c>
      <c r="E27" s="3" t="s">
        <v>609</v>
      </c>
      <c r="F27" s="3">
        <v>81281</v>
      </c>
      <c r="G27" s="3" t="s">
        <v>1636</v>
      </c>
      <c r="H27" s="3">
        <v>5000</v>
      </c>
      <c r="I27" s="3" t="s">
        <v>211</v>
      </c>
      <c r="J27" s="5" t="s">
        <v>44</v>
      </c>
      <c r="K27" s="6">
        <v>12</v>
      </c>
      <c r="L27" s="7">
        <v>60000</v>
      </c>
      <c r="M27" s="8">
        <v>7.4999999999999997E-2</v>
      </c>
      <c r="N27" s="7">
        <v>55500</v>
      </c>
      <c r="O27" s="8">
        <v>0.15</v>
      </c>
      <c r="P27" s="7">
        <v>47175</v>
      </c>
      <c r="Q27" s="9">
        <v>0.08</v>
      </c>
      <c r="R27" s="23">
        <v>8.2184807308351995E-2</v>
      </c>
      <c r="S27" s="23">
        <v>0.162184807308352</v>
      </c>
      <c r="T27" s="3">
        <v>4</v>
      </c>
      <c r="U27" s="3">
        <v>61281</v>
      </c>
      <c r="V27" s="3">
        <v>183843</v>
      </c>
      <c r="W27" s="7">
        <v>475000</v>
      </c>
      <c r="X27" s="24">
        <v>58.174376235264845</v>
      </c>
    </row>
    <row r="28" spans="1:24" x14ac:dyDescent="0.25">
      <c r="A28" s="3" t="s">
        <v>1650</v>
      </c>
      <c r="B28" s="4" t="s">
        <v>1651</v>
      </c>
      <c r="C28" s="3" t="s">
        <v>282</v>
      </c>
      <c r="D28" s="3" t="s">
        <v>1652</v>
      </c>
      <c r="E28" s="3" t="s">
        <v>609</v>
      </c>
      <c r="F28" s="3">
        <v>9325</v>
      </c>
      <c r="G28" s="3" t="s">
        <v>22</v>
      </c>
      <c r="H28" s="3">
        <v>2480</v>
      </c>
      <c r="I28" s="3" t="s">
        <v>209</v>
      </c>
      <c r="J28" s="5" t="s">
        <v>44</v>
      </c>
      <c r="K28" s="6">
        <v>12</v>
      </c>
      <c r="L28" s="7">
        <v>29760</v>
      </c>
      <c r="M28" s="8">
        <v>7.4999999999999997E-2</v>
      </c>
      <c r="N28" s="7">
        <v>27528</v>
      </c>
      <c r="O28" s="8">
        <v>0.15</v>
      </c>
      <c r="P28" s="7">
        <v>23398.799999999999</v>
      </c>
      <c r="Q28" s="9">
        <v>0.08</v>
      </c>
      <c r="R28" s="23">
        <v>8.2181001668516482E-2</v>
      </c>
      <c r="S28" s="23">
        <v>0.16218100166851648</v>
      </c>
      <c r="T28" s="3">
        <v>4</v>
      </c>
      <c r="U28" s="3">
        <v>0</v>
      </c>
      <c r="V28" s="3">
        <v>0</v>
      </c>
      <c r="W28" s="7">
        <v>144000</v>
      </c>
      <c r="X28" s="24">
        <v>58.175741319469083</v>
      </c>
    </row>
    <row r="29" spans="1:24" x14ac:dyDescent="0.25">
      <c r="A29" s="3" t="s">
        <v>1653</v>
      </c>
      <c r="B29" s="4" t="s">
        <v>1654</v>
      </c>
      <c r="C29" s="3" t="s">
        <v>1630</v>
      </c>
      <c r="D29" s="3" t="s">
        <v>1655</v>
      </c>
      <c r="E29" s="3" t="s">
        <v>609</v>
      </c>
      <c r="F29" s="3">
        <v>9223</v>
      </c>
      <c r="G29" s="3" t="s">
        <v>22</v>
      </c>
      <c r="H29" s="3">
        <v>4485</v>
      </c>
      <c r="I29" s="3" t="s">
        <v>71</v>
      </c>
      <c r="J29" s="5" t="s">
        <v>44</v>
      </c>
      <c r="K29" s="6">
        <v>12</v>
      </c>
      <c r="L29" s="7">
        <v>53820</v>
      </c>
      <c r="M29" s="8">
        <v>7.4999999999999997E-2</v>
      </c>
      <c r="N29" s="7">
        <v>49783.5</v>
      </c>
      <c r="O29" s="8">
        <v>0.15</v>
      </c>
      <c r="P29" s="7">
        <v>42315.974999999999</v>
      </c>
      <c r="Q29" s="9">
        <v>0.08</v>
      </c>
      <c r="R29" s="23">
        <v>8.2180148624736243E-2</v>
      </c>
      <c r="S29" s="23">
        <v>0.16218014862473623</v>
      </c>
      <c r="T29" s="3">
        <v>4</v>
      </c>
      <c r="U29" s="3">
        <v>0</v>
      </c>
      <c r="V29" s="3">
        <v>0</v>
      </c>
      <c r="W29" s="7">
        <v>261000</v>
      </c>
      <c r="X29" s="24">
        <v>58.176047315330578</v>
      </c>
    </row>
    <row r="30" spans="1:24" x14ac:dyDescent="0.25">
      <c r="A30" s="3" t="s">
        <v>1656</v>
      </c>
      <c r="B30" s="4" t="s">
        <v>1657</v>
      </c>
      <c r="C30" s="3" t="s">
        <v>193</v>
      </c>
      <c r="D30" s="3" t="s">
        <v>1658</v>
      </c>
      <c r="E30" s="3" t="s">
        <v>609</v>
      </c>
      <c r="F30" s="3">
        <v>6179</v>
      </c>
      <c r="G30" s="3" t="s">
        <v>22</v>
      </c>
      <c r="H30" s="3">
        <v>2680</v>
      </c>
      <c r="I30" s="3" t="s">
        <v>216</v>
      </c>
      <c r="J30" s="5" t="s">
        <v>44</v>
      </c>
      <c r="K30" s="6">
        <v>12</v>
      </c>
      <c r="L30" s="7">
        <v>32160</v>
      </c>
      <c r="M30" s="8">
        <v>7.4999999999999997E-2</v>
      </c>
      <c r="N30" s="7">
        <v>29748</v>
      </c>
      <c r="O30" s="8">
        <v>0.15</v>
      </c>
      <c r="P30" s="7">
        <v>25285.8</v>
      </c>
      <c r="Q30" s="9">
        <v>0.08</v>
      </c>
      <c r="R30" s="23">
        <v>8.2180456269571989E-2</v>
      </c>
      <c r="S30" s="23">
        <v>0.162180456269572</v>
      </c>
      <c r="T30" s="3">
        <v>4</v>
      </c>
      <c r="U30" s="3">
        <v>0</v>
      </c>
      <c r="V30" s="3">
        <v>0</v>
      </c>
      <c r="W30" s="7">
        <v>156000</v>
      </c>
      <c r="X30" s="24">
        <v>58.175936959490336</v>
      </c>
    </row>
    <row r="31" spans="1:24" ht="30" x14ac:dyDescent="0.25">
      <c r="A31" s="3" t="s">
        <v>1659</v>
      </c>
      <c r="B31" s="4" t="s">
        <v>1660</v>
      </c>
      <c r="C31" s="3" t="s">
        <v>1661</v>
      </c>
      <c r="D31" s="3" t="s">
        <v>1662</v>
      </c>
      <c r="E31" s="3" t="s">
        <v>609</v>
      </c>
      <c r="F31" s="3">
        <v>24791</v>
      </c>
      <c r="G31" s="3" t="s">
        <v>1563</v>
      </c>
      <c r="H31" s="3">
        <v>3200</v>
      </c>
      <c r="I31" s="3" t="s">
        <v>231</v>
      </c>
      <c r="J31" s="5" t="s">
        <v>44</v>
      </c>
      <c r="K31" s="6">
        <v>12</v>
      </c>
      <c r="L31" s="7">
        <v>38400</v>
      </c>
      <c r="M31" s="8">
        <v>7.4999999999999997E-2</v>
      </c>
      <c r="N31" s="7">
        <v>35520</v>
      </c>
      <c r="O31" s="8">
        <v>0.15</v>
      </c>
      <c r="P31" s="7">
        <v>30192</v>
      </c>
      <c r="Q31" s="9">
        <v>0.08</v>
      </c>
      <c r="R31" s="23">
        <v>8.2179093499999994E-2</v>
      </c>
      <c r="S31" s="23">
        <v>0.16217909349999998</v>
      </c>
      <c r="T31" s="3">
        <v>4</v>
      </c>
      <c r="U31" s="3">
        <v>11991</v>
      </c>
      <c r="V31" s="3">
        <v>35973</v>
      </c>
      <c r="W31" s="7">
        <v>222000</v>
      </c>
      <c r="X31" s="24">
        <v>58.176425804229822</v>
      </c>
    </row>
    <row r="32" spans="1:24" x14ac:dyDescent="0.25">
      <c r="A32" s="3" t="s">
        <v>1663</v>
      </c>
      <c r="B32" s="4" t="s">
        <v>1663</v>
      </c>
      <c r="C32" s="3" t="s">
        <v>5</v>
      </c>
      <c r="D32" s="3" t="s">
        <v>1664</v>
      </c>
      <c r="E32" s="3" t="s">
        <v>609</v>
      </c>
      <c r="F32" s="3">
        <v>15928</v>
      </c>
      <c r="G32" s="3" t="s">
        <v>22</v>
      </c>
      <c r="H32" s="3">
        <v>3750</v>
      </c>
      <c r="I32" s="3" t="s">
        <v>209</v>
      </c>
      <c r="J32" s="5" t="s">
        <v>44</v>
      </c>
      <c r="K32" s="6">
        <v>12</v>
      </c>
      <c r="L32" s="7">
        <v>45000</v>
      </c>
      <c r="M32" s="8">
        <v>7.4999999999999997E-2</v>
      </c>
      <c r="N32" s="7">
        <v>41625</v>
      </c>
      <c r="O32" s="8">
        <v>0.15</v>
      </c>
      <c r="P32" s="7">
        <v>35381.25</v>
      </c>
      <c r="Q32" s="9">
        <v>0.08</v>
      </c>
      <c r="R32" s="23">
        <v>8.2179881418326162E-2</v>
      </c>
      <c r="S32" s="23">
        <v>0.16217988141832618</v>
      </c>
      <c r="T32" s="3">
        <v>4</v>
      </c>
      <c r="U32" s="3">
        <v>928</v>
      </c>
      <c r="V32" s="3">
        <v>2784</v>
      </c>
      <c r="W32" s="7">
        <v>221000</v>
      </c>
      <c r="X32" s="24">
        <v>58.176143165769105</v>
      </c>
    </row>
    <row r="33" spans="1:24" ht="30" x14ac:dyDescent="0.25">
      <c r="A33" s="3" t="s">
        <v>1665</v>
      </c>
      <c r="B33" s="4" t="s">
        <v>1666</v>
      </c>
      <c r="C33" s="3" t="s">
        <v>1667</v>
      </c>
      <c r="D33" s="3" t="s">
        <v>1668</v>
      </c>
      <c r="E33" s="3" t="s">
        <v>609</v>
      </c>
      <c r="F33" s="3">
        <v>28008</v>
      </c>
      <c r="G33" s="3" t="s">
        <v>22</v>
      </c>
      <c r="H33" s="3">
        <v>21000</v>
      </c>
      <c r="I33" s="3" t="s">
        <v>272</v>
      </c>
      <c r="J33" s="5" t="s">
        <v>44</v>
      </c>
      <c r="K33" s="6">
        <v>11</v>
      </c>
      <c r="L33" s="7">
        <v>231000</v>
      </c>
      <c r="M33" s="8">
        <v>7.4999999999999997E-2</v>
      </c>
      <c r="N33" s="7">
        <v>213675</v>
      </c>
      <c r="O33" s="8">
        <v>0.15</v>
      </c>
      <c r="P33" s="7">
        <v>181623.75</v>
      </c>
      <c r="Q33" s="9">
        <v>0.08</v>
      </c>
      <c r="R33" s="23">
        <v>8.2179263760435245E-2</v>
      </c>
      <c r="S33" s="23">
        <v>0.16217926376043523</v>
      </c>
      <c r="T33" s="3">
        <v>4</v>
      </c>
      <c r="U33" s="3">
        <v>0</v>
      </c>
      <c r="V33" s="3">
        <v>0</v>
      </c>
      <c r="W33" s="7">
        <v>1120000</v>
      </c>
      <c r="X33" s="24">
        <v>53.328334334872743</v>
      </c>
    </row>
    <row r="34" spans="1:24" x14ac:dyDescent="0.25">
      <c r="A34" s="3" t="s">
        <v>1669</v>
      </c>
      <c r="B34" s="4" t="s">
        <v>1670</v>
      </c>
      <c r="C34" s="3" t="s">
        <v>1671</v>
      </c>
      <c r="D34" s="3" t="s">
        <v>1672</v>
      </c>
      <c r="E34" s="3" t="s">
        <v>609</v>
      </c>
      <c r="F34" s="3">
        <v>167575</v>
      </c>
      <c r="G34" s="3" t="s">
        <v>1636</v>
      </c>
      <c r="H34" s="3">
        <v>11252</v>
      </c>
      <c r="I34" s="3" t="s">
        <v>1673</v>
      </c>
      <c r="J34" s="5" t="s">
        <v>44</v>
      </c>
      <c r="K34" s="6">
        <v>11</v>
      </c>
      <c r="L34" s="7">
        <v>123772</v>
      </c>
      <c r="M34" s="8">
        <v>7.4999999999999997E-2</v>
      </c>
      <c r="N34" s="7">
        <v>114489.1</v>
      </c>
      <c r="O34" s="8">
        <v>0.15</v>
      </c>
      <c r="P34" s="7">
        <v>97315.735000000001</v>
      </c>
      <c r="Q34" s="9">
        <v>0.08</v>
      </c>
      <c r="R34" s="23">
        <v>8.2179344146632027E-2</v>
      </c>
      <c r="S34" s="23">
        <v>0.16217934414663204</v>
      </c>
      <c r="T34" s="3">
        <v>4</v>
      </c>
      <c r="U34" s="3">
        <v>122567</v>
      </c>
      <c r="V34" s="3">
        <v>367701</v>
      </c>
      <c r="W34" s="7">
        <v>968000</v>
      </c>
      <c r="X34" s="24">
        <v>53.328307902024576</v>
      </c>
    </row>
    <row r="35" spans="1:24" ht="45" x14ac:dyDescent="0.25">
      <c r="A35" s="3" t="s">
        <v>1674</v>
      </c>
      <c r="B35" s="4" t="s">
        <v>1675</v>
      </c>
      <c r="C35" s="3" t="s">
        <v>1676</v>
      </c>
      <c r="D35" s="3" t="s">
        <v>1677</v>
      </c>
      <c r="E35" s="3" t="s">
        <v>609</v>
      </c>
      <c r="F35" s="3">
        <v>43063</v>
      </c>
      <c r="G35" s="3" t="s">
        <v>22</v>
      </c>
      <c r="H35" s="3">
        <v>11700</v>
      </c>
      <c r="I35" s="3" t="s">
        <v>216</v>
      </c>
      <c r="J35" s="5" t="s">
        <v>44</v>
      </c>
      <c r="K35" s="6">
        <v>11</v>
      </c>
      <c r="L35" s="7">
        <v>128700</v>
      </c>
      <c r="M35" s="8">
        <v>7.4999999999999997E-2</v>
      </c>
      <c r="N35" s="7">
        <v>119047.5</v>
      </c>
      <c r="O35" s="8">
        <v>0.15</v>
      </c>
      <c r="P35" s="7">
        <v>101190.375</v>
      </c>
      <c r="Q35" s="9">
        <v>0.08</v>
      </c>
      <c r="R35" s="23">
        <v>3.7657037845364345E-2</v>
      </c>
      <c r="S35" s="23">
        <v>0.11765703784536435</v>
      </c>
      <c r="T35" s="3">
        <v>4</v>
      </c>
      <c r="U35" s="3">
        <v>0</v>
      </c>
      <c r="V35" s="3">
        <v>0</v>
      </c>
      <c r="W35" s="7">
        <v>860000</v>
      </c>
      <c r="X35" s="24">
        <v>73.508139915667243</v>
      </c>
    </row>
    <row r="36" spans="1:24" ht="30" x14ac:dyDescent="0.25">
      <c r="A36" s="3" t="s">
        <v>1678</v>
      </c>
      <c r="B36" s="4" t="s">
        <v>1679</v>
      </c>
      <c r="C36" s="3" t="s">
        <v>1680</v>
      </c>
      <c r="D36" s="3" t="s">
        <v>1681</v>
      </c>
      <c r="E36" s="3" t="s">
        <v>609</v>
      </c>
      <c r="F36" s="3">
        <v>25070</v>
      </c>
      <c r="G36" s="3" t="s">
        <v>22</v>
      </c>
      <c r="H36" s="3">
        <v>5596</v>
      </c>
      <c r="I36" s="3" t="s">
        <v>173</v>
      </c>
      <c r="J36" s="5" t="s">
        <v>44</v>
      </c>
      <c r="K36" s="6">
        <v>12</v>
      </c>
      <c r="L36" s="7">
        <v>67152</v>
      </c>
      <c r="M36" s="8">
        <v>7.4999999999999997E-2</v>
      </c>
      <c r="N36" s="7">
        <v>62115.6</v>
      </c>
      <c r="O36" s="8">
        <v>0.15</v>
      </c>
      <c r="P36" s="7">
        <v>52798.259999999995</v>
      </c>
      <c r="Q36" s="9">
        <v>0.08</v>
      </c>
      <c r="R36" s="23">
        <v>8.2179093499999994E-2</v>
      </c>
      <c r="S36" s="23">
        <v>0.16217909349999998</v>
      </c>
      <c r="T36" s="3">
        <v>4</v>
      </c>
      <c r="U36" s="3">
        <v>2686</v>
      </c>
      <c r="V36" s="3">
        <v>8058</v>
      </c>
      <c r="W36" s="7">
        <v>334000</v>
      </c>
      <c r="X36" s="24">
        <v>58.176425804229815</v>
      </c>
    </row>
    <row r="37" spans="1:24" x14ac:dyDescent="0.25">
      <c r="A37" s="3" t="s">
        <v>1682</v>
      </c>
      <c r="B37" s="4" t="s">
        <v>1683</v>
      </c>
      <c r="C37" s="3" t="s">
        <v>1684</v>
      </c>
      <c r="D37" s="3" t="s">
        <v>1685</v>
      </c>
      <c r="E37" s="3" t="s">
        <v>609</v>
      </c>
      <c r="F37" s="3">
        <v>12474</v>
      </c>
      <c r="G37" s="3" t="s">
        <v>22</v>
      </c>
      <c r="H37" s="3">
        <v>5362</v>
      </c>
      <c r="I37" s="3" t="s">
        <v>59</v>
      </c>
      <c r="J37" s="5" t="s">
        <v>44</v>
      </c>
      <c r="K37" s="6">
        <v>12</v>
      </c>
      <c r="L37" s="7">
        <v>64344</v>
      </c>
      <c r="M37" s="8">
        <v>7.4999999999999997E-2</v>
      </c>
      <c r="N37" s="7">
        <v>59518.2</v>
      </c>
      <c r="O37" s="8">
        <v>0.15</v>
      </c>
      <c r="P37" s="7">
        <v>50590.47</v>
      </c>
      <c r="Q37" s="9">
        <v>0.08</v>
      </c>
      <c r="R37" s="23">
        <v>8.218040844965277E-2</v>
      </c>
      <c r="S37" s="23">
        <v>0.16218040844965276</v>
      </c>
      <c r="T37" s="3">
        <v>4</v>
      </c>
      <c r="U37" s="3">
        <v>0</v>
      </c>
      <c r="V37" s="3">
        <v>0</v>
      </c>
      <c r="W37" s="7">
        <v>312000</v>
      </c>
      <c r="X37" s="24">
        <v>58.17595411303332</v>
      </c>
    </row>
    <row r="38" spans="1:24" ht="30" x14ac:dyDescent="0.25">
      <c r="A38" s="3" t="s">
        <v>1686</v>
      </c>
      <c r="B38" s="4" t="s">
        <v>1687</v>
      </c>
      <c r="C38" s="3" t="s">
        <v>1688</v>
      </c>
      <c r="D38" s="3" t="s">
        <v>1689</v>
      </c>
      <c r="E38" s="3" t="s">
        <v>304</v>
      </c>
      <c r="F38" s="3">
        <v>55866</v>
      </c>
      <c r="G38" s="3" t="s">
        <v>281</v>
      </c>
      <c r="H38" s="3">
        <v>30009</v>
      </c>
      <c r="I38" s="3" t="s">
        <v>71</v>
      </c>
      <c r="J38" s="5" t="s">
        <v>44</v>
      </c>
      <c r="K38" s="6">
        <v>9</v>
      </c>
      <c r="L38" s="7">
        <v>270081</v>
      </c>
      <c r="M38" s="8">
        <v>7.4999999999999997E-2</v>
      </c>
      <c r="N38" s="7">
        <v>249824.92499999999</v>
      </c>
      <c r="O38" s="8">
        <v>0.16500000000000001</v>
      </c>
      <c r="P38" s="7">
        <v>208603.81237500001</v>
      </c>
      <c r="Q38" s="9">
        <v>0.08</v>
      </c>
      <c r="R38" s="23">
        <v>8.2179093499999994E-2</v>
      </c>
      <c r="S38" s="23">
        <v>0.16217909349999998</v>
      </c>
      <c r="T38" s="3">
        <v>4</v>
      </c>
      <c r="U38" s="3">
        <v>0</v>
      </c>
      <c r="V38" s="3">
        <v>0</v>
      </c>
      <c r="W38" s="7">
        <v>1286000</v>
      </c>
      <c r="X38" s="24">
        <v>42.862337246939909</v>
      </c>
    </row>
    <row r="39" spans="1:24" x14ac:dyDescent="0.25">
      <c r="A39" s="3" t="s">
        <v>1690</v>
      </c>
      <c r="B39" s="4" t="s">
        <v>1690</v>
      </c>
      <c r="C39" s="3" t="s">
        <v>1691</v>
      </c>
      <c r="D39" s="3" t="s">
        <v>1692</v>
      </c>
      <c r="E39" s="3" t="s">
        <v>304</v>
      </c>
      <c r="F39" s="3">
        <v>28048</v>
      </c>
      <c r="G39" s="3" t="s">
        <v>281</v>
      </c>
      <c r="H39" s="3">
        <v>14766</v>
      </c>
      <c r="I39" s="3" t="s">
        <v>173</v>
      </c>
      <c r="J39" s="5" t="s">
        <v>44</v>
      </c>
      <c r="K39" s="6">
        <v>7.92</v>
      </c>
      <c r="L39" s="7">
        <v>116946.72000000002</v>
      </c>
      <c r="M39" s="8">
        <v>7.4999999999999997E-2</v>
      </c>
      <c r="N39" s="7">
        <v>108175.716</v>
      </c>
      <c r="O39" s="8">
        <v>0.18</v>
      </c>
      <c r="P39" s="7">
        <v>88704.087120000011</v>
      </c>
      <c r="Q39" s="9">
        <v>0.08</v>
      </c>
      <c r="R39" s="23">
        <v>4.9307456099999994E-2</v>
      </c>
      <c r="S39" s="23">
        <v>0.1293074561</v>
      </c>
      <c r="T39" s="3">
        <v>4</v>
      </c>
      <c r="U39" s="3">
        <v>0</v>
      </c>
      <c r="V39" s="3">
        <v>0</v>
      </c>
      <c r="W39" s="7">
        <v>686000</v>
      </c>
      <c r="X39" s="24">
        <v>46.457645840269542</v>
      </c>
    </row>
    <row r="40" spans="1:24" x14ac:dyDescent="0.25">
      <c r="A40" s="3" t="s">
        <v>1693</v>
      </c>
      <c r="B40" s="4" t="s">
        <v>1693</v>
      </c>
      <c r="C40" s="3" t="s">
        <v>5</v>
      </c>
      <c r="D40" s="3" t="s">
        <v>1694</v>
      </c>
      <c r="E40" s="3" t="s">
        <v>609</v>
      </c>
      <c r="F40" s="3">
        <v>421122</v>
      </c>
      <c r="G40" s="3" t="s">
        <v>281</v>
      </c>
      <c r="H40" s="3">
        <v>51220</v>
      </c>
      <c r="I40" s="3" t="s">
        <v>119</v>
      </c>
      <c r="J40" s="5" t="s">
        <v>44</v>
      </c>
      <c r="K40" s="6">
        <v>9</v>
      </c>
      <c r="L40" s="7">
        <v>460980</v>
      </c>
      <c r="M40" s="8">
        <v>7.4999999999999997E-2</v>
      </c>
      <c r="N40" s="7">
        <v>426406.5</v>
      </c>
      <c r="O40" s="8">
        <v>0.16500000000000001</v>
      </c>
      <c r="P40" s="7">
        <v>356049.42749999999</v>
      </c>
      <c r="Q40" s="9">
        <v>0.08</v>
      </c>
      <c r="R40" s="23">
        <v>8.2179093499999994E-2</v>
      </c>
      <c r="S40" s="23">
        <v>0.16217909349999998</v>
      </c>
      <c r="T40" s="3">
        <v>4</v>
      </c>
      <c r="U40" s="3">
        <v>216242</v>
      </c>
      <c r="V40" s="3">
        <v>648726</v>
      </c>
      <c r="W40" s="7">
        <v>2844000</v>
      </c>
      <c r="X40" s="24">
        <v>42.862337246939909</v>
      </c>
    </row>
    <row r="41" spans="1:24" x14ac:dyDescent="0.25">
      <c r="A41" s="3" t="s">
        <v>1695</v>
      </c>
      <c r="B41" s="4" t="s">
        <v>1695</v>
      </c>
      <c r="C41" s="3" t="s">
        <v>5</v>
      </c>
      <c r="D41" s="3" t="s">
        <v>1696</v>
      </c>
      <c r="E41" s="3" t="s">
        <v>307</v>
      </c>
      <c r="F41" s="3">
        <v>107994</v>
      </c>
      <c r="G41" s="3" t="s">
        <v>1636</v>
      </c>
      <c r="H41" s="3">
        <v>5824</v>
      </c>
      <c r="I41" s="3" t="s">
        <v>1697</v>
      </c>
      <c r="J41" s="5" t="s">
        <v>44</v>
      </c>
      <c r="K41" s="6">
        <v>12</v>
      </c>
      <c r="L41" s="7">
        <v>69888</v>
      </c>
      <c r="M41" s="8">
        <v>7.4999999999999997E-2</v>
      </c>
      <c r="N41" s="7">
        <v>64646.400000000001</v>
      </c>
      <c r="O41" s="8">
        <v>0.15</v>
      </c>
      <c r="P41" s="7">
        <v>54949.440000000002</v>
      </c>
      <c r="Q41" s="9">
        <v>0.08</v>
      </c>
      <c r="R41" s="23">
        <v>6.4903140722236213E-2</v>
      </c>
      <c r="S41" s="23">
        <v>0.1449031407222362</v>
      </c>
      <c r="T41" s="3">
        <v>4</v>
      </c>
      <c r="U41" s="3">
        <v>84698</v>
      </c>
      <c r="V41" s="3">
        <v>254094</v>
      </c>
      <c r="W41" s="7">
        <v>633000</v>
      </c>
      <c r="X41" s="24">
        <v>65.112460316411529</v>
      </c>
    </row>
    <row r="42" spans="1:24" x14ac:dyDescent="0.25">
      <c r="A42" s="3" t="s">
        <v>1698</v>
      </c>
      <c r="B42" s="4" t="s">
        <v>1698</v>
      </c>
      <c r="C42" s="3" t="s">
        <v>5</v>
      </c>
      <c r="D42" s="3" t="s">
        <v>1699</v>
      </c>
      <c r="E42" s="3" t="s">
        <v>307</v>
      </c>
      <c r="F42" s="3">
        <v>232317</v>
      </c>
      <c r="G42" s="3" t="s">
        <v>1636</v>
      </c>
      <c r="H42" s="3">
        <v>3900</v>
      </c>
      <c r="I42" s="3" t="s">
        <v>1700</v>
      </c>
      <c r="J42" s="5" t="s">
        <v>44</v>
      </c>
      <c r="K42" s="6">
        <v>12</v>
      </c>
      <c r="L42" s="7">
        <v>46800</v>
      </c>
      <c r="M42" s="8">
        <v>7.4999999999999997E-2</v>
      </c>
      <c r="N42" s="7">
        <v>43290</v>
      </c>
      <c r="O42" s="8">
        <v>0.15</v>
      </c>
      <c r="P42" s="7">
        <v>36796.5</v>
      </c>
      <c r="Q42" s="9">
        <v>0.08</v>
      </c>
      <c r="R42" s="23">
        <v>6.4903395389048171E-2</v>
      </c>
      <c r="S42" s="23">
        <v>0.14490339538904817</v>
      </c>
      <c r="T42" s="3">
        <v>4</v>
      </c>
      <c r="U42" s="3">
        <v>216717</v>
      </c>
      <c r="V42" s="3">
        <v>650151</v>
      </c>
      <c r="W42" s="7">
        <v>904000</v>
      </c>
      <c r="X42" s="24">
        <v>65.11234588166937</v>
      </c>
    </row>
    <row r="43" spans="1:24" x14ac:dyDescent="0.25">
      <c r="A43" s="3" t="s">
        <v>1701</v>
      </c>
      <c r="B43" s="4" t="s">
        <v>1702</v>
      </c>
      <c r="C43" s="3" t="s">
        <v>193</v>
      </c>
      <c r="D43" s="3" t="s">
        <v>1703</v>
      </c>
      <c r="E43" s="3" t="s">
        <v>295</v>
      </c>
      <c r="F43" s="3">
        <v>26345</v>
      </c>
      <c r="G43" s="3" t="s">
        <v>22</v>
      </c>
      <c r="H43" s="3">
        <v>5460</v>
      </c>
      <c r="I43" s="3" t="s">
        <v>222</v>
      </c>
      <c r="J43" s="5" t="s">
        <v>44</v>
      </c>
      <c r="K43" s="6">
        <v>9.6000000000000014</v>
      </c>
      <c r="L43" s="7">
        <v>52416.000000000007</v>
      </c>
      <c r="M43" s="8">
        <v>7.4999999999999997E-2</v>
      </c>
      <c r="N43" s="7">
        <v>48484.80000000001</v>
      </c>
      <c r="O43" s="8">
        <v>0.18</v>
      </c>
      <c r="P43" s="7">
        <v>39757.536000000007</v>
      </c>
      <c r="Q43" s="9">
        <v>0.08</v>
      </c>
      <c r="R43" s="23">
        <v>9.2110583328490453E-2</v>
      </c>
      <c r="S43" s="23">
        <v>0.17211058332849044</v>
      </c>
      <c r="T43" s="3">
        <v>4</v>
      </c>
      <c r="U43" s="3">
        <v>4505</v>
      </c>
      <c r="V43" s="3">
        <v>12388.75</v>
      </c>
      <c r="W43" s="7">
        <v>243000</v>
      </c>
      <c r="X43" s="24">
        <v>42.307682997636071</v>
      </c>
    </row>
    <row r="44" spans="1:24" x14ac:dyDescent="0.25">
      <c r="A44" s="3" t="s">
        <v>1704</v>
      </c>
      <c r="B44" s="4" t="s">
        <v>1705</v>
      </c>
      <c r="C44" s="3" t="s">
        <v>1630</v>
      </c>
      <c r="D44" s="3" t="s">
        <v>1706</v>
      </c>
      <c r="E44" s="3" t="s">
        <v>348</v>
      </c>
      <c r="F44" s="3">
        <v>143014</v>
      </c>
      <c r="G44" s="3" t="s">
        <v>1563</v>
      </c>
      <c r="H44" s="3">
        <v>20642</v>
      </c>
      <c r="I44" s="3" t="s">
        <v>232</v>
      </c>
      <c r="J44" s="5" t="s">
        <v>44</v>
      </c>
      <c r="K44" s="6">
        <v>11</v>
      </c>
      <c r="L44" s="7">
        <v>227062</v>
      </c>
      <c r="M44" s="8">
        <v>7.4999999999999997E-2</v>
      </c>
      <c r="N44" s="7">
        <v>210032.35</v>
      </c>
      <c r="O44" s="8">
        <v>0.15</v>
      </c>
      <c r="P44" s="7">
        <v>178527.4975</v>
      </c>
      <c r="Q44" s="9">
        <v>0.08</v>
      </c>
      <c r="R44" s="23">
        <v>7.504572820830889E-2</v>
      </c>
      <c r="S44" s="23">
        <v>0.15504572820830889</v>
      </c>
      <c r="T44" s="3">
        <v>4</v>
      </c>
      <c r="U44" s="3">
        <v>60446</v>
      </c>
      <c r="V44" s="3">
        <v>181338</v>
      </c>
      <c r="W44" s="7">
        <v>1333000</v>
      </c>
      <c r="X44" s="24">
        <v>55.781930272726555</v>
      </c>
    </row>
    <row r="45" spans="1:24" x14ac:dyDescent="0.25">
      <c r="A45" s="3" t="s">
        <v>1707</v>
      </c>
      <c r="B45" s="4" t="s">
        <v>1708</v>
      </c>
      <c r="C45" s="3" t="s">
        <v>1594</v>
      </c>
      <c r="D45" s="3" t="s">
        <v>1709</v>
      </c>
      <c r="E45" s="3" t="s">
        <v>348</v>
      </c>
      <c r="F45" s="3">
        <v>30003</v>
      </c>
      <c r="G45" s="3" t="s">
        <v>281</v>
      </c>
      <c r="H45" s="3">
        <v>16400</v>
      </c>
      <c r="I45" s="3" t="s">
        <v>216</v>
      </c>
      <c r="J45" s="5" t="s">
        <v>44</v>
      </c>
      <c r="K45" s="6">
        <v>11</v>
      </c>
      <c r="L45" s="7">
        <v>180400</v>
      </c>
      <c r="M45" s="8">
        <v>7.4999999999999997E-2</v>
      </c>
      <c r="N45" s="7">
        <v>166870</v>
      </c>
      <c r="O45" s="8">
        <v>0.15</v>
      </c>
      <c r="P45" s="7">
        <v>141839.5</v>
      </c>
      <c r="Q45" s="9">
        <v>0.08</v>
      </c>
      <c r="R45" s="23">
        <v>7.5045925328983742E-2</v>
      </c>
      <c r="S45" s="23">
        <v>0.15504592532898376</v>
      </c>
      <c r="T45" s="3">
        <v>4</v>
      </c>
      <c r="U45" s="3">
        <v>0</v>
      </c>
      <c r="V45" s="3">
        <v>0</v>
      </c>
      <c r="W45" s="7">
        <v>915000</v>
      </c>
      <c r="X45" s="24">
        <v>55.781859353276609</v>
      </c>
    </row>
    <row r="46" spans="1:24" x14ac:dyDescent="0.25">
      <c r="A46" s="3" t="s">
        <v>1710</v>
      </c>
      <c r="B46" s="4" t="s">
        <v>1710</v>
      </c>
      <c r="C46" s="3" t="s">
        <v>5</v>
      </c>
      <c r="D46" s="3" t="s">
        <v>1711</v>
      </c>
      <c r="E46" s="3" t="s">
        <v>348</v>
      </c>
      <c r="F46" s="3">
        <v>22324</v>
      </c>
      <c r="G46" s="3" t="s">
        <v>281</v>
      </c>
      <c r="H46" s="3">
        <v>10425</v>
      </c>
      <c r="I46" s="3" t="s">
        <v>209</v>
      </c>
      <c r="J46" s="5" t="s">
        <v>44</v>
      </c>
      <c r="K46" s="6">
        <v>11</v>
      </c>
      <c r="L46" s="7">
        <v>114675</v>
      </c>
      <c r="M46" s="8">
        <v>7.4999999999999997E-2</v>
      </c>
      <c r="N46" s="7">
        <v>106074.375</v>
      </c>
      <c r="O46" s="8">
        <v>0.15</v>
      </c>
      <c r="P46" s="7">
        <v>90163.21875</v>
      </c>
      <c r="Q46" s="9">
        <v>0.08</v>
      </c>
      <c r="R46" s="23">
        <v>7.5045682038910724E-2</v>
      </c>
      <c r="S46" s="23">
        <v>0.15504568203891073</v>
      </c>
      <c r="T46" s="3">
        <v>4</v>
      </c>
      <c r="U46" s="3">
        <v>0</v>
      </c>
      <c r="V46" s="3">
        <v>0</v>
      </c>
      <c r="W46" s="7">
        <v>582000</v>
      </c>
      <c r="X46" s="24">
        <v>55.781946883431971</v>
      </c>
    </row>
    <row r="47" spans="1:24" x14ac:dyDescent="0.25">
      <c r="A47" s="3" t="s">
        <v>1712</v>
      </c>
      <c r="B47" s="4" t="s">
        <v>1712</v>
      </c>
      <c r="C47" s="3" t="s">
        <v>5</v>
      </c>
      <c r="D47" s="3" t="s">
        <v>1713</v>
      </c>
      <c r="E47" s="3" t="s">
        <v>348</v>
      </c>
      <c r="F47" s="3">
        <v>22358</v>
      </c>
      <c r="G47" s="3" t="s">
        <v>281</v>
      </c>
      <c r="H47" s="3">
        <v>11200</v>
      </c>
      <c r="I47" s="3" t="s">
        <v>216</v>
      </c>
      <c r="J47" s="5" t="s">
        <v>44</v>
      </c>
      <c r="K47" s="6">
        <v>11</v>
      </c>
      <c r="L47" s="7">
        <v>123200</v>
      </c>
      <c r="M47" s="8">
        <v>7.4999999999999997E-2</v>
      </c>
      <c r="N47" s="7">
        <v>113960</v>
      </c>
      <c r="O47" s="8">
        <v>0.15</v>
      </c>
      <c r="P47" s="7">
        <v>96866</v>
      </c>
      <c r="Q47" s="9">
        <v>0.08</v>
      </c>
      <c r="R47" s="23">
        <v>7.5045672487022985E-2</v>
      </c>
      <c r="S47" s="23">
        <v>0.155045672487023</v>
      </c>
      <c r="T47" s="3">
        <v>4</v>
      </c>
      <c r="U47" s="3">
        <v>0</v>
      </c>
      <c r="V47" s="3">
        <v>0</v>
      </c>
      <c r="W47" s="7">
        <v>625000</v>
      </c>
      <c r="X47" s="24">
        <v>55.781950319986407</v>
      </c>
    </row>
    <row r="48" spans="1:24" x14ac:dyDescent="0.25">
      <c r="A48" s="3" t="s">
        <v>1714</v>
      </c>
      <c r="B48" s="4" t="s">
        <v>1714</v>
      </c>
      <c r="C48" s="3" t="s">
        <v>5</v>
      </c>
      <c r="D48" s="3" t="s">
        <v>1715</v>
      </c>
      <c r="E48" s="3" t="s">
        <v>348</v>
      </c>
      <c r="F48" s="3">
        <v>22656</v>
      </c>
      <c r="G48" s="3" t="s">
        <v>22</v>
      </c>
      <c r="H48" s="3">
        <v>7444</v>
      </c>
      <c r="I48" s="3" t="s">
        <v>211</v>
      </c>
      <c r="J48" s="5" t="s">
        <v>44</v>
      </c>
      <c r="K48" s="6">
        <v>13.2</v>
      </c>
      <c r="L48" s="7">
        <v>98260.800000000003</v>
      </c>
      <c r="M48" s="8">
        <v>7.4999999999999997E-2</v>
      </c>
      <c r="N48" s="7">
        <v>90891.24</v>
      </c>
      <c r="O48" s="8">
        <v>0.13500000000000001</v>
      </c>
      <c r="P48" s="7">
        <v>78620.922600000005</v>
      </c>
      <c r="Q48" s="9">
        <v>0.08</v>
      </c>
      <c r="R48" s="23">
        <v>7.5045544000000006E-2</v>
      </c>
      <c r="S48" s="23">
        <v>0.15504554400000001</v>
      </c>
      <c r="T48" s="3">
        <v>4</v>
      </c>
      <c r="U48" s="3">
        <v>0</v>
      </c>
      <c r="V48" s="3">
        <v>0</v>
      </c>
      <c r="W48" s="7">
        <v>507000</v>
      </c>
      <c r="X48" s="24">
        <v>68.119661665349128</v>
      </c>
    </row>
    <row r="49" spans="1:24" x14ac:dyDescent="0.25">
      <c r="A49" s="3" t="s">
        <v>1716</v>
      </c>
      <c r="B49" s="4" t="s">
        <v>1716</v>
      </c>
      <c r="C49" s="3" t="s">
        <v>5</v>
      </c>
      <c r="D49" s="3" t="s">
        <v>1717</v>
      </c>
      <c r="E49" s="3" t="s">
        <v>348</v>
      </c>
      <c r="F49" s="3">
        <v>22512</v>
      </c>
      <c r="G49" s="3" t="s">
        <v>281</v>
      </c>
      <c r="H49" s="3">
        <v>10800</v>
      </c>
      <c r="I49" s="3" t="s">
        <v>209</v>
      </c>
      <c r="J49" s="5" t="s">
        <v>44</v>
      </c>
      <c r="K49" s="6">
        <v>11</v>
      </c>
      <c r="L49" s="7">
        <v>118800</v>
      </c>
      <c r="M49" s="8">
        <v>7.4999999999999997E-2</v>
      </c>
      <c r="N49" s="7">
        <v>109890</v>
      </c>
      <c r="O49" s="8">
        <v>0.15</v>
      </c>
      <c r="P49" s="7">
        <v>93406.5</v>
      </c>
      <c r="Q49" s="9">
        <v>0.08</v>
      </c>
      <c r="R49" s="23">
        <v>7.5045544000000006E-2</v>
      </c>
      <c r="S49" s="23">
        <v>0.15504554400000001</v>
      </c>
      <c r="T49" s="3">
        <v>4</v>
      </c>
      <c r="U49" s="3">
        <v>0</v>
      </c>
      <c r="V49" s="3">
        <v>0</v>
      </c>
      <c r="W49" s="7">
        <v>602000</v>
      </c>
      <c r="X49" s="24">
        <v>55.781996546769506</v>
      </c>
    </row>
    <row r="50" spans="1:24" x14ac:dyDescent="0.25">
      <c r="A50" s="3" t="s">
        <v>1718</v>
      </c>
      <c r="B50" s="4" t="s">
        <v>1718</v>
      </c>
      <c r="C50" s="3" t="s">
        <v>5</v>
      </c>
      <c r="D50" s="3" t="s">
        <v>1719</v>
      </c>
      <c r="E50" s="3" t="s">
        <v>348</v>
      </c>
      <c r="F50" s="3">
        <v>30014</v>
      </c>
      <c r="G50" s="3" t="s">
        <v>281</v>
      </c>
      <c r="H50" s="3">
        <v>11200</v>
      </c>
      <c r="I50" s="3" t="s">
        <v>222</v>
      </c>
      <c r="J50" s="5" t="s">
        <v>44</v>
      </c>
      <c r="K50" s="6">
        <v>11</v>
      </c>
      <c r="L50" s="7">
        <v>123200</v>
      </c>
      <c r="M50" s="8">
        <v>7.4999999999999997E-2</v>
      </c>
      <c r="N50" s="7">
        <v>113960</v>
      </c>
      <c r="O50" s="8">
        <v>0.15</v>
      </c>
      <c r="P50" s="7">
        <v>96866</v>
      </c>
      <c r="Q50" s="9">
        <v>0.08</v>
      </c>
      <c r="R50" s="23">
        <v>7.5045705309519872E-2</v>
      </c>
      <c r="S50" s="23">
        <v>0.15504570530951989</v>
      </c>
      <c r="T50" s="3">
        <v>4</v>
      </c>
      <c r="U50" s="3">
        <v>0</v>
      </c>
      <c r="V50" s="3">
        <v>0</v>
      </c>
      <c r="W50" s="7">
        <v>625000</v>
      </c>
      <c r="X50" s="24">
        <v>55.78193851119179</v>
      </c>
    </row>
    <row r="51" spans="1:24" x14ac:dyDescent="0.25">
      <c r="A51" s="3" t="s">
        <v>1720</v>
      </c>
      <c r="B51" s="4" t="s">
        <v>1720</v>
      </c>
      <c r="C51" s="3" t="s">
        <v>5</v>
      </c>
      <c r="D51" s="3" t="s">
        <v>1721</v>
      </c>
      <c r="E51" s="3" t="s">
        <v>348</v>
      </c>
      <c r="F51" s="3">
        <v>32246</v>
      </c>
      <c r="G51" s="3" t="s">
        <v>22</v>
      </c>
      <c r="H51" s="3">
        <v>12000</v>
      </c>
      <c r="I51" s="3" t="s">
        <v>216</v>
      </c>
      <c r="J51" s="5" t="s">
        <v>44</v>
      </c>
      <c r="K51" s="6">
        <v>11</v>
      </c>
      <c r="L51" s="7">
        <v>132000</v>
      </c>
      <c r="M51" s="8">
        <v>7.4999999999999997E-2</v>
      </c>
      <c r="N51" s="7">
        <v>122100</v>
      </c>
      <c r="O51" s="8">
        <v>0.15</v>
      </c>
      <c r="P51" s="7">
        <v>103785</v>
      </c>
      <c r="Q51" s="9">
        <v>0.08</v>
      </c>
      <c r="R51" s="23">
        <v>7.5045683145615577E-2</v>
      </c>
      <c r="S51" s="23">
        <v>0.15504568314561559</v>
      </c>
      <c r="T51" s="3">
        <v>4</v>
      </c>
      <c r="U51" s="3">
        <v>0</v>
      </c>
      <c r="V51" s="3">
        <v>0</v>
      </c>
      <c r="W51" s="7">
        <v>669000</v>
      </c>
      <c r="X51" s="24">
        <v>55.78194648526447</v>
      </c>
    </row>
    <row r="52" spans="1:24" x14ac:dyDescent="0.25">
      <c r="A52" s="3" t="s">
        <v>1722</v>
      </c>
      <c r="B52" s="4" t="s">
        <v>1722</v>
      </c>
      <c r="C52" s="3" t="s">
        <v>5</v>
      </c>
      <c r="D52" s="3" t="s">
        <v>1723</v>
      </c>
      <c r="E52" s="3" t="s">
        <v>348</v>
      </c>
      <c r="F52" s="3">
        <v>23416</v>
      </c>
      <c r="G52" s="3" t="s">
        <v>22</v>
      </c>
      <c r="H52" s="3">
        <v>7500</v>
      </c>
      <c r="I52" s="3" t="s">
        <v>1724</v>
      </c>
      <c r="J52" s="5" t="s">
        <v>44</v>
      </c>
      <c r="K52" s="6">
        <v>12</v>
      </c>
      <c r="L52" s="7">
        <v>90000</v>
      </c>
      <c r="M52" s="8">
        <v>7.4999999999999997E-2</v>
      </c>
      <c r="N52" s="7">
        <v>83250</v>
      </c>
      <c r="O52" s="8">
        <v>0.15</v>
      </c>
      <c r="P52" s="7">
        <v>70762.5</v>
      </c>
      <c r="Q52" s="9">
        <v>0.08</v>
      </c>
      <c r="R52" s="23">
        <v>7.5045544000000006E-2</v>
      </c>
      <c r="S52" s="23">
        <v>0.15504554400000001</v>
      </c>
      <c r="T52" s="3">
        <v>4</v>
      </c>
      <c r="U52" s="3">
        <v>0</v>
      </c>
      <c r="V52" s="3">
        <v>0</v>
      </c>
      <c r="W52" s="7">
        <v>456000</v>
      </c>
      <c r="X52" s="24">
        <v>60.853087141930374</v>
      </c>
    </row>
    <row r="53" spans="1:24" x14ac:dyDescent="0.25">
      <c r="A53" s="3" t="s">
        <v>1725</v>
      </c>
      <c r="B53" s="4" t="s">
        <v>1725</v>
      </c>
      <c r="C53" s="3" t="s">
        <v>5</v>
      </c>
      <c r="D53" s="3" t="s">
        <v>1726</v>
      </c>
      <c r="E53" s="3" t="s">
        <v>348</v>
      </c>
      <c r="F53" s="3">
        <v>27286</v>
      </c>
      <c r="G53" s="3" t="s">
        <v>22</v>
      </c>
      <c r="H53" s="3">
        <v>5400</v>
      </c>
      <c r="I53" s="3" t="s">
        <v>1727</v>
      </c>
      <c r="J53" s="5" t="s">
        <v>44</v>
      </c>
      <c r="K53" s="6">
        <v>12</v>
      </c>
      <c r="L53" s="7">
        <v>64800</v>
      </c>
      <c r="M53" s="8">
        <v>7.4999999999999997E-2</v>
      </c>
      <c r="N53" s="7">
        <v>59940</v>
      </c>
      <c r="O53" s="8">
        <v>0.15</v>
      </c>
      <c r="P53" s="7">
        <v>50949</v>
      </c>
      <c r="Q53" s="9">
        <v>0.08</v>
      </c>
      <c r="R53" s="23">
        <v>7.5045783713872299E-2</v>
      </c>
      <c r="S53" s="23">
        <v>0.15504578371387229</v>
      </c>
      <c r="T53" s="3">
        <v>4</v>
      </c>
      <c r="U53" s="3">
        <v>5686</v>
      </c>
      <c r="V53" s="3">
        <v>17058</v>
      </c>
      <c r="W53" s="7">
        <v>346000</v>
      </c>
      <c r="X53" s="24">
        <v>60.852993057919761</v>
      </c>
    </row>
    <row r="54" spans="1:24" x14ac:dyDescent="0.25">
      <c r="A54" s="3" t="s">
        <v>1728</v>
      </c>
      <c r="B54" s="4" t="s">
        <v>1728</v>
      </c>
      <c r="C54" s="3" t="s">
        <v>5</v>
      </c>
      <c r="D54" s="3" t="s">
        <v>1729</v>
      </c>
      <c r="E54" s="3" t="s">
        <v>348</v>
      </c>
      <c r="F54" s="3">
        <v>22224</v>
      </c>
      <c r="G54" s="3" t="s">
        <v>22</v>
      </c>
      <c r="H54" s="3">
        <v>12600</v>
      </c>
      <c r="I54" s="3" t="s">
        <v>209</v>
      </c>
      <c r="J54" s="5" t="s">
        <v>44</v>
      </c>
      <c r="K54" s="6">
        <v>11</v>
      </c>
      <c r="L54" s="7">
        <v>138600</v>
      </c>
      <c r="M54" s="8">
        <v>7.4999999999999997E-2</v>
      </c>
      <c r="N54" s="7">
        <v>128205</v>
      </c>
      <c r="O54" s="8">
        <v>0.15</v>
      </c>
      <c r="P54" s="7">
        <v>108974.25</v>
      </c>
      <c r="Q54" s="9">
        <v>0.08</v>
      </c>
      <c r="R54" s="23">
        <v>7.5045412341381859E-2</v>
      </c>
      <c r="S54" s="23">
        <v>0.15504541234138186</v>
      </c>
      <c r="T54" s="3">
        <v>4</v>
      </c>
      <c r="U54" s="3">
        <v>0</v>
      </c>
      <c r="V54" s="3">
        <v>0</v>
      </c>
      <c r="W54" s="7">
        <v>703000</v>
      </c>
      <c r="X54" s="24">
        <v>55.782043914701731</v>
      </c>
    </row>
    <row r="55" spans="1:24" x14ac:dyDescent="0.25">
      <c r="A55" s="3" t="s">
        <v>1730</v>
      </c>
      <c r="B55" s="4" t="s">
        <v>1730</v>
      </c>
      <c r="C55" s="3" t="s">
        <v>5</v>
      </c>
      <c r="D55" s="3" t="s">
        <v>1731</v>
      </c>
      <c r="E55" s="3" t="s">
        <v>348</v>
      </c>
      <c r="F55" s="3">
        <v>21428</v>
      </c>
      <c r="G55" s="3" t="s">
        <v>22</v>
      </c>
      <c r="H55" s="3">
        <v>8400</v>
      </c>
      <c r="I55" s="3" t="s">
        <v>209</v>
      </c>
      <c r="J55" s="5" t="s">
        <v>44</v>
      </c>
      <c r="K55" s="6">
        <v>12</v>
      </c>
      <c r="L55" s="7">
        <v>100800</v>
      </c>
      <c r="M55" s="8">
        <v>7.4999999999999997E-2</v>
      </c>
      <c r="N55" s="7">
        <v>93240</v>
      </c>
      <c r="O55" s="8">
        <v>0.15</v>
      </c>
      <c r="P55" s="7">
        <v>79254</v>
      </c>
      <c r="Q55" s="9">
        <v>0.08</v>
      </c>
      <c r="R55" s="23">
        <v>7.5045544000000006E-2</v>
      </c>
      <c r="S55" s="23">
        <v>0.15504554400000001</v>
      </c>
      <c r="T55" s="3">
        <v>4</v>
      </c>
      <c r="U55" s="3">
        <v>0</v>
      </c>
      <c r="V55" s="3">
        <v>0</v>
      </c>
      <c r="W55" s="7">
        <v>511000</v>
      </c>
      <c r="X55" s="24">
        <v>60.853087141930366</v>
      </c>
    </row>
    <row r="56" spans="1:24" x14ac:dyDescent="0.25">
      <c r="A56" s="3" t="s">
        <v>1732</v>
      </c>
      <c r="B56" s="4" t="s">
        <v>1732</v>
      </c>
      <c r="C56" s="3" t="s">
        <v>5</v>
      </c>
      <c r="D56" s="3" t="s">
        <v>1733</v>
      </c>
      <c r="E56" s="3" t="s">
        <v>348</v>
      </c>
      <c r="F56" s="3">
        <v>22476</v>
      </c>
      <c r="G56" s="3" t="s">
        <v>281</v>
      </c>
      <c r="H56" s="3">
        <v>7980</v>
      </c>
      <c r="I56" s="3" t="s">
        <v>1539</v>
      </c>
      <c r="J56" s="5" t="s">
        <v>44</v>
      </c>
      <c r="K56" s="6">
        <v>12</v>
      </c>
      <c r="L56" s="7">
        <v>95760</v>
      </c>
      <c r="M56" s="8">
        <v>7.4999999999999997E-2</v>
      </c>
      <c r="N56" s="7">
        <v>88578</v>
      </c>
      <c r="O56" s="8">
        <v>0.15</v>
      </c>
      <c r="P56" s="7">
        <v>75291.3</v>
      </c>
      <c r="Q56" s="9">
        <v>0.08</v>
      </c>
      <c r="R56" s="23">
        <v>7.5045742651430075E-2</v>
      </c>
      <c r="S56" s="23">
        <v>0.15504574265143006</v>
      </c>
      <c r="T56" s="3">
        <v>4</v>
      </c>
      <c r="U56" s="3">
        <v>0</v>
      </c>
      <c r="V56" s="3">
        <v>0</v>
      </c>
      <c r="W56" s="7">
        <v>486000</v>
      </c>
      <c r="X56" s="24">
        <v>60.853009174276593</v>
      </c>
    </row>
    <row r="57" spans="1:24" x14ac:dyDescent="0.25">
      <c r="A57" s="3" t="s">
        <v>1734</v>
      </c>
      <c r="B57" s="4" t="s">
        <v>1735</v>
      </c>
      <c r="C57" s="3" t="s">
        <v>282</v>
      </c>
      <c r="D57" s="3" t="s">
        <v>1736</v>
      </c>
      <c r="E57" s="3" t="s">
        <v>348</v>
      </c>
      <c r="F57" s="3">
        <v>67595</v>
      </c>
      <c r="G57" s="3" t="s">
        <v>22</v>
      </c>
      <c r="H57" s="3">
        <v>20247</v>
      </c>
      <c r="I57" s="3" t="s">
        <v>220</v>
      </c>
      <c r="J57" s="5" t="s">
        <v>44</v>
      </c>
      <c r="K57" s="6">
        <v>11</v>
      </c>
      <c r="L57" s="7">
        <v>222717</v>
      </c>
      <c r="M57" s="8">
        <v>7.4999999999999997E-2</v>
      </c>
      <c r="N57" s="7">
        <v>206013.22500000001</v>
      </c>
      <c r="O57" s="8">
        <v>0.15</v>
      </c>
      <c r="P57" s="7">
        <v>175111.24125000002</v>
      </c>
      <c r="Q57" s="9">
        <v>0.08</v>
      </c>
      <c r="R57" s="23">
        <v>7.5045772353447018E-2</v>
      </c>
      <c r="S57" s="23">
        <v>0.15504577235344702</v>
      </c>
      <c r="T57" s="3">
        <v>4</v>
      </c>
      <c r="U57" s="3">
        <v>0</v>
      </c>
      <c r="V57" s="3">
        <v>0</v>
      </c>
      <c r="W57" s="7">
        <v>1129000</v>
      </c>
      <c r="X57" s="24">
        <v>55.781914390313389</v>
      </c>
    </row>
    <row r="58" spans="1:24" x14ac:dyDescent="0.25">
      <c r="A58" s="3" t="s">
        <v>1737</v>
      </c>
      <c r="B58" s="4" t="s">
        <v>1738</v>
      </c>
      <c r="C58" s="3" t="s">
        <v>193</v>
      </c>
      <c r="D58" s="3" t="s">
        <v>1739</v>
      </c>
      <c r="E58" s="3" t="s">
        <v>348</v>
      </c>
      <c r="F58" s="3">
        <v>47779</v>
      </c>
      <c r="G58" s="3" t="s">
        <v>22</v>
      </c>
      <c r="H58" s="3">
        <v>19412</v>
      </c>
      <c r="I58" s="3" t="s">
        <v>1740</v>
      </c>
      <c r="J58" s="5" t="s">
        <v>44</v>
      </c>
      <c r="K58" s="6">
        <v>11</v>
      </c>
      <c r="L58" s="7">
        <v>213532</v>
      </c>
      <c r="M58" s="8">
        <v>7.4999999999999997E-2</v>
      </c>
      <c r="N58" s="7">
        <v>197517.1</v>
      </c>
      <c r="O58" s="8">
        <v>0.15</v>
      </c>
      <c r="P58" s="7">
        <v>167889.535</v>
      </c>
      <c r="Q58" s="9">
        <v>0.08</v>
      </c>
      <c r="R58" s="23">
        <v>7.5045889546963562E-2</v>
      </c>
      <c r="S58" s="23">
        <v>0.15504588954696358</v>
      </c>
      <c r="T58" s="3">
        <v>4</v>
      </c>
      <c r="U58" s="3">
        <v>0</v>
      </c>
      <c r="V58" s="3">
        <v>0</v>
      </c>
      <c r="W58" s="7">
        <v>1083000</v>
      </c>
      <c r="X58" s="24">
        <v>55.78187222680473</v>
      </c>
    </row>
    <row r="59" spans="1:24" x14ac:dyDescent="0.25">
      <c r="A59" s="3" t="s">
        <v>1741</v>
      </c>
      <c r="B59" s="4" t="s">
        <v>1742</v>
      </c>
      <c r="C59" s="3" t="s">
        <v>1594</v>
      </c>
      <c r="D59" s="3" t="s">
        <v>1743</v>
      </c>
      <c r="E59" s="3" t="s">
        <v>348</v>
      </c>
      <c r="F59" s="3">
        <v>34801</v>
      </c>
      <c r="G59" s="3" t="s">
        <v>22</v>
      </c>
      <c r="H59" s="3">
        <v>15853</v>
      </c>
      <c r="I59" s="3" t="s">
        <v>209</v>
      </c>
      <c r="J59" s="5" t="s">
        <v>44</v>
      </c>
      <c r="K59" s="6">
        <v>11</v>
      </c>
      <c r="L59" s="7">
        <v>174383</v>
      </c>
      <c r="M59" s="8">
        <v>7.4999999999999997E-2</v>
      </c>
      <c r="N59" s="7">
        <v>161304.27499999999</v>
      </c>
      <c r="O59" s="8">
        <v>0.15</v>
      </c>
      <c r="P59" s="7">
        <v>137108.63375000001</v>
      </c>
      <c r="Q59" s="9">
        <v>0.08</v>
      </c>
      <c r="R59" s="23">
        <v>7.504593848655354E-2</v>
      </c>
      <c r="S59" s="23">
        <v>0.15504593848655354</v>
      </c>
      <c r="T59" s="3">
        <v>4</v>
      </c>
      <c r="U59" s="3">
        <v>0</v>
      </c>
      <c r="V59" s="3">
        <v>0</v>
      </c>
      <c r="W59" s="7">
        <v>884000</v>
      </c>
      <c r="X59" s="24">
        <v>55.781854619494403</v>
      </c>
    </row>
    <row r="60" spans="1:24" ht="30" x14ac:dyDescent="0.25">
      <c r="A60" s="3" t="s">
        <v>1744</v>
      </c>
      <c r="B60" s="4" t="s">
        <v>1745</v>
      </c>
      <c r="C60" s="3" t="s">
        <v>1746</v>
      </c>
      <c r="D60" s="3" t="s">
        <v>1747</v>
      </c>
      <c r="E60" s="3" t="s">
        <v>348</v>
      </c>
      <c r="F60" s="3">
        <v>86572</v>
      </c>
      <c r="G60" s="3" t="s">
        <v>281</v>
      </c>
      <c r="H60" s="3">
        <v>37588</v>
      </c>
      <c r="I60" s="3" t="s">
        <v>220</v>
      </c>
      <c r="J60" s="5" t="s">
        <v>44</v>
      </c>
      <c r="K60" s="6">
        <v>10</v>
      </c>
      <c r="L60" s="7">
        <v>375880</v>
      </c>
      <c r="M60" s="8">
        <v>7.4999999999999997E-2</v>
      </c>
      <c r="N60" s="7">
        <v>347689</v>
      </c>
      <c r="O60" s="8">
        <v>0.15</v>
      </c>
      <c r="P60" s="7">
        <v>295535.65000000002</v>
      </c>
      <c r="Q60" s="9">
        <v>0.08</v>
      </c>
      <c r="R60" s="23">
        <v>7.5045819977382522E-2</v>
      </c>
      <c r="S60" s="23">
        <v>0.15504581997738254</v>
      </c>
      <c r="T60" s="3">
        <v>4</v>
      </c>
      <c r="U60" s="3">
        <v>0</v>
      </c>
      <c r="V60" s="3">
        <v>0</v>
      </c>
      <c r="W60" s="7">
        <v>1906000</v>
      </c>
      <c r="X60" s="24">
        <v>50.710815687562238</v>
      </c>
    </row>
    <row r="61" spans="1:24" x14ac:dyDescent="0.25">
      <c r="A61" s="3" t="s">
        <v>1748</v>
      </c>
      <c r="B61" s="4" t="s">
        <v>1749</v>
      </c>
      <c r="C61" s="3" t="s">
        <v>1750</v>
      </c>
      <c r="D61" s="3" t="s">
        <v>1751</v>
      </c>
      <c r="E61" s="3" t="s">
        <v>348</v>
      </c>
      <c r="F61" s="3">
        <v>44167</v>
      </c>
      <c r="G61" s="3" t="s">
        <v>22</v>
      </c>
      <c r="H61" s="3">
        <v>13280</v>
      </c>
      <c r="I61" s="3" t="s">
        <v>222</v>
      </c>
      <c r="J61" s="5" t="s">
        <v>44</v>
      </c>
      <c r="K61" s="6">
        <v>11</v>
      </c>
      <c r="L61" s="7">
        <v>146080</v>
      </c>
      <c r="M61" s="8">
        <v>7.4999999999999997E-2</v>
      </c>
      <c r="N61" s="7">
        <v>135124</v>
      </c>
      <c r="O61" s="8">
        <v>0.15</v>
      </c>
      <c r="P61" s="7">
        <v>114855.4</v>
      </c>
      <c r="Q61" s="9">
        <v>0.08</v>
      </c>
      <c r="R61" s="23">
        <v>7.5045664760917813E-2</v>
      </c>
      <c r="S61" s="23">
        <v>0.1550456647609178</v>
      </c>
      <c r="T61" s="3">
        <v>4</v>
      </c>
      <c r="U61" s="3">
        <v>0</v>
      </c>
      <c r="V61" s="3">
        <v>0</v>
      </c>
      <c r="W61" s="7">
        <v>741000</v>
      </c>
      <c r="X61" s="24">
        <v>55.781953099665643</v>
      </c>
    </row>
    <row r="62" spans="1:24" x14ac:dyDescent="0.25">
      <c r="A62" s="3" t="s">
        <v>1752</v>
      </c>
      <c r="B62" s="4" t="s">
        <v>1753</v>
      </c>
      <c r="C62" s="3" t="s">
        <v>193</v>
      </c>
      <c r="D62" s="3" t="s">
        <v>1754</v>
      </c>
      <c r="E62" s="3" t="s">
        <v>348</v>
      </c>
      <c r="F62" s="3">
        <v>52225</v>
      </c>
      <c r="G62" s="3" t="s">
        <v>22</v>
      </c>
      <c r="H62" s="3">
        <v>21600</v>
      </c>
      <c r="I62" s="3" t="s">
        <v>211</v>
      </c>
      <c r="J62" s="5" t="s">
        <v>44</v>
      </c>
      <c r="K62" s="6">
        <v>11</v>
      </c>
      <c r="L62" s="7">
        <v>237600</v>
      </c>
      <c r="M62" s="8">
        <v>7.4999999999999997E-2</v>
      </c>
      <c r="N62" s="7">
        <v>219780</v>
      </c>
      <c r="O62" s="8">
        <v>0.15</v>
      </c>
      <c r="P62" s="7">
        <v>186813</v>
      </c>
      <c r="Q62" s="9">
        <v>0.08</v>
      </c>
      <c r="R62" s="23">
        <v>7.5045846115716588E-2</v>
      </c>
      <c r="S62" s="23">
        <v>0.15504584611571659</v>
      </c>
      <c r="T62" s="3">
        <v>4</v>
      </c>
      <c r="U62" s="3">
        <v>0</v>
      </c>
      <c r="V62" s="3">
        <v>0</v>
      </c>
      <c r="W62" s="7">
        <v>1205000</v>
      </c>
      <c r="X62" s="24">
        <v>55.781887852352455</v>
      </c>
    </row>
    <row r="63" spans="1:24" x14ac:dyDescent="0.25">
      <c r="A63" s="3" t="s">
        <v>1755</v>
      </c>
      <c r="B63" s="4" t="s">
        <v>1755</v>
      </c>
      <c r="C63" s="3" t="s">
        <v>5</v>
      </c>
      <c r="D63" s="3" t="s">
        <v>1756</v>
      </c>
      <c r="E63" s="3" t="s">
        <v>348</v>
      </c>
      <c r="F63" s="3">
        <v>26420</v>
      </c>
      <c r="G63" s="3" t="s">
        <v>22</v>
      </c>
      <c r="H63" s="3">
        <v>10514</v>
      </c>
      <c r="I63" s="3" t="s">
        <v>1740</v>
      </c>
      <c r="J63" s="5" t="s">
        <v>44</v>
      </c>
      <c r="K63" s="6">
        <v>11</v>
      </c>
      <c r="L63" s="7">
        <v>115654</v>
      </c>
      <c r="M63" s="8">
        <v>7.4999999999999997E-2</v>
      </c>
      <c r="N63" s="7">
        <v>106979.95</v>
      </c>
      <c r="O63" s="8">
        <v>0.15</v>
      </c>
      <c r="P63" s="7">
        <v>90932.957500000004</v>
      </c>
      <c r="Q63" s="9">
        <v>0.08</v>
      </c>
      <c r="R63" s="23">
        <v>7.5045544000000006E-2</v>
      </c>
      <c r="S63" s="23">
        <v>0.15504554400000001</v>
      </c>
      <c r="T63" s="3">
        <v>4</v>
      </c>
      <c r="U63" s="3">
        <v>0</v>
      </c>
      <c r="V63" s="3">
        <v>0</v>
      </c>
      <c r="W63" s="7">
        <v>586000</v>
      </c>
      <c r="X63" s="24">
        <v>55.781996546769506</v>
      </c>
    </row>
    <row r="64" spans="1:24" x14ac:dyDescent="0.25">
      <c r="A64" s="3" t="s">
        <v>1757</v>
      </c>
      <c r="B64" s="4" t="s">
        <v>1757</v>
      </c>
      <c r="C64" s="3" t="s">
        <v>5</v>
      </c>
      <c r="D64" s="3" t="s">
        <v>1758</v>
      </c>
      <c r="E64" s="3" t="s">
        <v>348</v>
      </c>
      <c r="F64" s="3">
        <v>22617</v>
      </c>
      <c r="G64" s="3" t="s">
        <v>670</v>
      </c>
      <c r="H64" s="3">
        <v>6250</v>
      </c>
      <c r="I64" s="3" t="s">
        <v>222</v>
      </c>
      <c r="J64" s="5" t="s">
        <v>44</v>
      </c>
      <c r="K64" s="6">
        <v>14.4</v>
      </c>
      <c r="L64" s="7">
        <v>89999.999999999985</v>
      </c>
      <c r="M64" s="8">
        <v>7.4999999999999997E-2</v>
      </c>
      <c r="N64" s="7">
        <v>83249.999999999985</v>
      </c>
      <c r="O64" s="8">
        <v>0.15</v>
      </c>
      <c r="P64" s="7">
        <v>70762.499999999985</v>
      </c>
      <c r="Q64" s="9">
        <v>0.08</v>
      </c>
      <c r="R64" s="23">
        <v>7.5045769734150308E-2</v>
      </c>
      <c r="S64" s="23">
        <v>0.1550457697341503</v>
      </c>
      <c r="T64" s="3">
        <v>4</v>
      </c>
      <c r="U64" s="3">
        <v>0</v>
      </c>
      <c r="V64" s="3">
        <v>0</v>
      </c>
      <c r="W64" s="7">
        <v>456000</v>
      </c>
      <c r="X64" s="24">
        <v>73.02359825368535</v>
      </c>
    </row>
    <row r="65" spans="1:24" x14ac:dyDescent="0.25">
      <c r="A65" s="3" t="s">
        <v>1759</v>
      </c>
      <c r="B65" s="4" t="s">
        <v>1759</v>
      </c>
      <c r="C65" s="3" t="s">
        <v>5</v>
      </c>
      <c r="D65" s="3" t="s">
        <v>1760</v>
      </c>
      <c r="E65" s="3" t="s">
        <v>348</v>
      </c>
      <c r="F65" s="3">
        <v>224077</v>
      </c>
      <c r="G65" s="3" t="s">
        <v>191</v>
      </c>
      <c r="H65" s="3">
        <v>3128</v>
      </c>
      <c r="I65" s="3" t="s">
        <v>211</v>
      </c>
      <c r="J65" s="5" t="s">
        <v>44</v>
      </c>
      <c r="K65" s="6">
        <v>10.8</v>
      </c>
      <c r="L65" s="7">
        <v>33782.400000000001</v>
      </c>
      <c r="M65" s="8">
        <v>7.4999999999999997E-2</v>
      </c>
      <c r="N65" s="7">
        <v>31248.720000000001</v>
      </c>
      <c r="O65" s="8">
        <v>0.16500000000000001</v>
      </c>
      <c r="P65" s="7">
        <v>26092.681199999999</v>
      </c>
      <c r="Q65" s="9">
        <v>0.08</v>
      </c>
      <c r="R65" s="23">
        <v>7.5045544000000006E-2</v>
      </c>
      <c r="S65" s="23">
        <v>0.15504554400000001</v>
      </c>
      <c r="T65" s="3">
        <v>4</v>
      </c>
      <c r="U65" s="3">
        <v>211565</v>
      </c>
      <c r="V65" s="3">
        <v>634695</v>
      </c>
      <c r="W65" s="7">
        <v>803000</v>
      </c>
      <c r="X65" s="24">
        <v>53.801288220189029</v>
      </c>
    </row>
    <row r="66" spans="1:24" x14ac:dyDescent="0.25">
      <c r="A66" s="3" t="s">
        <v>1761</v>
      </c>
      <c r="B66" s="4" t="s">
        <v>1761</v>
      </c>
      <c r="C66" s="3" t="s">
        <v>5</v>
      </c>
      <c r="D66" s="3" t="s">
        <v>1762</v>
      </c>
      <c r="E66" s="3" t="s">
        <v>348</v>
      </c>
      <c r="F66" s="3">
        <v>42478</v>
      </c>
      <c r="G66" s="3" t="s">
        <v>22</v>
      </c>
      <c r="H66" s="3">
        <v>11187</v>
      </c>
      <c r="I66" s="3" t="s">
        <v>222</v>
      </c>
      <c r="J66" s="5" t="s">
        <v>44</v>
      </c>
      <c r="K66" s="6">
        <v>11</v>
      </c>
      <c r="L66" s="7">
        <v>123057</v>
      </c>
      <c r="M66" s="8">
        <v>7.4999999999999997E-2</v>
      </c>
      <c r="N66" s="7">
        <v>113827.72500000001</v>
      </c>
      <c r="O66" s="8">
        <v>0.15</v>
      </c>
      <c r="P66" s="7">
        <v>96753.566250000003</v>
      </c>
      <c r="Q66" s="9">
        <v>0.08</v>
      </c>
      <c r="R66" s="23">
        <v>7.5045544000000006E-2</v>
      </c>
      <c r="S66" s="23">
        <v>0.15504554400000001</v>
      </c>
      <c r="T66" s="3">
        <v>4</v>
      </c>
      <c r="U66" s="3">
        <v>0</v>
      </c>
      <c r="V66" s="3">
        <v>0</v>
      </c>
      <c r="W66" s="7">
        <v>624000</v>
      </c>
      <c r="X66" s="24">
        <v>55.781996546769506</v>
      </c>
    </row>
    <row r="67" spans="1:24" x14ac:dyDescent="0.25">
      <c r="A67" s="3" t="s">
        <v>1763</v>
      </c>
      <c r="B67" s="4" t="s">
        <v>1763</v>
      </c>
      <c r="C67" s="3" t="s">
        <v>5</v>
      </c>
      <c r="D67" s="3" t="s">
        <v>1764</v>
      </c>
      <c r="E67" s="3" t="s">
        <v>348</v>
      </c>
      <c r="F67" s="3">
        <v>26683</v>
      </c>
      <c r="G67" s="3" t="s">
        <v>670</v>
      </c>
      <c r="H67" s="3">
        <v>14690</v>
      </c>
      <c r="I67" s="3" t="s">
        <v>220</v>
      </c>
      <c r="J67" s="5" t="s">
        <v>44</v>
      </c>
      <c r="K67" s="6">
        <v>13.2</v>
      </c>
      <c r="L67" s="7">
        <v>193908.00000000003</v>
      </c>
      <c r="M67" s="8">
        <v>7.4999999999999997E-2</v>
      </c>
      <c r="N67" s="7">
        <v>179364.90000000002</v>
      </c>
      <c r="O67" s="8">
        <v>0.15</v>
      </c>
      <c r="P67" s="7">
        <v>152460.16500000001</v>
      </c>
      <c r="Q67" s="9">
        <v>0.08</v>
      </c>
      <c r="R67" s="23">
        <v>7.5045429838850569E-2</v>
      </c>
      <c r="S67" s="23">
        <v>0.15504542983885056</v>
      </c>
      <c r="T67" s="3">
        <v>4</v>
      </c>
      <c r="U67" s="3">
        <v>0</v>
      </c>
      <c r="V67" s="3">
        <v>0</v>
      </c>
      <c r="W67" s="7">
        <v>983000</v>
      </c>
      <c r="X67" s="24">
        <v>66.938445143382125</v>
      </c>
    </row>
    <row r="68" spans="1:24" x14ac:dyDescent="0.25">
      <c r="A68" s="3" t="s">
        <v>1765</v>
      </c>
      <c r="B68" s="4" t="s">
        <v>1765</v>
      </c>
      <c r="C68" s="3" t="s">
        <v>1766</v>
      </c>
      <c r="D68" s="3" t="s">
        <v>1767</v>
      </c>
      <c r="E68" s="3" t="s">
        <v>348</v>
      </c>
      <c r="F68" s="3">
        <v>29621</v>
      </c>
      <c r="G68" s="3" t="s">
        <v>1768</v>
      </c>
      <c r="H68" s="3">
        <v>10360</v>
      </c>
      <c r="I68" s="3" t="s">
        <v>1539</v>
      </c>
      <c r="J68" s="5" t="s">
        <v>44</v>
      </c>
      <c r="K68" s="6">
        <v>11.55</v>
      </c>
      <c r="L68" s="7">
        <v>23931.599999999999</v>
      </c>
      <c r="M68" s="8">
        <v>7.4999999999999997E-2</v>
      </c>
      <c r="N68" s="7">
        <v>22136.730000000003</v>
      </c>
      <c r="O68" s="8">
        <v>0.15</v>
      </c>
      <c r="P68" s="7">
        <v>18816.220500000003</v>
      </c>
      <c r="Q68" s="9">
        <v>0.08</v>
      </c>
      <c r="R68" s="23">
        <v>7.5044236654669638E-2</v>
      </c>
      <c r="S68" s="23">
        <v>0.15504423665466965</v>
      </c>
      <c r="T68" s="3">
        <v>4</v>
      </c>
      <c r="U68" s="3">
        <v>0</v>
      </c>
      <c r="V68" s="3">
        <v>0</v>
      </c>
      <c r="W68" s="7">
        <v>121000</v>
      </c>
      <c r="X68" s="24">
        <v>58.571590250249358</v>
      </c>
    </row>
    <row r="69" spans="1:24" x14ac:dyDescent="0.25">
      <c r="A69" s="3" t="s">
        <v>1769</v>
      </c>
      <c r="B69" s="4" t="s">
        <v>1769</v>
      </c>
      <c r="C69" s="3" t="s">
        <v>1766</v>
      </c>
      <c r="D69" s="3" t="s">
        <v>1767</v>
      </c>
      <c r="E69" s="3" t="s">
        <v>348</v>
      </c>
      <c r="F69" s="3">
        <v>29621</v>
      </c>
      <c r="G69" s="3" t="s">
        <v>1768</v>
      </c>
      <c r="H69" s="3">
        <v>10360</v>
      </c>
      <c r="I69" s="3" t="s">
        <v>1539</v>
      </c>
      <c r="J69" s="5" t="s">
        <v>44</v>
      </c>
      <c r="K69" s="6">
        <v>11.55</v>
      </c>
      <c r="L69" s="7">
        <v>23931.599999999999</v>
      </c>
      <c r="M69" s="8">
        <v>7.4999999999999997E-2</v>
      </c>
      <c r="N69" s="7">
        <v>22136.730000000003</v>
      </c>
      <c r="O69" s="8">
        <v>0.15</v>
      </c>
      <c r="P69" s="7">
        <v>18816.220500000003</v>
      </c>
      <c r="Q69" s="9">
        <v>0.08</v>
      </c>
      <c r="R69" s="23">
        <v>7.5044236654669638E-2</v>
      </c>
      <c r="S69" s="23">
        <v>0.15504423665466965</v>
      </c>
      <c r="T69" s="3">
        <v>4</v>
      </c>
      <c r="U69" s="3">
        <v>0</v>
      </c>
      <c r="V69" s="3">
        <v>0</v>
      </c>
      <c r="W69" s="7">
        <v>121000</v>
      </c>
      <c r="X69" s="24">
        <v>58.571590250249358</v>
      </c>
    </row>
    <row r="70" spans="1:24" x14ac:dyDescent="0.25">
      <c r="A70" s="3" t="s">
        <v>1770</v>
      </c>
      <c r="B70" s="4" t="s">
        <v>1770</v>
      </c>
      <c r="C70" s="3" t="s">
        <v>1766</v>
      </c>
      <c r="D70" s="3" t="s">
        <v>1771</v>
      </c>
      <c r="E70" s="3" t="s">
        <v>348</v>
      </c>
      <c r="F70" s="3">
        <v>29621</v>
      </c>
      <c r="G70" s="3" t="s">
        <v>1768</v>
      </c>
      <c r="H70" s="3">
        <v>10360</v>
      </c>
      <c r="I70" s="3" t="s">
        <v>58</v>
      </c>
      <c r="J70" s="5" t="s">
        <v>44</v>
      </c>
      <c r="K70" s="6">
        <v>11.55</v>
      </c>
      <c r="L70" s="7">
        <v>23931.599999999999</v>
      </c>
      <c r="M70" s="8">
        <v>7.4999999999999997E-2</v>
      </c>
      <c r="N70" s="7">
        <v>22136.730000000003</v>
      </c>
      <c r="O70" s="8">
        <v>0.15</v>
      </c>
      <c r="P70" s="7">
        <v>18816.220500000003</v>
      </c>
      <c r="Q70" s="9">
        <v>0.08</v>
      </c>
      <c r="R70" s="23">
        <v>7.5044236654669638E-2</v>
      </c>
      <c r="S70" s="23">
        <v>0.15504423665466965</v>
      </c>
      <c r="T70" s="3">
        <v>4</v>
      </c>
      <c r="U70" s="3">
        <v>0</v>
      </c>
      <c r="V70" s="3">
        <v>0</v>
      </c>
      <c r="W70" s="7">
        <v>121000</v>
      </c>
      <c r="X70" s="24">
        <v>58.571590250249358</v>
      </c>
    </row>
    <row r="71" spans="1:24" x14ac:dyDescent="0.25">
      <c r="A71" s="3" t="s">
        <v>1772</v>
      </c>
      <c r="B71" s="4" t="s">
        <v>1772</v>
      </c>
      <c r="C71" s="3" t="s">
        <v>1766</v>
      </c>
      <c r="D71" s="3" t="s">
        <v>1773</v>
      </c>
      <c r="E71" s="3" t="s">
        <v>348</v>
      </c>
      <c r="F71" s="3">
        <v>29621</v>
      </c>
      <c r="G71" s="3" t="s">
        <v>1768</v>
      </c>
      <c r="H71" s="3">
        <v>10360</v>
      </c>
      <c r="I71" s="3" t="s">
        <v>1539</v>
      </c>
      <c r="J71" s="5" t="s">
        <v>44</v>
      </c>
      <c r="K71" s="6">
        <v>11.55</v>
      </c>
      <c r="L71" s="7">
        <v>23931.599999999999</v>
      </c>
      <c r="M71" s="8">
        <v>7.4999999999999997E-2</v>
      </c>
      <c r="N71" s="7">
        <v>22136.730000000003</v>
      </c>
      <c r="O71" s="8">
        <v>0.15</v>
      </c>
      <c r="P71" s="7">
        <v>18816.220500000003</v>
      </c>
      <c r="Q71" s="9">
        <v>0.08</v>
      </c>
      <c r="R71" s="23">
        <v>7.5044236654669638E-2</v>
      </c>
      <c r="S71" s="23">
        <v>0.15504423665466965</v>
      </c>
      <c r="T71" s="3">
        <v>4</v>
      </c>
      <c r="U71" s="3">
        <v>0</v>
      </c>
      <c r="V71" s="3">
        <v>0</v>
      </c>
      <c r="W71" s="7">
        <v>121000</v>
      </c>
      <c r="X71" s="24">
        <v>58.571590250249358</v>
      </c>
    </row>
    <row r="72" spans="1:24" x14ac:dyDescent="0.25">
      <c r="A72" s="3" t="s">
        <v>1774</v>
      </c>
      <c r="B72" s="4" t="s">
        <v>1774</v>
      </c>
      <c r="C72" s="3" t="s">
        <v>1766</v>
      </c>
      <c r="D72" s="3" t="s">
        <v>1775</v>
      </c>
      <c r="E72" s="3" t="s">
        <v>348</v>
      </c>
      <c r="F72" s="3">
        <v>29621</v>
      </c>
      <c r="G72" s="3" t="s">
        <v>1768</v>
      </c>
      <c r="H72" s="3">
        <v>10360</v>
      </c>
      <c r="I72" s="3" t="s">
        <v>58</v>
      </c>
      <c r="J72" s="5" t="s">
        <v>44</v>
      </c>
      <c r="K72" s="6">
        <v>11.55</v>
      </c>
      <c r="L72" s="7">
        <v>23931.599999999999</v>
      </c>
      <c r="M72" s="8">
        <v>7.4999999999999997E-2</v>
      </c>
      <c r="N72" s="7">
        <v>22136.730000000003</v>
      </c>
      <c r="O72" s="8">
        <v>0.15</v>
      </c>
      <c r="P72" s="7">
        <v>18816.220500000003</v>
      </c>
      <c r="Q72" s="9">
        <v>0.08</v>
      </c>
      <c r="R72" s="23">
        <v>7.5044236654669638E-2</v>
      </c>
      <c r="S72" s="23">
        <v>0.15504423665466965</v>
      </c>
      <c r="T72" s="3">
        <v>4</v>
      </c>
      <c r="U72" s="3">
        <v>0</v>
      </c>
      <c r="V72" s="3">
        <v>0</v>
      </c>
      <c r="W72" s="7">
        <v>121000</v>
      </c>
      <c r="X72" s="24">
        <v>58.571590250249358</v>
      </c>
    </row>
    <row r="73" spans="1:24" x14ac:dyDescent="0.25">
      <c r="A73" s="3" t="s">
        <v>1776</v>
      </c>
      <c r="B73" s="4" t="s">
        <v>1776</v>
      </c>
      <c r="C73" s="3" t="s">
        <v>5</v>
      </c>
      <c r="D73" s="3" t="s">
        <v>1777</v>
      </c>
      <c r="E73" s="3" t="s">
        <v>348</v>
      </c>
      <c r="F73" s="3">
        <v>48205</v>
      </c>
      <c r="G73" s="3" t="s">
        <v>281</v>
      </c>
      <c r="H73" s="3">
        <v>10125</v>
      </c>
      <c r="I73" s="3" t="s">
        <v>252</v>
      </c>
      <c r="J73" s="5" t="s">
        <v>44</v>
      </c>
      <c r="K73" s="6">
        <v>11</v>
      </c>
      <c r="L73" s="7">
        <v>111375</v>
      </c>
      <c r="M73" s="8">
        <v>7.4999999999999997E-2</v>
      </c>
      <c r="N73" s="7">
        <v>103021.875</v>
      </c>
      <c r="O73" s="8">
        <v>0.15</v>
      </c>
      <c r="P73" s="7">
        <v>87568.59375</v>
      </c>
      <c r="Q73" s="9">
        <v>0.08</v>
      </c>
      <c r="R73" s="23">
        <v>7.5045544000000006E-2</v>
      </c>
      <c r="S73" s="23">
        <v>0.15504554400000001</v>
      </c>
      <c r="T73" s="3">
        <v>4</v>
      </c>
      <c r="U73" s="3">
        <v>7705</v>
      </c>
      <c r="V73" s="3">
        <v>23115</v>
      </c>
      <c r="W73" s="7">
        <v>588000</v>
      </c>
      <c r="X73" s="24">
        <v>55.781996546769506</v>
      </c>
    </row>
    <row r="74" spans="1:24" x14ac:dyDescent="0.25">
      <c r="A74" s="3" t="s">
        <v>1778</v>
      </c>
      <c r="B74" s="4" t="s">
        <v>1778</v>
      </c>
      <c r="C74" s="3" t="s">
        <v>5</v>
      </c>
      <c r="D74" s="3" t="s">
        <v>1779</v>
      </c>
      <c r="E74" s="3" t="s">
        <v>348</v>
      </c>
      <c r="F74" s="3">
        <v>55835</v>
      </c>
      <c r="G74" s="3" t="s">
        <v>22</v>
      </c>
      <c r="H74" s="3">
        <v>42000</v>
      </c>
      <c r="I74" s="3" t="s">
        <v>1727</v>
      </c>
      <c r="J74" s="5" t="s">
        <v>44</v>
      </c>
      <c r="K74" s="6">
        <v>10</v>
      </c>
      <c r="L74" s="7">
        <v>420000</v>
      </c>
      <c r="M74" s="8">
        <v>7.4999999999999997E-2</v>
      </c>
      <c r="N74" s="7">
        <v>388500</v>
      </c>
      <c r="O74" s="8">
        <v>0.15</v>
      </c>
      <c r="P74" s="7">
        <v>330225</v>
      </c>
      <c r="Q74" s="9">
        <v>0.08</v>
      </c>
      <c r="R74" s="23">
        <v>7.5045617416217889E-2</v>
      </c>
      <c r="S74" s="23">
        <v>0.15504561741621789</v>
      </c>
      <c r="T74" s="3">
        <v>4</v>
      </c>
      <c r="U74" s="3">
        <v>0</v>
      </c>
      <c r="V74" s="3">
        <v>0</v>
      </c>
      <c r="W74" s="7">
        <v>2130000</v>
      </c>
      <c r="X74" s="24">
        <v>50.71088193930192</v>
      </c>
    </row>
    <row r="75" spans="1:24" x14ac:dyDescent="0.25">
      <c r="A75" s="3" t="s">
        <v>1780</v>
      </c>
      <c r="B75" s="4" t="s">
        <v>1780</v>
      </c>
      <c r="C75" s="3" t="s">
        <v>5</v>
      </c>
      <c r="D75" s="3" t="s">
        <v>1781</v>
      </c>
      <c r="E75" s="3" t="s">
        <v>348</v>
      </c>
      <c r="F75" s="3">
        <v>36707</v>
      </c>
      <c r="G75" s="3" t="s">
        <v>22</v>
      </c>
      <c r="H75" s="3">
        <v>29760</v>
      </c>
      <c r="I75" s="3" t="s">
        <v>1579</v>
      </c>
      <c r="J75" s="5" t="s">
        <v>44</v>
      </c>
      <c r="K75" s="6">
        <v>10</v>
      </c>
      <c r="L75" s="7">
        <v>297600</v>
      </c>
      <c r="M75" s="8">
        <v>7.4999999999999997E-2</v>
      </c>
      <c r="N75" s="7">
        <v>275280</v>
      </c>
      <c r="O75" s="8">
        <v>0.15</v>
      </c>
      <c r="P75" s="7">
        <v>233988</v>
      </c>
      <c r="Q75" s="9">
        <v>0.08</v>
      </c>
      <c r="R75" s="23">
        <v>7.5045485133224094E-2</v>
      </c>
      <c r="S75" s="23">
        <v>0.15504548513322408</v>
      </c>
      <c r="T75" s="3">
        <v>4</v>
      </c>
      <c r="U75" s="3">
        <v>0</v>
      </c>
      <c r="V75" s="3">
        <v>0</v>
      </c>
      <c r="W75" s="7">
        <v>1509000</v>
      </c>
      <c r="X75" s="24">
        <v>50.710925205233053</v>
      </c>
    </row>
    <row r="76" spans="1:24" x14ac:dyDescent="0.25">
      <c r="A76" s="3" t="s">
        <v>1782</v>
      </c>
      <c r="B76" s="4" t="s">
        <v>1783</v>
      </c>
      <c r="C76" s="3" t="s">
        <v>193</v>
      </c>
      <c r="D76" s="3" t="s">
        <v>1784</v>
      </c>
      <c r="E76" s="3" t="s">
        <v>348</v>
      </c>
      <c r="F76" s="3">
        <v>189715</v>
      </c>
      <c r="G76" s="3" t="s">
        <v>1785</v>
      </c>
      <c r="H76" s="3">
        <v>57200</v>
      </c>
      <c r="I76" s="3" t="s">
        <v>1786</v>
      </c>
      <c r="J76" s="5" t="s">
        <v>44</v>
      </c>
      <c r="K76" s="6">
        <v>10</v>
      </c>
      <c r="L76" s="7">
        <v>572000</v>
      </c>
      <c r="M76" s="8">
        <v>7.4999999999999997E-2</v>
      </c>
      <c r="N76" s="7">
        <v>529100</v>
      </c>
      <c r="O76" s="8">
        <v>0.2</v>
      </c>
      <c r="P76" s="7">
        <v>423280</v>
      </c>
      <c r="Q76" s="9">
        <v>0.08</v>
      </c>
      <c r="R76" s="23">
        <v>7.5045572752343914E-2</v>
      </c>
      <c r="S76" s="23">
        <v>0.15504557275234393</v>
      </c>
      <c r="T76" s="3">
        <v>4</v>
      </c>
      <c r="U76" s="3">
        <v>0</v>
      </c>
      <c r="V76" s="3">
        <v>0</v>
      </c>
      <c r="W76" s="7">
        <v>2730000</v>
      </c>
      <c r="X76" s="24">
        <v>47.727902632989753</v>
      </c>
    </row>
    <row r="77" spans="1:24" x14ac:dyDescent="0.25">
      <c r="A77" s="3" t="s">
        <v>1787</v>
      </c>
      <c r="B77" s="4" t="s">
        <v>1787</v>
      </c>
      <c r="C77" s="3" t="s">
        <v>5</v>
      </c>
      <c r="D77" s="3" t="s">
        <v>1788</v>
      </c>
      <c r="E77" s="3" t="s">
        <v>348</v>
      </c>
      <c r="F77" s="3">
        <v>54647</v>
      </c>
      <c r="G77" s="3" t="s">
        <v>22</v>
      </c>
      <c r="H77" s="3">
        <v>11400</v>
      </c>
      <c r="I77" s="3" t="s">
        <v>118</v>
      </c>
      <c r="J77" s="5" t="s">
        <v>44</v>
      </c>
      <c r="K77" s="6">
        <v>11</v>
      </c>
      <c r="L77" s="7">
        <v>125400</v>
      </c>
      <c r="M77" s="8">
        <v>7.4999999999999997E-2</v>
      </c>
      <c r="N77" s="7">
        <v>115995</v>
      </c>
      <c r="O77" s="8">
        <v>0.15</v>
      </c>
      <c r="P77" s="7">
        <v>98595.75</v>
      </c>
      <c r="Q77" s="9">
        <v>0.08</v>
      </c>
      <c r="R77" s="23">
        <v>7.5045544000000006E-2</v>
      </c>
      <c r="S77" s="23">
        <v>0.15504554400000001</v>
      </c>
      <c r="T77" s="3">
        <v>4</v>
      </c>
      <c r="U77" s="3">
        <v>9047</v>
      </c>
      <c r="V77" s="3">
        <v>27141</v>
      </c>
      <c r="W77" s="7">
        <v>663000</v>
      </c>
      <c r="X77" s="24">
        <v>55.781996546769506</v>
      </c>
    </row>
    <row r="78" spans="1:24" x14ac:dyDescent="0.25">
      <c r="A78" s="3" t="s">
        <v>1789</v>
      </c>
      <c r="B78" s="4" t="s">
        <v>1789</v>
      </c>
      <c r="C78" s="3" t="s">
        <v>5</v>
      </c>
      <c r="D78" s="3" t="s">
        <v>1790</v>
      </c>
      <c r="E78" s="3" t="s">
        <v>348</v>
      </c>
      <c r="F78" s="3">
        <v>24423</v>
      </c>
      <c r="G78" s="3" t="s">
        <v>22</v>
      </c>
      <c r="H78" s="3">
        <v>9840</v>
      </c>
      <c r="I78" s="3" t="s">
        <v>1539</v>
      </c>
      <c r="J78" s="5" t="s">
        <v>44</v>
      </c>
      <c r="K78" s="6">
        <v>12</v>
      </c>
      <c r="L78" s="7">
        <v>118080</v>
      </c>
      <c r="M78" s="8">
        <v>7.4999999999999997E-2</v>
      </c>
      <c r="N78" s="7">
        <v>109224</v>
      </c>
      <c r="O78" s="8">
        <v>0.15</v>
      </c>
      <c r="P78" s="7">
        <v>92840.4</v>
      </c>
      <c r="Q78" s="9">
        <v>0.08</v>
      </c>
      <c r="R78" s="23">
        <v>7.5045375358707062E-2</v>
      </c>
      <c r="S78" s="23">
        <v>0.15504537535870705</v>
      </c>
      <c r="T78" s="3">
        <v>4</v>
      </c>
      <c r="U78" s="3">
        <v>0</v>
      </c>
      <c r="V78" s="3">
        <v>0</v>
      </c>
      <c r="W78" s="7">
        <v>599000</v>
      </c>
      <c r="X78" s="24">
        <v>60.853153331220263</v>
      </c>
    </row>
    <row r="79" spans="1:24" x14ac:dyDescent="0.25">
      <c r="A79" s="3" t="s">
        <v>1791</v>
      </c>
      <c r="B79" s="4" t="s">
        <v>1791</v>
      </c>
      <c r="C79" s="3" t="s">
        <v>1766</v>
      </c>
      <c r="D79" s="3" t="s">
        <v>1781</v>
      </c>
      <c r="E79" s="3" t="s">
        <v>348</v>
      </c>
      <c r="F79" s="3">
        <v>20917</v>
      </c>
      <c r="G79" s="3" t="s">
        <v>1768</v>
      </c>
      <c r="H79" s="3">
        <v>12575</v>
      </c>
      <c r="I79" s="3" t="s">
        <v>272</v>
      </c>
      <c r="J79" s="5" t="s">
        <v>44</v>
      </c>
      <c r="K79" s="6">
        <v>11.55</v>
      </c>
      <c r="L79" s="7">
        <v>48209.7</v>
      </c>
      <c r="M79" s="8">
        <v>7.4999999999999997E-2</v>
      </c>
      <c r="N79" s="7">
        <v>44593.972500000003</v>
      </c>
      <c r="O79" s="8">
        <v>0.15</v>
      </c>
      <c r="P79" s="7">
        <v>37904.876624999997</v>
      </c>
      <c r="Q79" s="9">
        <v>0.08</v>
      </c>
      <c r="R79" s="23">
        <v>7.5045219583944667E-2</v>
      </c>
      <c r="S79" s="23">
        <v>0.15504521958394468</v>
      </c>
      <c r="T79" s="3">
        <v>4</v>
      </c>
      <c r="U79" s="3">
        <v>0</v>
      </c>
      <c r="V79" s="3">
        <v>0</v>
      </c>
      <c r="W79" s="7">
        <v>244000</v>
      </c>
      <c r="X79" s="24">
        <v>58.571218928057689</v>
      </c>
    </row>
    <row r="80" spans="1:24" x14ac:dyDescent="0.25">
      <c r="A80" s="3" t="s">
        <v>1792</v>
      </c>
      <c r="B80" s="4" t="s">
        <v>1792</v>
      </c>
      <c r="C80" s="3" t="s">
        <v>1766</v>
      </c>
      <c r="D80" s="3" t="s">
        <v>1793</v>
      </c>
      <c r="E80" s="3" t="s">
        <v>348</v>
      </c>
      <c r="F80" s="3">
        <v>20917</v>
      </c>
      <c r="G80" s="3" t="s">
        <v>1768</v>
      </c>
      <c r="H80" s="3">
        <v>12575</v>
      </c>
      <c r="I80" s="3" t="s">
        <v>272</v>
      </c>
      <c r="J80" s="5" t="s">
        <v>44</v>
      </c>
      <c r="K80" s="6">
        <v>11.55</v>
      </c>
      <c r="L80" s="7">
        <v>36451.800000000003</v>
      </c>
      <c r="M80" s="8">
        <v>7.4999999999999997E-2</v>
      </c>
      <c r="N80" s="7">
        <v>33717.915000000001</v>
      </c>
      <c r="O80" s="8">
        <v>0.15</v>
      </c>
      <c r="P80" s="7">
        <v>28660.227749999998</v>
      </c>
      <c r="Q80" s="9">
        <v>0.08</v>
      </c>
      <c r="R80" s="23">
        <v>7.5045973108761668E-2</v>
      </c>
      <c r="S80" s="23">
        <v>0.15504597310876167</v>
      </c>
      <c r="T80" s="3">
        <v>4</v>
      </c>
      <c r="U80" s="3">
        <v>0</v>
      </c>
      <c r="V80" s="3">
        <v>0</v>
      </c>
      <c r="W80" s="7">
        <v>185000</v>
      </c>
      <c r="X80" s="24">
        <v>58.570934271409477</v>
      </c>
    </row>
    <row r="81" spans="1:24" x14ac:dyDescent="0.25">
      <c r="A81" s="3" t="s">
        <v>1794</v>
      </c>
      <c r="B81" s="4" t="s">
        <v>1794</v>
      </c>
      <c r="C81" s="3" t="s">
        <v>1766</v>
      </c>
      <c r="D81" s="3" t="s">
        <v>1795</v>
      </c>
      <c r="E81" s="3" t="s">
        <v>348</v>
      </c>
      <c r="F81" s="3">
        <v>20917</v>
      </c>
      <c r="G81" s="3" t="s">
        <v>1768</v>
      </c>
      <c r="H81" s="3">
        <v>12575</v>
      </c>
      <c r="I81" s="3" t="s">
        <v>272</v>
      </c>
      <c r="J81" s="5" t="s">
        <v>44</v>
      </c>
      <c r="K81" s="6">
        <v>11.55</v>
      </c>
      <c r="L81" s="7">
        <v>60556.65</v>
      </c>
      <c r="M81" s="8">
        <v>7.4999999999999997E-2</v>
      </c>
      <c r="N81" s="7">
        <v>56014.901250000003</v>
      </c>
      <c r="O81" s="8">
        <v>0.15</v>
      </c>
      <c r="P81" s="7">
        <v>47612.6660625</v>
      </c>
      <c r="Q81" s="9">
        <v>0.08</v>
      </c>
      <c r="R81" s="23">
        <v>7.5046060575763213E-2</v>
      </c>
      <c r="S81" s="23">
        <v>0.1550460605757632</v>
      </c>
      <c r="T81" s="3">
        <v>4</v>
      </c>
      <c r="U81" s="3">
        <v>0</v>
      </c>
      <c r="V81" s="3">
        <v>0</v>
      </c>
      <c r="W81" s="7">
        <v>307000</v>
      </c>
      <c r="X81" s="24">
        <v>58.570901229460659</v>
      </c>
    </row>
    <row r="82" spans="1:24" x14ac:dyDescent="0.25">
      <c r="A82" s="3" t="s">
        <v>1796</v>
      </c>
      <c r="B82" s="4" t="s">
        <v>1796</v>
      </c>
      <c r="C82" s="3" t="s">
        <v>1766</v>
      </c>
      <c r="D82" s="3" t="s">
        <v>1797</v>
      </c>
      <c r="E82" s="3" t="s">
        <v>348</v>
      </c>
      <c r="F82" s="3">
        <v>28282</v>
      </c>
      <c r="G82" s="3" t="s">
        <v>1768</v>
      </c>
      <c r="H82" s="3">
        <v>16200</v>
      </c>
      <c r="I82" s="3" t="s">
        <v>209</v>
      </c>
      <c r="J82" s="5" t="s">
        <v>44</v>
      </c>
      <c r="K82" s="6">
        <v>11.55</v>
      </c>
      <c r="L82" s="7">
        <v>98475.3</v>
      </c>
      <c r="M82" s="8">
        <v>7.4999999999999997E-2</v>
      </c>
      <c r="N82" s="7">
        <v>91089.652499999997</v>
      </c>
      <c r="O82" s="8">
        <v>0.15</v>
      </c>
      <c r="P82" s="7">
        <v>77426.204624999998</v>
      </c>
      <c r="Q82" s="9">
        <v>0.08</v>
      </c>
      <c r="R82" s="23">
        <v>7.5045959725632494E-2</v>
      </c>
      <c r="S82" s="23">
        <v>0.15504595972563251</v>
      </c>
      <c r="T82" s="3">
        <v>4</v>
      </c>
      <c r="U82" s="3">
        <v>0</v>
      </c>
      <c r="V82" s="3">
        <v>0</v>
      </c>
      <c r="W82" s="7">
        <v>499000</v>
      </c>
      <c r="X82" s="24">
        <v>58.570939327087025</v>
      </c>
    </row>
    <row r="83" spans="1:24" x14ac:dyDescent="0.25">
      <c r="A83" s="3" t="s">
        <v>1798</v>
      </c>
      <c r="B83" s="4" t="s">
        <v>1798</v>
      </c>
      <c r="C83" s="3" t="s">
        <v>1766</v>
      </c>
      <c r="D83" s="3" t="s">
        <v>1797</v>
      </c>
      <c r="E83" s="3" t="s">
        <v>348</v>
      </c>
      <c r="F83" s="3">
        <v>28282</v>
      </c>
      <c r="G83" s="3" t="s">
        <v>1768</v>
      </c>
      <c r="H83" s="3">
        <v>16200</v>
      </c>
      <c r="I83" s="3" t="s">
        <v>209</v>
      </c>
      <c r="J83" s="5" t="s">
        <v>44</v>
      </c>
      <c r="K83" s="6">
        <v>11.55</v>
      </c>
      <c r="L83" s="7">
        <v>49237.65</v>
      </c>
      <c r="M83" s="8">
        <v>7.4999999999999997E-2</v>
      </c>
      <c r="N83" s="7">
        <v>45544.826249999998</v>
      </c>
      <c r="O83" s="8">
        <v>0.15</v>
      </c>
      <c r="P83" s="7">
        <v>38713.102312499999</v>
      </c>
      <c r="Q83" s="9">
        <v>0.08</v>
      </c>
      <c r="R83" s="23">
        <v>7.5045959638137968E-2</v>
      </c>
      <c r="S83" s="23">
        <v>0.15504595963813797</v>
      </c>
      <c r="T83" s="3">
        <v>4</v>
      </c>
      <c r="U83" s="3">
        <v>0</v>
      </c>
      <c r="V83" s="3">
        <v>0</v>
      </c>
      <c r="W83" s="7">
        <v>250000</v>
      </c>
      <c r="X83" s="24">
        <v>58.570939360139398</v>
      </c>
    </row>
    <row r="84" spans="1:24" x14ac:dyDescent="0.25">
      <c r="A84" s="3" t="s">
        <v>1799</v>
      </c>
      <c r="B84" s="4" t="s">
        <v>1799</v>
      </c>
      <c r="C84" s="3" t="s">
        <v>1766</v>
      </c>
      <c r="D84" s="3" t="s">
        <v>1797</v>
      </c>
      <c r="E84" s="3" t="s">
        <v>348</v>
      </c>
      <c r="F84" s="3">
        <v>28282</v>
      </c>
      <c r="G84" s="3" t="s">
        <v>1768</v>
      </c>
      <c r="H84" s="3">
        <v>16200</v>
      </c>
      <c r="I84" s="3" t="s">
        <v>209</v>
      </c>
      <c r="J84" s="5" t="s">
        <v>44</v>
      </c>
      <c r="K84" s="6">
        <v>11.55</v>
      </c>
      <c r="L84" s="7">
        <v>39385.5</v>
      </c>
      <c r="M84" s="8">
        <v>7.4999999999999997E-2</v>
      </c>
      <c r="N84" s="7">
        <v>36431.587500000001</v>
      </c>
      <c r="O84" s="8">
        <v>0.15</v>
      </c>
      <c r="P84" s="7">
        <v>30966.849375000002</v>
      </c>
      <c r="Q84" s="9">
        <v>0.08</v>
      </c>
      <c r="R84" s="23">
        <v>7.5046535498685424E-2</v>
      </c>
      <c r="S84" s="23">
        <v>0.15504653549868541</v>
      </c>
      <c r="T84" s="3">
        <v>4</v>
      </c>
      <c r="U84" s="3">
        <v>0</v>
      </c>
      <c r="V84" s="3">
        <v>0</v>
      </c>
      <c r="W84" s="7">
        <v>200000</v>
      </c>
      <c r="X84" s="24">
        <v>58.57072182097869</v>
      </c>
    </row>
    <row r="85" spans="1:24" x14ac:dyDescent="0.25">
      <c r="A85" s="3" t="s">
        <v>1800</v>
      </c>
      <c r="B85" s="4" t="s">
        <v>1800</v>
      </c>
      <c r="C85" s="3" t="s">
        <v>996</v>
      </c>
      <c r="D85" s="3" t="s">
        <v>1801</v>
      </c>
      <c r="E85" s="3" t="s">
        <v>348</v>
      </c>
      <c r="F85" s="3">
        <v>20840</v>
      </c>
      <c r="G85" s="3" t="s">
        <v>22</v>
      </c>
      <c r="H85" s="3">
        <v>7588</v>
      </c>
      <c r="I85" s="3" t="s">
        <v>1606</v>
      </c>
      <c r="J85" s="5" t="s">
        <v>44</v>
      </c>
      <c r="K85" s="6">
        <v>12</v>
      </c>
      <c r="L85" s="7">
        <v>91056</v>
      </c>
      <c r="M85" s="8">
        <v>7.4999999999999997E-2</v>
      </c>
      <c r="N85" s="7">
        <v>84226.8</v>
      </c>
      <c r="O85" s="8">
        <v>0.15</v>
      </c>
      <c r="P85" s="7">
        <v>71592.78</v>
      </c>
      <c r="Q85" s="9">
        <v>0.08</v>
      </c>
      <c r="R85" s="23">
        <v>3.0018787974082729E-2</v>
      </c>
      <c r="S85" s="23">
        <v>0.11001878797408274</v>
      </c>
      <c r="T85" s="3">
        <v>4</v>
      </c>
      <c r="U85" s="3">
        <v>0</v>
      </c>
      <c r="V85" s="3">
        <v>0</v>
      </c>
      <c r="W85" s="7">
        <v>651000</v>
      </c>
      <c r="X85" s="24">
        <v>85.758079812900803</v>
      </c>
    </row>
    <row r="86" spans="1:24" x14ac:dyDescent="0.25">
      <c r="A86" s="3" t="s">
        <v>1802</v>
      </c>
      <c r="B86" s="4" t="s">
        <v>1802</v>
      </c>
      <c r="C86" s="3" t="s">
        <v>1766</v>
      </c>
      <c r="D86" s="3" t="s">
        <v>1803</v>
      </c>
      <c r="E86" s="3" t="s">
        <v>348</v>
      </c>
      <c r="F86" s="3">
        <v>45216</v>
      </c>
      <c r="G86" s="3" t="s">
        <v>1768</v>
      </c>
      <c r="H86" s="3">
        <v>18693</v>
      </c>
      <c r="I86" s="3" t="s">
        <v>105</v>
      </c>
      <c r="J86" s="5" t="s">
        <v>44</v>
      </c>
      <c r="K86" s="6">
        <v>11.55</v>
      </c>
      <c r="L86" s="7">
        <v>20951.7</v>
      </c>
      <c r="M86" s="8">
        <v>7.4999999999999997E-2</v>
      </c>
      <c r="N86" s="7">
        <v>19380.322499999998</v>
      </c>
      <c r="O86" s="8">
        <v>0.15</v>
      </c>
      <c r="P86" s="7">
        <v>16473.274125000004</v>
      </c>
      <c r="Q86" s="9">
        <v>0.08</v>
      </c>
      <c r="R86" s="23">
        <v>7.5046290343089586E-2</v>
      </c>
      <c r="S86" s="23">
        <v>0.15504629034308959</v>
      </c>
      <c r="T86" s="3">
        <v>4</v>
      </c>
      <c r="U86" s="3">
        <v>0</v>
      </c>
      <c r="V86" s="3">
        <v>0</v>
      </c>
      <c r="W86" s="7">
        <v>106000</v>
      </c>
      <c r="X86" s="24">
        <v>58.570814431644671</v>
      </c>
    </row>
    <row r="87" spans="1:24" x14ac:dyDescent="0.25">
      <c r="A87" s="3" t="s">
        <v>1804</v>
      </c>
      <c r="B87" s="4" t="s">
        <v>1804</v>
      </c>
      <c r="C87" s="3" t="s">
        <v>1766</v>
      </c>
      <c r="D87" s="3" t="s">
        <v>1805</v>
      </c>
      <c r="E87" s="3" t="s">
        <v>348</v>
      </c>
      <c r="F87" s="3">
        <v>45216</v>
      </c>
      <c r="G87" s="3" t="s">
        <v>1768</v>
      </c>
      <c r="H87" s="3">
        <v>18693</v>
      </c>
      <c r="I87" s="3" t="s">
        <v>105</v>
      </c>
      <c r="J87" s="5" t="s">
        <v>44</v>
      </c>
      <c r="K87" s="6">
        <v>11.55</v>
      </c>
      <c r="L87" s="7">
        <v>20951.7</v>
      </c>
      <c r="M87" s="8">
        <v>7.4999999999999997E-2</v>
      </c>
      <c r="N87" s="7">
        <v>19380.322499999998</v>
      </c>
      <c r="O87" s="8">
        <v>0.15</v>
      </c>
      <c r="P87" s="7">
        <v>16473.274125000004</v>
      </c>
      <c r="Q87" s="9">
        <v>0.08</v>
      </c>
      <c r="R87" s="23">
        <v>7.5046290343089586E-2</v>
      </c>
      <c r="S87" s="23">
        <v>0.15504629034308959</v>
      </c>
      <c r="T87" s="3">
        <v>4</v>
      </c>
      <c r="U87" s="3">
        <v>0</v>
      </c>
      <c r="V87" s="3">
        <v>0</v>
      </c>
      <c r="W87" s="7">
        <v>106000</v>
      </c>
      <c r="X87" s="24">
        <v>58.570814431644671</v>
      </c>
    </row>
    <row r="88" spans="1:24" x14ac:dyDescent="0.25">
      <c r="A88" s="3" t="s">
        <v>1806</v>
      </c>
      <c r="B88" s="4" t="s">
        <v>1806</v>
      </c>
      <c r="C88" s="3" t="s">
        <v>1766</v>
      </c>
      <c r="D88" s="3" t="s">
        <v>1803</v>
      </c>
      <c r="E88" s="3" t="s">
        <v>348</v>
      </c>
      <c r="F88" s="3">
        <v>45216</v>
      </c>
      <c r="G88" s="3" t="s">
        <v>1768</v>
      </c>
      <c r="H88" s="3">
        <v>18693</v>
      </c>
      <c r="I88" s="3" t="s">
        <v>105</v>
      </c>
      <c r="J88" s="5" t="s">
        <v>44</v>
      </c>
      <c r="K88" s="6">
        <v>11.55</v>
      </c>
      <c r="L88" s="7">
        <v>21737.1</v>
      </c>
      <c r="M88" s="8">
        <v>7.4999999999999997E-2</v>
      </c>
      <c r="N88" s="7">
        <v>20106.817500000001</v>
      </c>
      <c r="O88" s="8">
        <v>0.15</v>
      </c>
      <c r="P88" s="7">
        <v>17090.794875</v>
      </c>
      <c r="Q88" s="9">
        <v>0.08</v>
      </c>
      <c r="R88" s="23">
        <v>7.5045544000000006E-2</v>
      </c>
      <c r="S88" s="23">
        <v>0.15504554400000001</v>
      </c>
      <c r="T88" s="3">
        <v>4</v>
      </c>
      <c r="U88" s="3">
        <v>0</v>
      </c>
      <c r="V88" s="3">
        <v>0</v>
      </c>
      <c r="W88" s="7">
        <v>110000</v>
      </c>
      <c r="X88" s="24">
        <v>58.571096374107974</v>
      </c>
    </row>
    <row r="89" spans="1:24" x14ac:dyDescent="0.25">
      <c r="A89" s="3" t="s">
        <v>1807</v>
      </c>
      <c r="B89" s="4" t="s">
        <v>1807</v>
      </c>
      <c r="C89" s="3" t="s">
        <v>1766</v>
      </c>
      <c r="D89" s="3" t="s">
        <v>1805</v>
      </c>
      <c r="E89" s="3" t="s">
        <v>348</v>
      </c>
      <c r="F89" s="3">
        <v>45216</v>
      </c>
      <c r="G89" s="3" t="s">
        <v>1768</v>
      </c>
      <c r="H89" s="3">
        <v>18693</v>
      </c>
      <c r="I89" s="3" t="s">
        <v>105</v>
      </c>
      <c r="J89" s="5" t="s">
        <v>44</v>
      </c>
      <c r="K89" s="6">
        <v>11.55</v>
      </c>
      <c r="L89" s="7">
        <v>21737.1</v>
      </c>
      <c r="M89" s="8">
        <v>7.4999999999999997E-2</v>
      </c>
      <c r="N89" s="7">
        <v>20106.817500000001</v>
      </c>
      <c r="O89" s="8">
        <v>0.15</v>
      </c>
      <c r="P89" s="7">
        <v>17090.794875</v>
      </c>
      <c r="Q89" s="9">
        <v>0.08</v>
      </c>
      <c r="R89" s="23">
        <v>7.5045544000000006E-2</v>
      </c>
      <c r="S89" s="23">
        <v>0.15504554400000001</v>
      </c>
      <c r="T89" s="3">
        <v>4</v>
      </c>
      <c r="U89" s="3">
        <v>0</v>
      </c>
      <c r="V89" s="3">
        <v>0</v>
      </c>
      <c r="W89" s="7">
        <v>110000</v>
      </c>
      <c r="X89" s="24">
        <v>58.571096374107974</v>
      </c>
    </row>
    <row r="90" spans="1:24" x14ac:dyDescent="0.25">
      <c r="A90" s="3" t="s">
        <v>1808</v>
      </c>
      <c r="B90" s="4" t="s">
        <v>1808</v>
      </c>
      <c r="C90" s="3" t="s">
        <v>1766</v>
      </c>
      <c r="D90" s="3" t="s">
        <v>1803</v>
      </c>
      <c r="E90" s="3" t="s">
        <v>348</v>
      </c>
      <c r="F90" s="3">
        <v>45216</v>
      </c>
      <c r="G90" s="3" t="s">
        <v>1768</v>
      </c>
      <c r="H90" s="3">
        <v>18693</v>
      </c>
      <c r="I90" s="3" t="s">
        <v>105</v>
      </c>
      <c r="J90" s="5" t="s">
        <v>44</v>
      </c>
      <c r="K90" s="6">
        <v>11.55</v>
      </c>
      <c r="L90" s="7">
        <v>21737.1</v>
      </c>
      <c r="M90" s="8">
        <v>7.4999999999999997E-2</v>
      </c>
      <c r="N90" s="7">
        <v>20106.817500000001</v>
      </c>
      <c r="O90" s="8">
        <v>0.15</v>
      </c>
      <c r="P90" s="7">
        <v>17090.794875</v>
      </c>
      <c r="Q90" s="9">
        <v>0.08</v>
      </c>
      <c r="R90" s="23">
        <v>7.5045544000000006E-2</v>
      </c>
      <c r="S90" s="23">
        <v>0.15504554400000001</v>
      </c>
      <c r="T90" s="3">
        <v>4</v>
      </c>
      <c r="U90" s="3">
        <v>0</v>
      </c>
      <c r="V90" s="3">
        <v>0</v>
      </c>
      <c r="W90" s="7">
        <v>110000</v>
      </c>
      <c r="X90" s="24">
        <v>58.571096374107974</v>
      </c>
    </row>
    <row r="91" spans="1:24" x14ac:dyDescent="0.25">
      <c r="A91" s="3" t="s">
        <v>1809</v>
      </c>
      <c r="B91" s="4" t="s">
        <v>1809</v>
      </c>
      <c r="C91" s="3" t="s">
        <v>1766</v>
      </c>
      <c r="D91" s="3" t="s">
        <v>1805</v>
      </c>
      <c r="E91" s="3" t="s">
        <v>348</v>
      </c>
      <c r="F91" s="3">
        <v>45216</v>
      </c>
      <c r="G91" s="3" t="s">
        <v>1768</v>
      </c>
      <c r="H91" s="3">
        <v>18693</v>
      </c>
      <c r="I91" s="3" t="s">
        <v>105</v>
      </c>
      <c r="J91" s="5" t="s">
        <v>44</v>
      </c>
      <c r="K91" s="6">
        <v>11.55</v>
      </c>
      <c r="L91" s="7">
        <v>21737.1</v>
      </c>
      <c r="M91" s="8">
        <v>7.4999999999999997E-2</v>
      </c>
      <c r="N91" s="7">
        <v>20106.817500000001</v>
      </c>
      <c r="O91" s="8">
        <v>0.15</v>
      </c>
      <c r="P91" s="7">
        <v>17090.794875</v>
      </c>
      <c r="Q91" s="9">
        <v>0.08</v>
      </c>
      <c r="R91" s="23">
        <v>7.5045544000000006E-2</v>
      </c>
      <c r="S91" s="23">
        <v>0.15504554400000001</v>
      </c>
      <c r="T91" s="3">
        <v>4</v>
      </c>
      <c r="U91" s="3">
        <v>0</v>
      </c>
      <c r="V91" s="3">
        <v>0</v>
      </c>
      <c r="W91" s="7">
        <v>110000</v>
      </c>
      <c r="X91" s="24">
        <v>58.571096374107974</v>
      </c>
    </row>
    <row r="92" spans="1:24" x14ac:dyDescent="0.25">
      <c r="A92" s="3" t="s">
        <v>1810</v>
      </c>
      <c r="B92" s="4" t="s">
        <v>1810</v>
      </c>
      <c r="C92" s="3" t="s">
        <v>1766</v>
      </c>
      <c r="D92" s="3" t="s">
        <v>1805</v>
      </c>
      <c r="E92" s="3" t="s">
        <v>348</v>
      </c>
      <c r="F92" s="3">
        <v>45216</v>
      </c>
      <c r="G92" s="3" t="s">
        <v>1768</v>
      </c>
      <c r="H92" s="3">
        <v>18693</v>
      </c>
      <c r="I92" s="3" t="s">
        <v>105</v>
      </c>
      <c r="J92" s="5" t="s">
        <v>44</v>
      </c>
      <c r="K92" s="6">
        <v>11.55</v>
      </c>
      <c r="L92" s="7">
        <v>21737.1</v>
      </c>
      <c r="M92" s="8">
        <v>7.4999999999999997E-2</v>
      </c>
      <c r="N92" s="7">
        <v>20106.817500000001</v>
      </c>
      <c r="O92" s="8">
        <v>0.15</v>
      </c>
      <c r="P92" s="7">
        <v>17090.794875</v>
      </c>
      <c r="Q92" s="9">
        <v>0.08</v>
      </c>
      <c r="R92" s="23">
        <v>7.5045544000000006E-2</v>
      </c>
      <c r="S92" s="23">
        <v>0.15504554400000001</v>
      </c>
      <c r="T92" s="3">
        <v>4</v>
      </c>
      <c r="U92" s="3">
        <v>0</v>
      </c>
      <c r="V92" s="3">
        <v>0</v>
      </c>
      <c r="W92" s="7">
        <v>110000</v>
      </c>
      <c r="X92" s="24">
        <v>58.571096374107974</v>
      </c>
    </row>
    <row r="93" spans="1:24" x14ac:dyDescent="0.25">
      <c r="A93" s="3" t="s">
        <v>1811</v>
      </c>
      <c r="B93" s="4" t="s">
        <v>1811</v>
      </c>
      <c r="C93" s="3" t="s">
        <v>1766</v>
      </c>
      <c r="D93" s="3" t="s">
        <v>1803</v>
      </c>
      <c r="E93" s="3" t="s">
        <v>348</v>
      </c>
      <c r="F93" s="3">
        <v>45216</v>
      </c>
      <c r="G93" s="3" t="s">
        <v>1768</v>
      </c>
      <c r="H93" s="3">
        <v>18693</v>
      </c>
      <c r="I93" s="3" t="s">
        <v>105</v>
      </c>
      <c r="J93" s="5" t="s">
        <v>44</v>
      </c>
      <c r="K93" s="6">
        <v>11.55</v>
      </c>
      <c r="L93" s="7">
        <v>21737.1</v>
      </c>
      <c r="M93" s="8">
        <v>7.4999999999999997E-2</v>
      </c>
      <c r="N93" s="7">
        <v>20106.817500000001</v>
      </c>
      <c r="O93" s="8">
        <v>0.15</v>
      </c>
      <c r="P93" s="7">
        <v>17090.794875</v>
      </c>
      <c r="Q93" s="9">
        <v>0.08</v>
      </c>
      <c r="R93" s="23">
        <v>7.5045544000000006E-2</v>
      </c>
      <c r="S93" s="23">
        <v>0.15504554400000001</v>
      </c>
      <c r="T93" s="3">
        <v>4</v>
      </c>
      <c r="U93" s="3">
        <v>0</v>
      </c>
      <c r="V93" s="3">
        <v>0</v>
      </c>
      <c r="W93" s="7">
        <v>110000</v>
      </c>
      <c r="X93" s="24">
        <v>58.571096374107974</v>
      </c>
    </row>
    <row r="94" spans="1:24" x14ac:dyDescent="0.25">
      <c r="A94" s="3" t="s">
        <v>1812</v>
      </c>
      <c r="B94" s="4" t="s">
        <v>1812</v>
      </c>
      <c r="C94" s="3" t="s">
        <v>1766</v>
      </c>
      <c r="D94" s="3" t="s">
        <v>1805</v>
      </c>
      <c r="E94" s="3" t="s">
        <v>348</v>
      </c>
      <c r="F94" s="3">
        <v>45216</v>
      </c>
      <c r="G94" s="3" t="s">
        <v>1768</v>
      </c>
      <c r="H94" s="3">
        <v>18693</v>
      </c>
      <c r="I94" s="3" t="s">
        <v>105</v>
      </c>
      <c r="J94" s="5" t="s">
        <v>44</v>
      </c>
      <c r="K94" s="6">
        <v>11.55</v>
      </c>
      <c r="L94" s="7">
        <v>21737.1</v>
      </c>
      <c r="M94" s="8">
        <v>7.4999999999999997E-2</v>
      </c>
      <c r="N94" s="7">
        <v>20106.817500000001</v>
      </c>
      <c r="O94" s="8">
        <v>0.15</v>
      </c>
      <c r="P94" s="7">
        <v>17090.794875</v>
      </c>
      <c r="Q94" s="9">
        <v>0.08</v>
      </c>
      <c r="R94" s="23">
        <v>7.5045544000000006E-2</v>
      </c>
      <c r="S94" s="23">
        <v>0.15504554400000001</v>
      </c>
      <c r="T94" s="3">
        <v>4</v>
      </c>
      <c r="U94" s="3">
        <v>0</v>
      </c>
      <c r="V94" s="3">
        <v>0</v>
      </c>
      <c r="W94" s="7">
        <v>110000</v>
      </c>
      <c r="X94" s="24">
        <v>58.571096374107974</v>
      </c>
    </row>
    <row r="95" spans="1:24" x14ac:dyDescent="0.25">
      <c r="A95" s="3" t="s">
        <v>1813</v>
      </c>
      <c r="B95" s="4" t="s">
        <v>1813</v>
      </c>
      <c r="C95" s="3" t="s">
        <v>5</v>
      </c>
      <c r="D95" s="3" t="s">
        <v>1814</v>
      </c>
      <c r="E95" s="3" t="s">
        <v>348</v>
      </c>
      <c r="F95" s="3">
        <v>16924</v>
      </c>
      <c r="G95" s="3" t="s">
        <v>22</v>
      </c>
      <c r="H95" s="3">
        <v>8120</v>
      </c>
      <c r="I95" s="3" t="s">
        <v>1579</v>
      </c>
      <c r="J95" s="5" t="s">
        <v>44</v>
      </c>
      <c r="K95" s="6">
        <v>12</v>
      </c>
      <c r="L95" s="7">
        <v>97440</v>
      </c>
      <c r="M95" s="8">
        <v>7.4999999999999997E-2</v>
      </c>
      <c r="N95" s="7">
        <v>90132</v>
      </c>
      <c r="O95" s="8">
        <v>0.15</v>
      </c>
      <c r="P95" s="7">
        <v>76612.2</v>
      </c>
      <c r="Q95" s="9">
        <v>0.08</v>
      </c>
      <c r="R95" s="23">
        <v>7.5046044395921926E-2</v>
      </c>
      <c r="S95" s="23">
        <v>0.15504604439592193</v>
      </c>
      <c r="T95" s="3">
        <v>4</v>
      </c>
      <c r="U95" s="3">
        <v>0</v>
      </c>
      <c r="V95" s="3">
        <v>0</v>
      </c>
      <c r="W95" s="7">
        <v>494000</v>
      </c>
      <c r="X95" s="24">
        <v>60.852890744552035</v>
      </c>
    </row>
    <row r="96" spans="1:24" x14ac:dyDescent="0.25">
      <c r="A96" s="3" t="s">
        <v>1815</v>
      </c>
      <c r="B96" s="4" t="s">
        <v>1815</v>
      </c>
      <c r="C96" s="3" t="s">
        <v>5</v>
      </c>
      <c r="D96" s="3" t="s">
        <v>1816</v>
      </c>
      <c r="E96" s="3" t="s">
        <v>348</v>
      </c>
      <c r="F96" s="3">
        <v>10026</v>
      </c>
      <c r="G96" s="3" t="s">
        <v>22</v>
      </c>
      <c r="H96" s="3">
        <v>5750</v>
      </c>
      <c r="I96" s="3" t="s">
        <v>252</v>
      </c>
      <c r="J96" s="5" t="s">
        <v>44</v>
      </c>
      <c r="K96" s="6">
        <v>12</v>
      </c>
      <c r="L96" s="7">
        <v>69000</v>
      </c>
      <c r="M96" s="8">
        <v>7.4999999999999997E-2</v>
      </c>
      <c r="N96" s="7">
        <v>63825</v>
      </c>
      <c r="O96" s="8">
        <v>0.15</v>
      </c>
      <c r="P96" s="7">
        <v>54251.25</v>
      </c>
      <c r="Q96" s="9">
        <v>0.08</v>
      </c>
      <c r="R96" s="23">
        <v>7.504577954858617E-2</v>
      </c>
      <c r="S96" s="23">
        <v>0.15504577954858617</v>
      </c>
      <c r="T96" s="3">
        <v>4</v>
      </c>
      <c r="U96" s="3">
        <v>0</v>
      </c>
      <c r="V96" s="3">
        <v>0</v>
      </c>
      <c r="W96" s="7">
        <v>350000</v>
      </c>
      <c r="X96" s="24">
        <v>60.85299469272806</v>
      </c>
    </row>
    <row r="97" spans="1:24" x14ac:dyDescent="0.25">
      <c r="A97" s="3" t="s">
        <v>1817</v>
      </c>
      <c r="B97" s="4" t="s">
        <v>1817</v>
      </c>
      <c r="C97" s="3" t="s">
        <v>1766</v>
      </c>
      <c r="D97" s="3" t="s">
        <v>1818</v>
      </c>
      <c r="E97" s="3" t="s">
        <v>348</v>
      </c>
      <c r="F97" s="3">
        <v>50823</v>
      </c>
      <c r="G97" s="3" t="s">
        <v>1768</v>
      </c>
      <c r="H97" s="3">
        <v>32960</v>
      </c>
      <c r="I97" s="3" t="s">
        <v>252</v>
      </c>
      <c r="J97" s="5" t="s">
        <v>44</v>
      </c>
      <c r="K97" s="6">
        <v>10.5</v>
      </c>
      <c r="L97" s="7">
        <v>132121.5</v>
      </c>
      <c r="M97" s="8">
        <v>7.4999999999999997E-2</v>
      </c>
      <c r="N97" s="7">
        <v>122212.3875</v>
      </c>
      <c r="O97" s="8">
        <v>0.15</v>
      </c>
      <c r="P97" s="7">
        <v>103880.529375</v>
      </c>
      <c r="Q97" s="9">
        <v>0.08</v>
      </c>
      <c r="R97" s="23">
        <v>7.5045798857329163E-2</v>
      </c>
      <c r="S97" s="23">
        <v>0.15504579885732916</v>
      </c>
      <c r="T97" s="3">
        <v>4</v>
      </c>
      <c r="U97" s="3">
        <v>0</v>
      </c>
      <c r="V97" s="3">
        <v>0</v>
      </c>
      <c r="W97" s="7">
        <v>670000</v>
      </c>
      <c r="X97" s="24">
        <v>53.24636372506103</v>
      </c>
    </row>
    <row r="98" spans="1:24" x14ac:dyDescent="0.25">
      <c r="A98" s="3" t="s">
        <v>1819</v>
      </c>
      <c r="B98" s="4" t="s">
        <v>1819</v>
      </c>
      <c r="C98" s="3" t="s">
        <v>1766</v>
      </c>
      <c r="D98" s="3" t="s">
        <v>1820</v>
      </c>
      <c r="E98" s="3" t="s">
        <v>348</v>
      </c>
      <c r="F98" s="3">
        <v>50823</v>
      </c>
      <c r="G98" s="3" t="s">
        <v>1768</v>
      </c>
      <c r="H98" s="3">
        <v>32960</v>
      </c>
      <c r="I98" s="3" t="s">
        <v>252</v>
      </c>
      <c r="J98" s="5" t="s">
        <v>44</v>
      </c>
      <c r="K98" s="6">
        <v>10.5</v>
      </c>
      <c r="L98" s="7">
        <v>66066</v>
      </c>
      <c r="M98" s="8">
        <v>7.4999999999999997E-2</v>
      </c>
      <c r="N98" s="7">
        <v>61111.05</v>
      </c>
      <c r="O98" s="8">
        <v>0.15</v>
      </c>
      <c r="P98" s="7">
        <v>51944.392500000002</v>
      </c>
      <c r="Q98" s="9">
        <v>0.08</v>
      </c>
      <c r="R98" s="23">
        <v>7.5046672504421055E-2</v>
      </c>
      <c r="S98" s="23">
        <v>0.15504667250442106</v>
      </c>
      <c r="T98" s="3">
        <v>4</v>
      </c>
      <c r="U98" s="3">
        <v>0</v>
      </c>
      <c r="V98" s="3">
        <v>0</v>
      </c>
      <c r="W98" s="7">
        <v>335000</v>
      </c>
      <c r="X98" s="24">
        <v>53.246063695850019</v>
      </c>
    </row>
    <row r="99" spans="1:24" x14ac:dyDescent="0.25">
      <c r="A99" s="3" t="s">
        <v>1821</v>
      </c>
      <c r="B99" s="4" t="s">
        <v>1821</v>
      </c>
      <c r="C99" s="3" t="s">
        <v>1766</v>
      </c>
      <c r="D99" s="3" t="s">
        <v>1822</v>
      </c>
      <c r="E99" s="3" t="s">
        <v>348</v>
      </c>
      <c r="F99" s="3">
        <v>50823</v>
      </c>
      <c r="G99" s="3" t="s">
        <v>1768</v>
      </c>
      <c r="H99" s="3">
        <v>32960</v>
      </c>
      <c r="I99" s="3" t="s">
        <v>252</v>
      </c>
      <c r="J99" s="5" t="s">
        <v>44</v>
      </c>
      <c r="K99" s="6">
        <v>10.5</v>
      </c>
      <c r="L99" s="7">
        <v>44205</v>
      </c>
      <c r="M99" s="8">
        <v>7.4999999999999997E-2</v>
      </c>
      <c r="N99" s="7">
        <v>40889.625</v>
      </c>
      <c r="O99" s="8">
        <v>0.15</v>
      </c>
      <c r="P99" s="7">
        <v>34756.181250000001</v>
      </c>
      <c r="Q99" s="9">
        <v>0.08</v>
      </c>
      <c r="R99" s="23">
        <v>7.5046508988457161E-2</v>
      </c>
      <c r="S99" s="23">
        <v>0.15504650898845718</v>
      </c>
      <c r="T99" s="3">
        <v>4</v>
      </c>
      <c r="U99" s="3">
        <v>0</v>
      </c>
      <c r="V99" s="3">
        <v>0</v>
      </c>
      <c r="W99" s="7">
        <v>224000</v>
      </c>
      <c r="X99" s="24">
        <v>53.24611985049345</v>
      </c>
    </row>
    <row r="100" spans="1:24" x14ac:dyDescent="0.25">
      <c r="A100" s="3" t="s">
        <v>1823</v>
      </c>
      <c r="B100" s="4" t="s">
        <v>1823</v>
      </c>
      <c r="C100" s="3" t="s">
        <v>1766</v>
      </c>
      <c r="D100" s="3" t="s">
        <v>1824</v>
      </c>
      <c r="E100" s="3" t="s">
        <v>348</v>
      </c>
      <c r="F100" s="3">
        <v>50823</v>
      </c>
      <c r="G100" s="3" t="s">
        <v>1768</v>
      </c>
      <c r="H100" s="3">
        <v>32960</v>
      </c>
      <c r="I100" s="3" t="s">
        <v>252</v>
      </c>
      <c r="J100" s="5" t="s">
        <v>44</v>
      </c>
      <c r="K100" s="6">
        <v>10.5</v>
      </c>
      <c r="L100" s="7">
        <v>42682.5</v>
      </c>
      <c r="M100" s="8">
        <v>7.4999999999999997E-2</v>
      </c>
      <c r="N100" s="7">
        <v>39481.3125</v>
      </c>
      <c r="O100" s="8">
        <v>0.15</v>
      </c>
      <c r="P100" s="7">
        <v>33559.115624999999</v>
      </c>
      <c r="Q100" s="9">
        <v>0.08</v>
      </c>
      <c r="R100" s="23">
        <v>7.5046210271975861E-2</v>
      </c>
      <c r="S100" s="23">
        <v>0.15504621027197585</v>
      </c>
      <c r="T100" s="3">
        <v>4</v>
      </c>
      <c r="U100" s="3">
        <v>0</v>
      </c>
      <c r="V100" s="3">
        <v>0</v>
      </c>
      <c r="W100" s="7">
        <v>216000</v>
      </c>
      <c r="X100" s="24">
        <v>53.246222435997069</v>
      </c>
    </row>
    <row r="101" spans="1:24" x14ac:dyDescent="0.25">
      <c r="A101" s="3" t="s">
        <v>1825</v>
      </c>
      <c r="B101" s="4" t="s">
        <v>1825</v>
      </c>
      <c r="C101" s="3" t="s">
        <v>1766</v>
      </c>
      <c r="D101" s="3" t="s">
        <v>1826</v>
      </c>
      <c r="E101" s="3" t="s">
        <v>348</v>
      </c>
      <c r="F101" s="3">
        <v>50823</v>
      </c>
      <c r="G101" s="3" t="s">
        <v>1768</v>
      </c>
      <c r="H101" s="3">
        <v>32960</v>
      </c>
      <c r="I101" s="3" t="s">
        <v>252</v>
      </c>
      <c r="J101" s="5" t="s">
        <v>44</v>
      </c>
      <c r="K101" s="6">
        <v>10.5</v>
      </c>
      <c r="L101" s="7">
        <v>60973.5</v>
      </c>
      <c r="M101" s="8">
        <v>7.4999999999999997E-2</v>
      </c>
      <c r="N101" s="7">
        <v>56400.487500000003</v>
      </c>
      <c r="O101" s="8">
        <v>0.15</v>
      </c>
      <c r="P101" s="7">
        <v>47940.414375</v>
      </c>
      <c r="Q101" s="9">
        <v>0.08</v>
      </c>
      <c r="R101" s="23">
        <v>7.5046010402391505E-2</v>
      </c>
      <c r="S101" s="23">
        <v>0.15504601040239152</v>
      </c>
      <c r="T101" s="3">
        <v>4</v>
      </c>
      <c r="U101" s="3">
        <v>0</v>
      </c>
      <c r="V101" s="3">
        <v>0</v>
      </c>
      <c r="W101" s="7">
        <v>309000</v>
      </c>
      <c r="X101" s="24">
        <v>53.246291075624221</v>
      </c>
    </row>
    <row r="102" spans="1:24" x14ac:dyDescent="0.25">
      <c r="A102" s="3" t="s">
        <v>1827</v>
      </c>
      <c r="B102" s="4" t="s">
        <v>1827</v>
      </c>
      <c r="C102" s="3" t="s">
        <v>1766</v>
      </c>
      <c r="D102" s="3" t="s">
        <v>1828</v>
      </c>
      <c r="E102" s="3" t="s">
        <v>348</v>
      </c>
      <c r="F102" s="3">
        <v>26969</v>
      </c>
      <c r="G102" s="3" t="s">
        <v>1768</v>
      </c>
      <c r="H102" s="3">
        <v>12045</v>
      </c>
      <c r="I102" s="3" t="s">
        <v>1724</v>
      </c>
      <c r="J102" s="5" t="s">
        <v>44</v>
      </c>
      <c r="K102" s="6">
        <v>11.55</v>
      </c>
      <c r="L102" s="7">
        <v>24324.300000000003</v>
      </c>
      <c r="M102" s="8">
        <v>7.4999999999999997E-2</v>
      </c>
      <c r="N102" s="7">
        <v>22499.977500000001</v>
      </c>
      <c r="O102" s="8">
        <v>0.15</v>
      </c>
      <c r="P102" s="7">
        <v>19124.980875000001</v>
      </c>
      <c r="Q102" s="9">
        <v>0.08</v>
      </c>
      <c r="R102" s="23">
        <v>7.5045544000000006E-2</v>
      </c>
      <c r="S102" s="23">
        <v>0.15504554400000001</v>
      </c>
      <c r="T102" s="3">
        <v>4</v>
      </c>
      <c r="U102" s="3">
        <v>0</v>
      </c>
      <c r="V102" s="3">
        <v>0</v>
      </c>
      <c r="W102" s="7">
        <v>123000</v>
      </c>
      <c r="X102" s="24">
        <v>58.571096374107981</v>
      </c>
    </row>
    <row r="103" spans="1:24" x14ac:dyDescent="0.25">
      <c r="A103" s="3" t="s">
        <v>1829</v>
      </c>
      <c r="B103" s="4" t="s">
        <v>1829</v>
      </c>
      <c r="C103" s="3" t="s">
        <v>1766</v>
      </c>
      <c r="D103" s="3" t="s">
        <v>1828</v>
      </c>
      <c r="E103" s="3" t="s">
        <v>348</v>
      </c>
      <c r="F103" s="3">
        <v>26969</v>
      </c>
      <c r="G103" s="3" t="s">
        <v>1768</v>
      </c>
      <c r="H103" s="3">
        <v>12045</v>
      </c>
      <c r="I103" s="3" t="s">
        <v>1724</v>
      </c>
      <c r="J103" s="5" t="s">
        <v>44</v>
      </c>
      <c r="K103" s="6">
        <v>11.55</v>
      </c>
      <c r="L103" s="7">
        <v>24370.5</v>
      </c>
      <c r="M103" s="8">
        <v>7.4999999999999997E-2</v>
      </c>
      <c r="N103" s="7">
        <v>22542.712500000001</v>
      </c>
      <c r="O103" s="8">
        <v>0.15</v>
      </c>
      <c r="P103" s="7">
        <v>19161.305625000001</v>
      </c>
      <c r="Q103" s="9">
        <v>0.08</v>
      </c>
      <c r="R103" s="23">
        <v>7.5046221654966924E-2</v>
      </c>
      <c r="S103" s="23">
        <v>0.15504622165496693</v>
      </c>
      <c r="T103" s="3">
        <v>4</v>
      </c>
      <c r="U103" s="3">
        <v>0</v>
      </c>
      <c r="V103" s="3">
        <v>0</v>
      </c>
      <c r="W103" s="7">
        <v>124000</v>
      </c>
      <c r="X103" s="24">
        <v>58.570840379515197</v>
      </c>
    </row>
    <row r="104" spans="1:24" x14ac:dyDescent="0.25">
      <c r="A104" s="3" t="s">
        <v>1830</v>
      </c>
      <c r="B104" s="4" t="s">
        <v>1830</v>
      </c>
      <c r="C104" s="3" t="s">
        <v>1766</v>
      </c>
      <c r="D104" s="3" t="s">
        <v>1828</v>
      </c>
      <c r="E104" s="3" t="s">
        <v>348</v>
      </c>
      <c r="F104" s="3">
        <v>26969</v>
      </c>
      <c r="G104" s="3" t="s">
        <v>1768</v>
      </c>
      <c r="H104" s="3">
        <v>12045</v>
      </c>
      <c r="I104" s="3" t="s">
        <v>1724</v>
      </c>
      <c r="J104" s="5" t="s">
        <v>44</v>
      </c>
      <c r="K104" s="6">
        <v>11.55</v>
      </c>
      <c r="L104" s="7">
        <v>24451.35</v>
      </c>
      <c r="M104" s="8">
        <v>7.4999999999999997E-2</v>
      </c>
      <c r="N104" s="7">
        <v>22617.498749999999</v>
      </c>
      <c r="O104" s="8">
        <v>0.15</v>
      </c>
      <c r="P104" s="7">
        <v>19224.8739375</v>
      </c>
      <c r="Q104" s="9">
        <v>0.08</v>
      </c>
      <c r="R104" s="23">
        <v>7.5045544000000006E-2</v>
      </c>
      <c r="S104" s="23">
        <v>0.15504554400000001</v>
      </c>
      <c r="T104" s="3">
        <v>4</v>
      </c>
      <c r="U104" s="3">
        <v>0</v>
      </c>
      <c r="V104" s="3">
        <v>0</v>
      </c>
      <c r="W104" s="7">
        <v>124000</v>
      </c>
      <c r="X104" s="24">
        <v>58.571096374107981</v>
      </c>
    </row>
    <row r="105" spans="1:24" x14ac:dyDescent="0.25">
      <c r="A105" s="3" t="s">
        <v>1831</v>
      </c>
      <c r="B105" s="4" t="s">
        <v>1831</v>
      </c>
      <c r="C105" s="3" t="s">
        <v>1766</v>
      </c>
      <c r="D105" s="3" t="s">
        <v>1828</v>
      </c>
      <c r="E105" s="3" t="s">
        <v>348</v>
      </c>
      <c r="F105" s="3">
        <v>26969</v>
      </c>
      <c r="G105" s="3" t="s">
        <v>1768</v>
      </c>
      <c r="H105" s="3">
        <v>12045</v>
      </c>
      <c r="I105" s="3" t="s">
        <v>1724</v>
      </c>
      <c r="J105" s="5" t="s">
        <v>44</v>
      </c>
      <c r="K105" s="6">
        <v>11.55</v>
      </c>
      <c r="L105" s="7">
        <v>24312.75</v>
      </c>
      <c r="M105" s="8">
        <v>7.4999999999999997E-2</v>
      </c>
      <c r="N105" s="7">
        <v>22489.293750000001</v>
      </c>
      <c r="O105" s="8">
        <v>0.15</v>
      </c>
      <c r="P105" s="7">
        <v>19115.899687500001</v>
      </c>
      <c r="Q105" s="9">
        <v>0.08</v>
      </c>
      <c r="R105" s="23">
        <v>7.5046223225103403E-2</v>
      </c>
      <c r="S105" s="23">
        <v>0.15504622322510342</v>
      </c>
      <c r="T105" s="3">
        <v>4</v>
      </c>
      <c r="U105" s="3">
        <v>0</v>
      </c>
      <c r="V105" s="3">
        <v>0</v>
      </c>
      <c r="W105" s="7">
        <v>123000</v>
      </c>
      <c r="X105" s="24">
        <v>58.57083978637457</v>
      </c>
    </row>
    <row r="106" spans="1:24" x14ac:dyDescent="0.25">
      <c r="A106" s="3" t="s">
        <v>1832</v>
      </c>
      <c r="B106" s="4" t="s">
        <v>1832</v>
      </c>
      <c r="C106" s="3" t="s">
        <v>1766</v>
      </c>
      <c r="D106" s="3" t="s">
        <v>1828</v>
      </c>
      <c r="E106" s="3" t="s">
        <v>348</v>
      </c>
      <c r="F106" s="3">
        <v>26969</v>
      </c>
      <c r="G106" s="3" t="s">
        <v>1768</v>
      </c>
      <c r="H106" s="3">
        <v>12045</v>
      </c>
      <c r="I106" s="3" t="s">
        <v>1724</v>
      </c>
      <c r="J106" s="5" t="s">
        <v>44</v>
      </c>
      <c r="K106" s="6">
        <v>11.55</v>
      </c>
      <c r="L106" s="7">
        <v>27789.300000000003</v>
      </c>
      <c r="M106" s="8">
        <v>7.4999999999999997E-2</v>
      </c>
      <c r="N106" s="7">
        <v>25705.102500000001</v>
      </c>
      <c r="O106" s="8">
        <v>0.15</v>
      </c>
      <c r="P106" s="7">
        <v>21849.337124999998</v>
      </c>
      <c r="Q106" s="9">
        <v>0.08</v>
      </c>
      <c r="R106" s="23">
        <v>7.5044949763415664E-2</v>
      </c>
      <c r="S106" s="23">
        <v>0.15504494976341565</v>
      </c>
      <c r="T106" s="3">
        <v>4</v>
      </c>
      <c r="U106" s="3">
        <v>0</v>
      </c>
      <c r="V106" s="3">
        <v>0</v>
      </c>
      <c r="W106" s="7">
        <v>141000</v>
      </c>
      <c r="X106" s="24">
        <v>58.571320857964466</v>
      </c>
    </row>
    <row r="107" spans="1:24" x14ac:dyDescent="0.25">
      <c r="A107" s="3" t="s">
        <v>1833</v>
      </c>
      <c r="B107" s="4" t="s">
        <v>1833</v>
      </c>
      <c r="C107" s="3" t="s">
        <v>1766</v>
      </c>
      <c r="D107" s="3" t="s">
        <v>1828</v>
      </c>
      <c r="E107" s="3" t="s">
        <v>348</v>
      </c>
      <c r="F107" s="3">
        <v>26969</v>
      </c>
      <c r="G107" s="3" t="s">
        <v>1768</v>
      </c>
      <c r="H107" s="3">
        <v>12045</v>
      </c>
      <c r="I107" s="3" t="s">
        <v>1724</v>
      </c>
      <c r="J107" s="5" t="s">
        <v>44</v>
      </c>
      <c r="K107" s="6">
        <v>11.55</v>
      </c>
      <c r="L107" s="7">
        <v>13836.9</v>
      </c>
      <c r="M107" s="8">
        <v>7.4999999999999997E-2</v>
      </c>
      <c r="N107" s="7">
        <v>12799.132500000002</v>
      </c>
      <c r="O107" s="8">
        <v>0.15</v>
      </c>
      <c r="P107" s="7">
        <v>10879.262624999999</v>
      </c>
      <c r="Q107" s="9">
        <v>0.08</v>
      </c>
      <c r="R107" s="23">
        <v>7.5047930565240895E-2</v>
      </c>
      <c r="S107" s="23">
        <v>0.15504793056524091</v>
      </c>
      <c r="T107" s="3">
        <v>4</v>
      </c>
      <c r="U107" s="3">
        <v>0</v>
      </c>
      <c r="V107" s="3">
        <v>0</v>
      </c>
      <c r="W107" s="7">
        <v>70000</v>
      </c>
      <c r="X107" s="24">
        <v>58.570194822296109</v>
      </c>
    </row>
    <row r="108" spans="1:24" x14ac:dyDescent="0.25">
      <c r="A108" s="3" t="s">
        <v>1834</v>
      </c>
      <c r="B108" s="4" t="s">
        <v>1835</v>
      </c>
      <c r="C108" s="3" t="s">
        <v>193</v>
      </c>
      <c r="D108" s="3" t="s">
        <v>1836</v>
      </c>
      <c r="E108" s="3" t="s">
        <v>348</v>
      </c>
      <c r="F108" s="3">
        <v>206520</v>
      </c>
      <c r="G108" s="3" t="s">
        <v>22</v>
      </c>
      <c r="H108" s="3">
        <v>70475</v>
      </c>
      <c r="I108" s="3" t="s">
        <v>1786</v>
      </c>
      <c r="J108" s="5" t="s">
        <v>44</v>
      </c>
      <c r="K108" s="6">
        <v>10</v>
      </c>
      <c r="L108" s="7">
        <v>704750</v>
      </c>
      <c r="M108" s="8">
        <v>7.4999999999999997E-2</v>
      </c>
      <c r="N108" s="7">
        <v>651893.75</v>
      </c>
      <c r="O108" s="8">
        <v>0.15</v>
      </c>
      <c r="P108" s="7">
        <v>554109.6875</v>
      </c>
      <c r="Q108" s="9">
        <v>0.08</v>
      </c>
      <c r="R108" s="23">
        <v>7.5045568168019744E-2</v>
      </c>
      <c r="S108" s="23">
        <v>0.15504556816801973</v>
      </c>
      <c r="T108" s="3">
        <v>4</v>
      </c>
      <c r="U108" s="3">
        <v>0</v>
      </c>
      <c r="V108" s="3">
        <v>0</v>
      </c>
      <c r="W108" s="7">
        <v>3574000</v>
      </c>
      <c r="X108" s="24">
        <v>50.710898046950739</v>
      </c>
    </row>
    <row r="109" spans="1:24" x14ac:dyDescent="0.25">
      <c r="A109" s="3" t="s">
        <v>1837</v>
      </c>
      <c r="B109" s="4" t="s">
        <v>1837</v>
      </c>
      <c r="C109" s="3" t="s">
        <v>5</v>
      </c>
      <c r="D109" s="3" t="s">
        <v>1838</v>
      </c>
      <c r="E109" s="3" t="s">
        <v>375</v>
      </c>
      <c r="F109" s="3">
        <v>62029</v>
      </c>
      <c r="G109" s="3" t="s">
        <v>22</v>
      </c>
      <c r="H109" s="3">
        <v>20813</v>
      </c>
      <c r="I109" s="3" t="s">
        <v>1786</v>
      </c>
      <c r="J109" s="5" t="s">
        <v>44</v>
      </c>
      <c r="K109" s="6">
        <v>11</v>
      </c>
      <c r="L109" s="7">
        <v>228943</v>
      </c>
      <c r="M109" s="8">
        <v>7.4999999999999997E-2</v>
      </c>
      <c r="N109" s="7">
        <v>211772.27499999999</v>
      </c>
      <c r="O109" s="8">
        <v>0.15</v>
      </c>
      <c r="P109" s="7">
        <v>180006.43375</v>
      </c>
      <c r="Q109" s="9">
        <v>0.08</v>
      </c>
      <c r="R109" s="23">
        <v>6.6501947651384161E-2</v>
      </c>
      <c r="S109" s="23">
        <v>0.14650194765138416</v>
      </c>
      <c r="T109" s="3">
        <v>4</v>
      </c>
      <c r="U109" s="3">
        <v>0</v>
      </c>
      <c r="V109" s="3">
        <v>0</v>
      </c>
      <c r="W109" s="7">
        <v>1229000</v>
      </c>
      <c r="X109" s="24">
        <v>59.035051333109607</v>
      </c>
    </row>
    <row r="110" spans="1:24" x14ac:dyDescent="0.25">
      <c r="A110" s="3" t="s">
        <v>1839</v>
      </c>
      <c r="B110" s="4" t="s">
        <v>1839</v>
      </c>
      <c r="C110" s="3" t="s">
        <v>5</v>
      </c>
      <c r="D110" s="3" t="s">
        <v>1840</v>
      </c>
      <c r="E110" s="3" t="s">
        <v>375</v>
      </c>
      <c r="F110" s="3">
        <v>28400</v>
      </c>
      <c r="G110" s="3" t="s">
        <v>22</v>
      </c>
      <c r="H110" s="3">
        <v>2400</v>
      </c>
      <c r="I110" s="3" t="s">
        <v>1724</v>
      </c>
      <c r="J110" s="5" t="s">
        <v>44</v>
      </c>
      <c r="K110" s="6">
        <v>10.8</v>
      </c>
      <c r="L110" s="7">
        <v>25920</v>
      </c>
      <c r="M110" s="8">
        <v>7.4999999999999997E-2</v>
      </c>
      <c r="N110" s="7">
        <v>23976</v>
      </c>
      <c r="O110" s="8">
        <v>0.16500000000000001</v>
      </c>
      <c r="P110" s="7">
        <v>20019.96</v>
      </c>
      <c r="Q110" s="9">
        <v>0.08</v>
      </c>
      <c r="R110" s="23">
        <v>6.6501874250000009E-2</v>
      </c>
      <c r="S110" s="23">
        <v>0.14650187425</v>
      </c>
      <c r="T110" s="3">
        <v>4</v>
      </c>
      <c r="U110" s="3">
        <v>18800</v>
      </c>
      <c r="V110" s="3">
        <v>56400</v>
      </c>
      <c r="W110" s="7">
        <v>193000</v>
      </c>
      <c r="X110" s="24">
        <v>56.938861995480586</v>
      </c>
    </row>
    <row r="111" spans="1:24" x14ac:dyDescent="0.25">
      <c r="A111" s="3" t="s">
        <v>1841</v>
      </c>
      <c r="B111" s="4" t="s">
        <v>1842</v>
      </c>
      <c r="C111" s="3" t="s">
        <v>1843</v>
      </c>
      <c r="D111" s="3" t="s">
        <v>1844</v>
      </c>
      <c r="E111" s="3" t="s">
        <v>375</v>
      </c>
      <c r="F111" s="3">
        <v>158008</v>
      </c>
      <c r="G111" s="3" t="s">
        <v>281</v>
      </c>
      <c r="H111" s="3">
        <v>91231</v>
      </c>
      <c r="I111" s="3" t="s">
        <v>1724</v>
      </c>
      <c r="J111" s="5" t="s">
        <v>44</v>
      </c>
      <c r="K111" s="6">
        <v>9</v>
      </c>
      <c r="L111" s="7">
        <v>821079</v>
      </c>
      <c r="M111" s="8">
        <v>7.4999999999999997E-2</v>
      </c>
      <c r="N111" s="7">
        <v>759498.07499999995</v>
      </c>
      <c r="O111" s="8">
        <v>0.15</v>
      </c>
      <c r="P111" s="7">
        <v>645573.36375000002</v>
      </c>
      <c r="Q111" s="9">
        <v>0.08</v>
      </c>
      <c r="R111" s="23">
        <v>4.3786883004785865E-2</v>
      </c>
      <c r="S111" s="23">
        <v>0.12378688300478588</v>
      </c>
      <c r="T111" s="3">
        <v>4</v>
      </c>
      <c r="U111" s="3">
        <v>0</v>
      </c>
      <c r="V111" s="3">
        <v>0</v>
      </c>
      <c r="W111" s="7">
        <v>5215000</v>
      </c>
      <c r="X111" s="24">
        <v>57.164780534351259</v>
      </c>
    </row>
    <row r="112" spans="1:24" x14ac:dyDescent="0.25">
      <c r="A112" s="3" t="s">
        <v>1845</v>
      </c>
      <c r="B112" s="4" t="s">
        <v>1845</v>
      </c>
      <c r="C112" s="3" t="s">
        <v>5</v>
      </c>
      <c r="D112" s="3" t="s">
        <v>1846</v>
      </c>
      <c r="E112" s="3" t="s">
        <v>375</v>
      </c>
      <c r="F112" s="3">
        <v>60104</v>
      </c>
      <c r="G112" s="3" t="s">
        <v>22</v>
      </c>
      <c r="H112" s="3">
        <v>13200</v>
      </c>
      <c r="I112" s="3" t="s">
        <v>205</v>
      </c>
      <c r="J112" s="5" t="s">
        <v>44</v>
      </c>
      <c r="K112" s="6">
        <v>11</v>
      </c>
      <c r="L112" s="7">
        <v>145200</v>
      </c>
      <c r="M112" s="8">
        <v>7.4999999999999997E-2</v>
      </c>
      <c r="N112" s="7">
        <v>134310</v>
      </c>
      <c r="O112" s="8">
        <v>0.15</v>
      </c>
      <c r="P112" s="7">
        <v>114163.5</v>
      </c>
      <c r="Q112" s="9">
        <v>0.08</v>
      </c>
      <c r="R112" s="23">
        <v>6.6501874250000009E-2</v>
      </c>
      <c r="S112" s="23">
        <v>0.14650187425</v>
      </c>
      <c r="T112" s="3">
        <v>4</v>
      </c>
      <c r="U112" s="3">
        <v>7304</v>
      </c>
      <c r="V112" s="3">
        <v>21912</v>
      </c>
      <c r="W112" s="7">
        <v>801000</v>
      </c>
      <c r="X112" s="24">
        <v>59.035080911260088</v>
      </c>
    </row>
    <row r="113" spans="1:24" x14ac:dyDescent="0.25">
      <c r="A113" s="3" t="s">
        <v>1847</v>
      </c>
      <c r="B113" s="4" t="s">
        <v>1847</v>
      </c>
      <c r="C113" s="3" t="s">
        <v>5</v>
      </c>
      <c r="D113" s="3" t="s">
        <v>1848</v>
      </c>
      <c r="E113" s="3" t="s">
        <v>375</v>
      </c>
      <c r="F113" s="3">
        <v>31411</v>
      </c>
      <c r="G113" s="3" t="s">
        <v>22</v>
      </c>
      <c r="H113" s="3">
        <v>15080</v>
      </c>
      <c r="I113" s="3" t="s">
        <v>1609</v>
      </c>
      <c r="J113" s="5" t="s">
        <v>44</v>
      </c>
      <c r="K113" s="6">
        <v>11</v>
      </c>
      <c r="L113" s="7">
        <v>165880</v>
      </c>
      <c r="M113" s="8">
        <v>7.4999999999999997E-2</v>
      </c>
      <c r="N113" s="7">
        <v>153439</v>
      </c>
      <c r="O113" s="8">
        <v>0.15</v>
      </c>
      <c r="P113" s="7">
        <v>130423.15</v>
      </c>
      <c r="Q113" s="9">
        <v>0.08</v>
      </c>
      <c r="R113" s="23">
        <v>6.6501874250000009E-2</v>
      </c>
      <c r="S113" s="23">
        <v>0.14650187425</v>
      </c>
      <c r="T113" s="3">
        <v>4</v>
      </c>
      <c r="U113" s="3">
        <v>0</v>
      </c>
      <c r="V113" s="3">
        <v>0</v>
      </c>
      <c r="W113" s="7">
        <v>890000</v>
      </c>
      <c r="X113" s="24">
        <v>59.035080911260081</v>
      </c>
    </row>
    <row r="114" spans="1:24" x14ac:dyDescent="0.25">
      <c r="A114" s="3" t="s">
        <v>1849</v>
      </c>
      <c r="B114" s="4" t="s">
        <v>1850</v>
      </c>
      <c r="C114" s="3" t="s">
        <v>1851</v>
      </c>
      <c r="D114" s="3" t="s">
        <v>1852</v>
      </c>
      <c r="E114" s="3" t="s">
        <v>375</v>
      </c>
      <c r="F114" s="3">
        <v>103857</v>
      </c>
      <c r="G114" s="3" t="s">
        <v>1563</v>
      </c>
      <c r="H114" s="3">
        <v>8800</v>
      </c>
      <c r="I114" s="3" t="s">
        <v>1606</v>
      </c>
      <c r="J114" s="5" t="s">
        <v>44</v>
      </c>
      <c r="K114" s="6">
        <v>12</v>
      </c>
      <c r="L114" s="7">
        <v>105600</v>
      </c>
      <c r="M114" s="8">
        <v>7.4999999999999997E-2</v>
      </c>
      <c r="N114" s="7">
        <v>97680</v>
      </c>
      <c r="O114" s="8">
        <v>0.15</v>
      </c>
      <c r="P114" s="7">
        <v>83028</v>
      </c>
      <c r="Q114" s="9">
        <v>0.08</v>
      </c>
      <c r="R114" s="23">
        <v>4.2375173389265559E-2</v>
      </c>
      <c r="S114" s="23">
        <v>0.12237517338926555</v>
      </c>
      <c r="T114" s="3">
        <v>4</v>
      </c>
      <c r="U114" s="3">
        <v>68657</v>
      </c>
      <c r="V114" s="3">
        <v>205971</v>
      </c>
      <c r="W114" s="7">
        <v>884000</v>
      </c>
      <c r="X114" s="24">
        <v>77.098971455493057</v>
      </c>
    </row>
    <row r="115" spans="1:24" x14ac:dyDescent="0.25">
      <c r="A115" s="3" t="s">
        <v>1853</v>
      </c>
      <c r="B115" s="4" t="s">
        <v>1854</v>
      </c>
      <c r="C115" s="3" t="s">
        <v>1671</v>
      </c>
      <c r="D115" s="3" t="s">
        <v>1855</v>
      </c>
      <c r="E115" s="3" t="s">
        <v>375</v>
      </c>
      <c r="F115" s="3">
        <v>206767</v>
      </c>
      <c r="G115" s="3" t="s">
        <v>1856</v>
      </c>
      <c r="H115" s="3">
        <v>23204</v>
      </c>
      <c r="I115" s="3" t="s">
        <v>252</v>
      </c>
      <c r="J115" s="5" t="s">
        <v>44</v>
      </c>
      <c r="K115" s="6">
        <v>11</v>
      </c>
      <c r="L115" s="7">
        <v>255244</v>
      </c>
      <c r="M115" s="8">
        <v>7.4999999999999997E-2</v>
      </c>
      <c r="N115" s="7">
        <v>236100.7</v>
      </c>
      <c r="O115" s="8">
        <v>0.15</v>
      </c>
      <c r="P115" s="7">
        <v>200685.595</v>
      </c>
      <c r="Q115" s="9">
        <v>0.08</v>
      </c>
      <c r="R115" s="23">
        <v>6.6501991227585364E-2</v>
      </c>
      <c r="S115" s="23">
        <v>0.14650199122758537</v>
      </c>
      <c r="T115" s="3">
        <v>4</v>
      </c>
      <c r="U115" s="3">
        <v>113951</v>
      </c>
      <c r="V115" s="3">
        <v>341853</v>
      </c>
      <c r="W115" s="7">
        <v>1712000</v>
      </c>
      <c r="X115" s="24">
        <v>59.035033773462438</v>
      </c>
    </row>
    <row r="116" spans="1:24" x14ac:dyDescent="0.25">
      <c r="A116" s="3" t="s">
        <v>1857</v>
      </c>
      <c r="B116" s="4" t="s">
        <v>1858</v>
      </c>
      <c r="C116" s="3" t="s">
        <v>193</v>
      </c>
      <c r="D116" s="3" t="s">
        <v>1859</v>
      </c>
      <c r="E116" s="3" t="s">
        <v>375</v>
      </c>
      <c r="F116" s="3">
        <v>284345</v>
      </c>
      <c r="G116" s="3" t="s">
        <v>1856</v>
      </c>
      <c r="H116" s="3">
        <v>22865</v>
      </c>
      <c r="I116" s="3" t="s">
        <v>1606</v>
      </c>
      <c r="J116" s="5" t="s">
        <v>44</v>
      </c>
      <c r="K116" s="6">
        <v>11</v>
      </c>
      <c r="L116" s="7">
        <v>251515</v>
      </c>
      <c r="M116" s="8">
        <v>7.4999999999999997E-2</v>
      </c>
      <c r="N116" s="7">
        <v>232651.375</v>
      </c>
      <c r="O116" s="8">
        <v>0.15</v>
      </c>
      <c r="P116" s="7">
        <v>197753.66875000001</v>
      </c>
      <c r="Q116" s="9">
        <v>0.08</v>
      </c>
      <c r="R116" s="23">
        <v>6.6501874250000009E-2</v>
      </c>
      <c r="S116" s="23">
        <v>0.14650187425</v>
      </c>
      <c r="T116" s="3">
        <v>4</v>
      </c>
      <c r="U116" s="3">
        <v>192885</v>
      </c>
      <c r="V116" s="3">
        <v>578655</v>
      </c>
      <c r="W116" s="7">
        <v>1928000</v>
      </c>
      <c r="X116" s="24">
        <v>59.035080911260088</v>
      </c>
    </row>
    <row r="117" spans="1:24" x14ac:dyDescent="0.25">
      <c r="A117" s="3" t="s">
        <v>1860</v>
      </c>
      <c r="B117" s="4" t="s">
        <v>1860</v>
      </c>
      <c r="C117" s="3" t="s">
        <v>5</v>
      </c>
      <c r="D117" s="3" t="s">
        <v>1861</v>
      </c>
      <c r="E117" s="3" t="s">
        <v>375</v>
      </c>
      <c r="F117" s="3">
        <v>29859</v>
      </c>
      <c r="G117" s="3" t="s">
        <v>22</v>
      </c>
      <c r="H117" s="3">
        <v>13818</v>
      </c>
      <c r="I117" s="3" t="s">
        <v>1862</v>
      </c>
      <c r="J117" s="5" t="s">
        <v>44</v>
      </c>
      <c r="K117" s="6">
        <v>11</v>
      </c>
      <c r="L117" s="7">
        <v>151998</v>
      </c>
      <c r="M117" s="8">
        <v>7.4999999999999997E-2</v>
      </c>
      <c r="N117" s="7">
        <v>140598.15</v>
      </c>
      <c r="O117" s="8">
        <v>0.15</v>
      </c>
      <c r="P117" s="7">
        <v>119508.42750000001</v>
      </c>
      <c r="Q117" s="9">
        <v>0.08</v>
      </c>
      <c r="R117" s="23">
        <v>6.6501874250000009E-2</v>
      </c>
      <c r="S117" s="23">
        <v>0.14650187425</v>
      </c>
      <c r="T117" s="3">
        <v>4</v>
      </c>
      <c r="U117" s="3">
        <v>0</v>
      </c>
      <c r="V117" s="3">
        <v>0</v>
      </c>
      <c r="W117" s="7">
        <v>816000</v>
      </c>
      <c r="X117" s="24">
        <v>59.035080911260081</v>
      </c>
    </row>
    <row r="118" spans="1:24" x14ac:dyDescent="0.25">
      <c r="A118" s="3" t="s">
        <v>1863</v>
      </c>
      <c r="B118" s="4" t="s">
        <v>1863</v>
      </c>
      <c r="C118" s="3" t="s">
        <v>5</v>
      </c>
      <c r="D118" s="3" t="s">
        <v>1864</v>
      </c>
      <c r="E118" s="3" t="s">
        <v>375</v>
      </c>
      <c r="F118" s="3">
        <v>59132</v>
      </c>
      <c r="G118" s="3" t="s">
        <v>22</v>
      </c>
      <c r="H118" s="3">
        <v>13500</v>
      </c>
      <c r="I118" s="3" t="s">
        <v>212</v>
      </c>
      <c r="J118" s="5" t="s">
        <v>44</v>
      </c>
      <c r="K118" s="6">
        <v>11</v>
      </c>
      <c r="L118" s="7">
        <v>148500</v>
      </c>
      <c r="M118" s="8">
        <v>7.4999999999999997E-2</v>
      </c>
      <c r="N118" s="7">
        <v>137362.5</v>
      </c>
      <c r="O118" s="8">
        <v>0.15</v>
      </c>
      <c r="P118" s="7">
        <v>116758.125</v>
      </c>
      <c r="Q118" s="9">
        <v>0.08</v>
      </c>
      <c r="R118" s="23">
        <v>6.6502186357428827E-2</v>
      </c>
      <c r="S118" s="23">
        <v>0.14650218635742884</v>
      </c>
      <c r="T118" s="3">
        <v>4</v>
      </c>
      <c r="U118" s="3">
        <v>5132</v>
      </c>
      <c r="V118" s="3">
        <v>15396</v>
      </c>
      <c r="W118" s="7">
        <v>812000</v>
      </c>
      <c r="X118" s="24">
        <v>59.034955143257754</v>
      </c>
    </row>
    <row r="119" spans="1:24" x14ac:dyDescent="0.25">
      <c r="A119" s="3" t="s">
        <v>1865</v>
      </c>
      <c r="B119" s="4" t="s">
        <v>1865</v>
      </c>
      <c r="C119" s="3" t="s">
        <v>5</v>
      </c>
      <c r="D119" s="3" t="s">
        <v>1866</v>
      </c>
      <c r="E119" s="3" t="s">
        <v>375</v>
      </c>
      <c r="F119" s="3">
        <v>29567</v>
      </c>
      <c r="G119" s="3" t="s">
        <v>22</v>
      </c>
      <c r="H119" s="3">
        <v>3900</v>
      </c>
      <c r="I119" s="3" t="s">
        <v>1606</v>
      </c>
      <c r="J119" s="5" t="s">
        <v>44</v>
      </c>
      <c r="K119" s="6">
        <v>12</v>
      </c>
      <c r="L119" s="7">
        <v>46800</v>
      </c>
      <c r="M119" s="8">
        <v>7.4999999999999997E-2</v>
      </c>
      <c r="N119" s="7">
        <v>43290</v>
      </c>
      <c r="O119" s="8">
        <v>0.15</v>
      </c>
      <c r="P119" s="7">
        <v>36796.5</v>
      </c>
      <c r="Q119" s="9">
        <v>0.08</v>
      </c>
      <c r="R119" s="23">
        <v>6.6502867615910594E-2</v>
      </c>
      <c r="S119" s="23">
        <v>0.14650286761591058</v>
      </c>
      <c r="T119" s="3">
        <v>4</v>
      </c>
      <c r="U119" s="3">
        <v>13967</v>
      </c>
      <c r="V119" s="3">
        <v>41901</v>
      </c>
      <c r="W119" s="7">
        <v>293000</v>
      </c>
      <c r="X119" s="24">
        <v>64.40146977010663</v>
      </c>
    </row>
    <row r="120" spans="1:24" x14ac:dyDescent="0.25">
      <c r="A120" s="3" t="s">
        <v>1867</v>
      </c>
      <c r="B120" s="4" t="s">
        <v>1867</v>
      </c>
      <c r="C120" s="3" t="s">
        <v>5</v>
      </c>
      <c r="D120" s="3" t="s">
        <v>1868</v>
      </c>
      <c r="E120" s="3" t="s">
        <v>375</v>
      </c>
      <c r="F120" s="3">
        <v>30051</v>
      </c>
      <c r="G120" s="3" t="s">
        <v>22</v>
      </c>
      <c r="H120" s="3">
        <v>12150</v>
      </c>
      <c r="I120" s="3" t="s">
        <v>220</v>
      </c>
      <c r="J120" s="5" t="s">
        <v>44</v>
      </c>
      <c r="K120" s="6">
        <v>11</v>
      </c>
      <c r="L120" s="7">
        <v>133650</v>
      </c>
      <c r="M120" s="8">
        <v>7.4999999999999997E-2</v>
      </c>
      <c r="N120" s="7">
        <v>123626.25</v>
      </c>
      <c r="O120" s="8">
        <v>0.15</v>
      </c>
      <c r="P120" s="7">
        <v>105082.3125</v>
      </c>
      <c r="Q120" s="9">
        <v>0.08</v>
      </c>
      <c r="R120" s="23">
        <v>6.6502123040218727E-2</v>
      </c>
      <c r="S120" s="23">
        <v>0.14650212304021873</v>
      </c>
      <c r="T120" s="3">
        <v>4</v>
      </c>
      <c r="U120" s="3">
        <v>0</v>
      </c>
      <c r="V120" s="3">
        <v>0</v>
      </c>
      <c r="W120" s="7">
        <v>717000</v>
      </c>
      <c r="X120" s="24">
        <v>59.034980657759398</v>
      </c>
    </row>
    <row r="121" spans="1:24" x14ac:dyDescent="0.25">
      <c r="A121" s="3" t="s">
        <v>1869</v>
      </c>
      <c r="B121" s="4" t="s">
        <v>1869</v>
      </c>
      <c r="C121" s="3" t="s">
        <v>5</v>
      </c>
      <c r="D121" s="3" t="s">
        <v>1870</v>
      </c>
      <c r="E121" s="3" t="s">
        <v>375</v>
      </c>
      <c r="F121" s="3">
        <v>29640</v>
      </c>
      <c r="G121" s="3" t="s">
        <v>22</v>
      </c>
      <c r="H121" s="3">
        <v>6408</v>
      </c>
      <c r="I121" s="3" t="s">
        <v>216</v>
      </c>
      <c r="J121" s="5" t="s">
        <v>44</v>
      </c>
      <c r="K121" s="6">
        <v>12</v>
      </c>
      <c r="L121" s="7">
        <v>76896</v>
      </c>
      <c r="M121" s="8">
        <v>7.4999999999999997E-2</v>
      </c>
      <c r="N121" s="7">
        <v>71128.800000000003</v>
      </c>
      <c r="O121" s="8">
        <v>0.15</v>
      </c>
      <c r="P121" s="7">
        <v>60459.48</v>
      </c>
      <c r="Q121" s="9">
        <v>0.08</v>
      </c>
      <c r="R121" s="23">
        <v>6.6502380487386298E-2</v>
      </c>
      <c r="S121" s="23">
        <v>0.14650238048738629</v>
      </c>
      <c r="T121" s="3">
        <v>4</v>
      </c>
      <c r="U121" s="3">
        <v>4008</v>
      </c>
      <c r="V121" s="3">
        <v>12024</v>
      </c>
      <c r="W121" s="7">
        <v>425000</v>
      </c>
      <c r="X121" s="24">
        <v>64.401683908558368</v>
      </c>
    </row>
    <row r="122" spans="1:24" x14ac:dyDescent="0.25">
      <c r="A122" s="3" t="s">
        <v>1871</v>
      </c>
      <c r="B122" s="4" t="s">
        <v>1871</v>
      </c>
      <c r="C122" s="3" t="s">
        <v>5</v>
      </c>
      <c r="D122" s="3" t="s">
        <v>1872</v>
      </c>
      <c r="E122" s="3" t="s">
        <v>375</v>
      </c>
      <c r="F122" s="3">
        <v>63147</v>
      </c>
      <c r="G122" s="3" t="s">
        <v>22</v>
      </c>
      <c r="H122" s="3">
        <v>20000</v>
      </c>
      <c r="I122" s="3" t="s">
        <v>232</v>
      </c>
      <c r="J122" s="5" t="s">
        <v>44</v>
      </c>
      <c r="K122" s="6">
        <v>11</v>
      </c>
      <c r="L122" s="7">
        <v>220000</v>
      </c>
      <c r="M122" s="8">
        <v>7.4999999999999997E-2</v>
      </c>
      <c r="N122" s="7">
        <v>203500</v>
      </c>
      <c r="O122" s="8">
        <v>0.15</v>
      </c>
      <c r="P122" s="7">
        <v>172975</v>
      </c>
      <c r="Q122" s="9">
        <v>0.08</v>
      </c>
      <c r="R122" s="23">
        <v>6.6502120145234031E-2</v>
      </c>
      <c r="S122" s="23">
        <v>0.14650212014523403</v>
      </c>
      <c r="T122" s="3">
        <v>4</v>
      </c>
      <c r="U122" s="3">
        <v>0</v>
      </c>
      <c r="V122" s="3">
        <v>0</v>
      </c>
      <c r="W122" s="7">
        <v>1181000</v>
      </c>
      <c r="X122" s="24">
        <v>59.034981824332043</v>
      </c>
    </row>
    <row r="123" spans="1:24" x14ac:dyDescent="0.25">
      <c r="A123" s="3" t="s">
        <v>1873</v>
      </c>
      <c r="B123" s="4" t="s">
        <v>1873</v>
      </c>
      <c r="C123" s="3" t="s">
        <v>5</v>
      </c>
      <c r="D123" s="3" t="s">
        <v>1874</v>
      </c>
      <c r="E123" s="3" t="s">
        <v>375</v>
      </c>
      <c r="F123" s="3">
        <v>34298</v>
      </c>
      <c r="G123" s="3" t="s">
        <v>22</v>
      </c>
      <c r="H123" s="3">
        <v>12139</v>
      </c>
      <c r="I123" s="3" t="s">
        <v>216</v>
      </c>
      <c r="J123" s="5" t="s">
        <v>44</v>
      </c>
      <c r="K123" s="6">
        <v>11</v>
      </c>
      <c r="L123" s="7">
        <v>133529</v>
      </c>
      <c r="M123" s="8">
        <v>7.4999999999999997E-2</v>
      </c>
      <c r="N123" s="7">
        <v>123514.325</v>
      </c>
      <c r="O123" s="8">
        <v>0.15</v>
      </c>
      <c r="P123" s="7">
        <v>104987.17625</v>
      </c>
      <c r="Q123" s="9">
        <v>0.08</v>
      </c>
      <c r="R123" s="23">
        <v>6.6501874250000009E-2</v>
      </c>
      <c r="S123" s="23">
        <v>0.14650187425</v>
      </c>
      <c r="T123" s="3">
        <v>4</v>
      </c>
      <c r="U123" s="3">
        <v>0</v>
      </c>
      <c r="V123" s="3">
        <v>0</v>
      </c>
      <c r="W123" s="7">
        <v>717000</v>
      </c>
      <c r="X123" s="24">
        <v>59.035080911260074</v>
      </c>
    </row>
    <row r="124" spans="1:24" x14ac:dyDescent="0.25">
      <c r="A124" s="3" t="s">
        <v>1875</v>
      </c>
      <c r="B124" s="4" t="s">
        <v>1875</v>
      </c>
      <c r="C124" s="3" t="s">
        <v>5</v>
      </c>
      <c r="D124" s="3" t="s">
        <v>1876</v>
      </c>
      <c r="E124" s="3" t="s">
        <v>375</v>
      </c>
      <c r="F124" s="3">
        <v>41089</v>
      </c>
      <c r="G124" s="3" t="s">
        <v>22</v>
      </c>
      <c r="H124" s="3">
        <v>8484</v>
      </c>
      <c r="I124" s="3" t="s">
        <v>59</v>
      </c>
      <c r="J124" s="5" t="s">
        <v>44</v>
      </c>
      <c r="K124" s="6">
        <v>12</v>
      </c>
      <c r="L124" s="7">
        <v>101808</v>
      </c>
      <c r="M124" s="8">
        <v>7.4999999999999997E-2</v>
      </c>
      <c r="N124" s="7">
        <v>94172.4</v>
      </c>
      <c r="O124" s="8">
        <v>0.15</v>
      </c>
      <c r="P124" s="7">
        <v>80046.539999999994</v>
      </c>
      <c r="Q124" s="9">
        <v>0.08</v>
      </c>
      <c r="R124" s="23">
        <v>6.6501874250000009E-2</v>
      </c>
      <c r="S124" s="23">
        <v>0.14650187425</v>
      </c>
      <c r="T124" s="3">
        <v>4</v>
      </c>
      <c r="U124" s="3">
        <v>7153</v>
      </c>
      <c r="V124" s="3">
        <v>21459</v>
      </c>
      <c r="W124" s="7">
        <v>568000</v>
      </c>
      <c r="X124" s="24">
        <v>64.401906448647367</v>
      </c>
    </row>
    <row r="125" spans="1:24" x14ac:dyDescent="0.25">
      <c r="A125" s="3" t="s">
        <v>1877</v>
      </c>
      <c r="B125" s="4" t="s">
        <v>1878</v>
      </c>
      <c r="C125" s="3" t="s">
        <v>1630</v>
      </c>
      <c r="D125" s="3" t="s">
        <v>1876</v>
      </c>
      <c r="E125" s="3" t="s">
        <v>375</v>
      </c>
      <c r="F125" s="3">
        <v>108627</v>
      </c>
      <c r="G125" s="3" t="s">
        <v>22</v>
      </c>
      <c r="H125" s="3">
        <v>32250</v>
      </c>
      <c r="I125" s="3" t="s">
        <v>283</v>
      </c>
      <c r="J125" s="5" t="s">
        <v>44</v>
      </c>
      <c r="K125" s="6">
        <v>10</v>
      </c>
      <c r="L125" s="7">
        <v>322500</v>
      </c>
      <c r="M125" s="8">
        <v>7.4999999999999997E-2</v>
      </c>
      <c r="N125" s="7">
        <v>298312.5</v>
      </c>
      <c r="O125" s="8">
        <v>0.15</v>
      </c>
      <c r="P125" s="7">
        <v>253565.625</v>
      </c>
      <c r="Q125" s="9">
        <v>0.08</v>
      </c>
      <c r="R125" s="23">
        <v>6.6501874250000009E-2</v>
      </c>
      <c r="S125" s="23">
        <v>0.14650187425</v>
      </c>
      <c r="T125" s="3">
        <v>4</v>
      </c>
      <c r="U125" s="3">
        <v>0</v>
      </c>
      <c r="V125" s="3">
        <v>0</v>
      </c>
      <c r="W125" s="7">
        <v>1731000</v>
      </c>
      <c r="X125" s="24">
        <v>53.668255373872803</v>
      </c>
    </row>
    <row r="126" spans="1:24" x14ac:dyDescent="0.25">
      <c r="A126" s="3" t="s">
        <v>1879</v>
      </c>
      <c r="B126" s="4" t="s">
        <v>1879</v>
      </c>
      <c r="C126" s="3" t="s">
        <v>5</v>
      </c>
      <c r="D126" s="3" t="s">
        <v>1880</v>
      </c>
      <c r="E126" s="3" t="s">
        <v>375</v>
      </c>
      <c r="F126" s="3">
        <v>43304</v>
      </c>
      <c r="G126" s="3" t="s">
        <v>670</v>
      </c>
      <c r="H126" s="3">
        <v>16000</v>
      </c>
      <c r="I126" s="3" t="s">
        <v>268</v>
      </c>
      <c r="J126" s="5" t="s">
        <v>44</v>
      </c>
      <c r="K126" s="6">
        <v>13.2</v>
      </c>
      <c r="L126" s="7">
        <v>211200.00000000003</v>
      </c>
      <c r="M126" s="8">
        <v>7.4999999999999997E-2</v>
      </c>
      <c r="N126" s="7">
        <v>195360.00000000003</v>
      </c>
      <c r="O126" s="8">
        <v>0.15</v>
      </c>
      <c r="P126" s="7">
        <v>166056.00000000003</v>
      </c>
      <c r="Q126" s="9">
        <v>0.08</v>
      </c>
      <c r="R126" s="23">
        <v>6.6501993002710702E-2</v>
      </c>
      <c r="S126" s="23">
        <v>0.14650199300271072</v>
      </c>
      <c r="T126" s="3">
        <v>4</v>
      </c>
      <c r="U126" s="3">
        <v>0</v>
      </c>
      <c r="V126" s="3">
        <v>0</v>
      </c>
      <c r="W126" s="7">
        <v>1133000</v>
      </c>
      <c r="X126" s="24">
        <v>70.842039669780931</v>
      </c>
    </row>
    <row r="127" spans="1:24" ht="30" x14ac:dyDescent="0.25">
      <c r="A127" s="3" t="s">
        <v>1881</v>
      </c>
      <c r="B127" s="4" t="s">
        <v>1882</v>
      </c>
      <c r="C127" s="3" t="s">
        <v>1883</v>
      </c>
      <c r="D127" s="3" t="s">
        <v>1884</v>
      </c>
      <c r="E127" s="3" t="s">
        <v>375</v>
      </c>
      <c r="F127" s="3">
        <v>154619</v>
      </c>
      <c r="G127" s="3" t="s">
        <v>22</v>
      </c>
      <c r="H127" s="3">
        <v>32875</v>
      </c>
      <c r="I127" s="3" t="s">
        <v>1724</v>
      </c>
      <c r="J127" s="5" t="s">
        <v>44</v>
      </c>
      <c r="K127" s="6">
        <v>10</v>
      </c>
      <c r="L127" s="7">
        <v>328750</v>
      </c>
      <c r="M127" s="8">
        <v>7.4999999999999997E-2</v>
      </c>
      <c r="N127" s="7">
        <v>304093.75</v>
      </c>
      <c r="O127" s="8">
        <v>0.15</v>
      </c>
      <c r="P127" s="7">
        <v>258479.6875</v>
      </c>
      <c r="Q127" s="9">
        <v>0.08</v>
      </c>
      <c r="R127" s="23">
        <v>6.6502228248872836E-2</v>
      </c>
      <c r="S127" s="23">
        <v>0.14650222824887282</v>
      </c>
      <c r="T127" s="3">
        <v>4</v>
      </c>
      <c r="U127" s="3">
        <v>23119</v>
      </c>
      <c r="V127" s="3">
        <v>69357</v>
      </c>
      <c r="W127" s="7">
        <v>1834000</v>
      </c>
      <c r="X127" s="24">
        <v>53.668125693238345</v>
      </c>
    </row>
    <row r="128" spans="1:24" x14ac:dyDescent="0.25">
      <c r="A128" s="3" t="s">
        <v>1885</v>
      </c>
      <c r="B128" s="4" t="s">
        <v>1886</v>
      </c>
      <c r="C128" s="3" t="s">
        <v>1616</v>
      </c>
      <c r="D128" s="3" t="s">
        <v>1887</v>
      </c>
      <c r="E128" s="3" t="s">
        <v>375</v>
      </c>
      <c r="F128" s="3">
        <v>123808</v>
      </c>
      <c r="G128" s="3" t="s">
        <v>281</v>
      </c>
      <c r="H128" s="3">
        <v>65325</v>
      </c>
      <c r="I128" s="3" t="s">
        <v>1554</v>
      </c>
      <c r="J128" s="5" t="s">
        <v>44</v>
      </c>
      <c r="K128" s="6">
        <v>10</v>
      </c>
      <c r="L128" s="7">
        <v>653250</v>
      </c>
      <c r="M128" s="8">
        <v>7.4999999999999997E-2</v>
      </c>
      <c r="N128" s="7">
        <v>604256.25</v>
      </c>
      <c r="O128" s="8">
        <v>0.15</v>
      </c>
      <c r="P128" s="7">
        <v>513617.8125</v>
      </c>
      <c r="Q128" s="9">
        <v>0.08</v>
      </c>
      <c r="R128" s="23">
        <v>6.6501840183319186E-2</v>
      </c>
      <c r="S128" s="23">
        <v>0.14650184018331919</v>
      </c>
      <c r="T128" s="3">
        <v>4</v>
      </c>
      <c r="U128" s="3">
        <v>0</v>
      </c>
      <c r="V128" s="3">
        <v>0</v>
      </c>
      <c r="W128" s="7">
        <v>3506000</v>
      </c>
      <c r="X128" s="24">
        <v>53.668267853574925</v>
      </c>
    </row>
    <row r="129" spans="1:24" ht="30" x14ac:dyDescent="0.25">
      <c r="A129" s="3" t="s">
        <v>1888</v>
      </c>
      <c r="B129" s="4" t="s">
        <v>1889</v>
      </c>
      <c r="C129" s="3" t="s">
        <v>1890</v>
      </c>
      <c r="D129" s="3" t="s">
        <v>1891</v>
      </c>
      <c r="E129" s="3" t="s">
        <v>375</v>
      </c>
      <c r="F129" s="3">
        <v>339478</v>
      </c>
      <c r="G129" s="3" t="s">
        <v>22</v>
      </c>
      <c r="H129" s="3">
        <v>106500</v>
      </c>
      <c r="I129" s="3" t="s">
        <v>1724</v>
      </c>
      <c r="J129" s="5" t="s">
        <v>44</v>
      </c>
      <c r="K129" s="6">
        <v>9</v>
      </c>
      <c r="L129" s="7">
        <v>958500</v>
      </c>
      <c r="M129" s="8">
        <v>7.4999999999999997E-2</v>
      </c>
      <c r="N129" s="7">
        <v>886612.5</v>
      </c>
      <c r="O129" s="8">
        <v>0.15</v>
      </c>
      <c r="P129" s="7">
        <v>753620.625</v>
      </c>
      <c r="Q129" s="9">
        <v>0.08</v>
      </c>
      <c r="R129" s="23">
        <v>2.9057767121790472E-2</v>
      </c>
      <c r="S129" s="23">
        <v>0.10905776712179048</v>
      </c>
      <c r="T129" s="3">
        <v>4</v>
      </c>
      <c r="U129" s="3">
        <v>0</v>
      </c>
      <c r="V129" s="3">
        <v>0</v>
      </c>
      <c r="W129" s="7">
        <v>6910000</v>
      </c>
      <c r="X129" s="24">
        <v>64.88533725523267</v>
      </c>
    </row>
    <row r="130" spans="1:24" x14ac:dyDescent="0.25">
      <c r="A130" s="3" t="s">
        <v>1892</v>
      </c>
      <c r="B130" s="4" t="s">
        <v>1892</v>
      </c>
      <c r="C130" s="3" t="s">
        <v>5</v>
      </c>
      <c r="D130" s="3" t="s">
        <v>1893</v>
      </c>
      <c r="E130" s="3" t="s">
        <v>375</v>
      </c>
      <c r="F130" s="3">
        <v>52685</v>
      </c>
      <c r="G130" s="3" t="s">
        <v>22</v>
      </c>
      <c r="H130" s="3">
        <v>25420</v>
      </c>
      <c r="I130" s="3" t="s">
        <v>1609</v>
      </c>
      <c r="J130" s="5" t="s">
        <v>44</v>
      </c>
      <c r="K130" s="6">
        <v>10</v>
      </c>
      <c r="L130" s="7">
        <v>254200</v>
      </c>
      <c r="M130" s="8">
        <v>7.4999999999999997E-2</v>
      </c>
      <c r="N130" s="7">
        <v>235135</v>
      </c>
      <c r="O130" s="8">
        <v>0.15</v>
      </c>
      <c r="P130" s="7">
        <v>199864.75</v>
      </c>
      <c r="Q130" s="9">
        <v>0.08</v>
      </c>
      <c r="R130" s="23">
        <v>6.65018026354946E-2</v>
      </c>
      <c r="S130" s="23">
        <v>0.14650180263549462</v>
      </c>
      <c r="T130" s="3">
        <v>4</v>
      </c>
      <c r="U130" s="3">
        <v>0</v>
      </c>
      <c r="V130" s="3">
        <v>0</v>
      </c>
      <c r="W130" s="7">
        <v>1364000</v>
      </c>
      <c r="X130" s="24">
        <v>53.668281608536773</v>
      </c>
    </row>
    <row r="131" spans="1:24" x14ac:dyDescent="0.25">
      <c r="A131" s="3" t="s">
        <v>1894</v>
      </c>
      <c r="B131" s="4" t="s">
        <v>1894</v>
      </c>
      <c r="C131" s="3" t="s">
        <v>1766</v>
      </c>
      <c r="D131" s="3" t="s">
        <v>1893</v>
      </c>
      <c r="E131" s="3" t="s">
        <v>375</v>
      </c>
      <c r="F131" s="3">
        <v>48318</v>
      </c>
      <c r="G131" s="3" t="s">
        <v>1768</v>
      </c>
      <c r="H131" s="3">
        <v>21600</v>
      </c>
      <c r="I131" s="3" t="s">
        <v>268</v>
      </c>
      <c r="J131" s="5" t="s">
        <v>44</v>
      </c>
      <c r="K131" s="6">
        <v>11.55</v>
      </c>
      <c r="L131" s="7">
        <v>27720</v>
      </c>
      <c r="M131" s="8">
        <v>7.4999999999999997E-2</v>
      </c>
      <c r="N131" s="7">
        <v>25641</v>
      </c>
      <c r="O131" s="8">
        <v>0.15</v>
      </c>
      <c r="P131" s="7">
        <v>21794.85</v>
      </c>
      <c r="Q131" s="9">
        <v>0.08</v>
      </c>
      <c r="R131" s="23">
        <v>6.6503598347123563E-2</v>
      </c>
      <c r="S131" s="23">
        <v>0.14650359834712356</v>
      </c>
      <c r="T131" s="3">
        <v>4</v>
      </c>
      <c r="U131" s="3">
        <v>0</v>
      </c>
      <c r="V131" s="3">
        <v>0</v>
      </c>
      <c r="W131" s="7">
        <v>149000</v>
      </c>
      <c r="X131" s="24">
        <v>61.98610547764951</v>
      </c>
    </row>
    <row r="132" spans="1:24" x14ac:dyDescent="0.25">
      <c r="A132" s="3" t="s">
        <v>1895</v>
      </c>
      <c r="B132" s="4" t="s">
        <v>1895</v>
      </c>
      <c r="C132" s="3" t="s">
        <v>1766</v>
      </c>
      <c r="D132" s="3" t="s">
        <v>1893</v>
      </c>
      <c r="E132" s="3" t="s">
        <v>375</v>
      </c>
      <c r="F132" s="3">
        <v>48318</v>
      </c>
      <c r="G132" s="3" t="s">
        <v>1768</v>
      </c>
      <c r="H132" s="3">
        <v>21600</v>
      </c>
      <c r="I132" s="3" t="s">
        <v>268</v>
      </c>
      <c r="J132" s="5" t="s">
        <v>44</v>
      </c>
      <c r="K132" s="6">
        <v>11.55</v>
      </c>
      <c r="L132" s="7">
        <v>27720</v>
      </c>
      <c r="M132" s="8">
        <v>7.4999999999999997E-2</v>
      </c>
      <c r="N132" s="7">
        <v>25641</v>
      </c>
      <c r="O132" s="8">
        <v>0.15</v>
      </c>
      <c r="P132" s="7">
        <v>21794.85</v>
      </c>
      <c r="Q132" s="9">
        <v>0.08</v>
      </c>
      <c r="R132" s="23">
        <v>6.6502864966934833E-2</v>
      </c>
      <c r="S132" s="23">
        <v>0.14650286496693482</v>
      </c>
      <c r="T132" s="3">
        <v>4</v>
      </c>
      <c r="U132" s="3">
        <v>0</v>
      </c>
      <c r="V132" s="3">
        <v>0</v>
      </c>
      <c r="W132" s="7">
        <v>149000</v>
      </c>
      <c r="X132" s="24">
        <v>61.986415774528311</v>
      </c>
    </row>
    <row r="133" spans="1:24" x14ac:dyDescent="0.25">
      <c r="A133" s="3" t="s">
        <v>1896</v>
      </c>
      <c r="B133" s="4" t="s">
        <v>1896</v>
      </c>
      <c r="C133" s="3" t="s">
        <v>1766</v>
      </c>
      <c r="D133" s="3" t="s">
        <v>1893</v>
      </c>
      <c r="E133" s="3" t="s">
        <v>375</v>
      </c>
      <c r="F133" s="3">
        <v>48318</v>
      </c>
      <c r="G133" s="3" t="s">
        <v>1768</v>
      </c>
      <c r="H133" s="3">
        <v>21600</v>
      </c>
      <c r="I133" s="3" t="s">
        <v>268</v>
      </c>
      <c r="J133" s="5" t="s">
        <v>44</v>
      </c>
      <c r="K133" s="6">
        <v>11.55</v>
      </c>
      <c r="L133" s="7">
        <v>27720</v>
      </c>
      <c r="M133" s="8">
        <v>7.4999999999999997E-2</v>
      </c>
      <c r="N133" s="7">
        <v>25641</v>
      </c>
      <c r="O133" s="8">
        <v>0.15</v>
      </c>
      <c r="P133" s="7">
        <v>21794.85</v>
      </c>
      <c r="Q133" s="9">
        <v>0.08</v>
      </c>
      <c r="R133" s="23">
        <v>6.6503598347123563E-2</v>
      </c>
      <c r="S133" s="23">
        <v>0.14650359834712356</v>
      </c>
      <c r="T133" s="3">
        <v>4</v>
      </c>
      <c r="U133" s="3">
        <v>0</v>
      </c>
      <c r="V133" s="3">
        <v>0</v>
      </c>
      <c r="W133" s="7">
        <v>149000</v>
      </c>
      <c r="X133" s="24">
        <v>61.98610547764951</v>
      </c>
    </row>
    <row r="134" spans="1:24" x14ac:dyDescent="0.25">
      <c r="A134" s="3" t="s">
        <v>1897</v>
      </c>
      <c r="B134" s="4" t="s">
        <v>1897</v>
      </c>
      <c r="C134" s="3" t="s">
        <v>1766</v>
      </c>
      <c r="D134" s="3" t="s">
        <v>1893</v>
      </c>
      <c r="E134" s="3" t="s">
        <v>375</v>
      </c>
      <c r="F134" s="3">
        <v>48318</v>
      </c>
      <c r="G134" s="3" t="s">
        <v>1768</v>
      </c>
      <c r="H134" s="3">
        <v>21600</v>
      </c>
      <c r="I134" s="3" t="s">
        <v>268</v>
      </c>
      <c r="J134" s="5" t="s">
        <v>44</v>
      </c>
      <c r="K134" s="6">
        <v>11.55</v>
      </c>
      <c r="L134" s="7">
        <v>27720</v>
      </c>
      <c r="M134" s="8">
        <v>7.4999999999999997E-2</v>
      </c>
      <c r="N134" s="7">
        <v>25641</v>
      </c>
      <c r="O134" s="8">
        <v>0.15</v>
      </c>
      <c r="P134" s="7">
        <v>21794.85</v>
      </c>
      <c r="Q134" s="9">
        <v>0.08</v>
      </c>
      <c r="R134" s="23">
        <v>6.6503598347123563E-2</v>
      </c>
      <c r="S134" s="23">
        <v>0.14650359834712356</v>
      </c>
      <c r="T134" s="3">
        <v>4</v>
      </c>
      <c r="U134" s="3">
        <v>0</v>
      </c>
      <c r="V134" s="3">
        <v>0</v>
      </c>
      <c r="W134" s="7">
        <v>149000</v>
      </c>
      <c r="X134" s="24">
        <v>61.98610547764951</v>
      </c>
    </row>
    <row r="135" spans="1:24" x14ac:dyDescent="0.25">
      <c r="A135" s="3" t="s">
        <v>1898</v>
      </c>
      <c r="B135" s="4" t="s">
        <v>1898</v>
      </c>
      <c r="C135" s="3" t="s">
        <v>1766</v>
      </c>
      <c r="D135" s="3" t="s">
        <v>1893</v>
      </c>
      <c r="E135" s="3" t="s">
        <v>375</v>
      </c>
      <c r="F135" s="3">
        <v>48318</v>
      </c>
      <c r="G135" s="3" t="s">
        <v>1768</v>
      </c>
      <c r="H135" s="3">
        <v>21600</v>
      </c>
      <c r="I135" s="3" t="s">
        <v>268</v>
      </c>
      <c r="J135" s="5" t="s">
        <v>44</v>
      </c>
      <c r="K135" s="6">
        <v>11.55</v>
      </c>
      <c r="L135" s="7">
        <v>27720</v>
      </c>
      <c r="M135" s="8">
        <v>7.4999999999999997E-2</v>
      </c>
      <c r="N135" s="7">
        <v>25641</v>
      </c>
      <c r="O135" s="8">
        <v>0.15</v>
      </c>
      <c r="P135" s="7">
        <v>21794.85</v>
      </c>
      <c r="Q135" s="9">
        <v>0.08</v>
      </c>
      <c r="R135" s="23">
        <v>6.6503598347123563E-2</v>
      </c>
      <c r="S135" s="23">
        <v>0.14650359834712356</v>
      </c>
      <c r="T135" s="3">
        <v>4</v>
      </c>
      <c r="U135" s="3">
        <v>0</v>
      </c>
      <c r="V135" s="3">
        <v>0</v>
      </c>
      <c r="W135" s="7">
        <v>149000</v>
      </c>
      <c r="X135" s="24">
        <v>61.98610547764951</v>
      </c>
    </row>
    <row r="136" spans="1:24" x14ac:dyDescent="0.25">
      <c r="A136" s="3" t="s">
        <v>1899</v>
      </c>
      <c r="B136" s="4" t="s">
        <v>1899</v>
      </c>
      <c r="C136" s="3" t="s">
        <v>1766</v>
      </c>
      <c r="D136" s="3" t="s">
        <v>1893</v>
      </c>
      <c r="E136" s="3" t="s">
        <v>375</v>
      </c>
      <c r="F136" s="3">
        <v>48318</v>
      </c>
      <c r="G136" s="3" t="s">
        <v>1768</v>
      </c>
      <c r="H136" s="3">
        <v>21600</v>
      </c>
      <c r="I136" s="3" t="s">
        <v>268</v>
      </c>
      <c r="J136" s="5" t="s">
        <v>44</v>
      </c>
      <c r="K136" s="6">
        <v>11.55</v>
      </c>
      <c r="L136" s="7">
        <v>27720</v>
      </c>
      <c r="M136" s="8">
        <v>7.4999999999999997E-2</v>
      </c>
      <c r="N136" s="7">
        <v>25641</v>
      </c>
      <c r="O136" s="8">
        <v>0.15</v>
      </c>
      <c r="P136" s="7">
        <v>21794.85</v>
      </c>
      <c r="Q136" s="9">
        <v>0.08</v>
      </c>
      <c r="R136" s="23">
        <v>6.6503598347123563E-2</v>
      </c>
      <c r="S136" s="23">
        <v>0.14650359834712356</v>
      </c>
      <c r="T136" s="3">
        <v>4</v>
      </c>
      <c r="U136" s="3">
        <v>0</v>
      </c>
      <c r="V136" s="3">
        <v>0</v>
      </c>
      <c r="W136" s="7">
        <v>149000</v>
      </c>
      <c r="X136" s="24">
        <v>61.98610547764951</v>
      </c>
    </row>
    <row r="137" spans="1:24" x14ac:dyDescent="0.25">
      <c r="A137" s="3" t="s">
        <v>1900</v>
      </c>
      <c r="B137" s="4" t="s">
        <v>1900</v>
      </c>
      <c r="C137" s="3" t="s">
        <v>1766</v>
      </c>
      <c r="D137" s="3" t="s">
        <v>1893</v>
      </c>
      <c r="E137" s="3" t="s">
        <v>375</v>
      </c>
      <c r="F137" s="3">
        <v>48318</v>
      </c>
      <c r="G137" s="3" t="s">
        <v>1768</v>
      </c>
      <c r="H137" s="3">
        <v>21600</v>
      </c>
      <c r="I137" s="3" t="s">
        <v>268</v>
      </c>
      <c r="J137" s="5" t="s">
        <v>44</v>
      </c>
      <c r="K137" s="6">
        <v>11.55</v>
      </c>
      <c r="L137" s="7">
        <v>27720</v>
      </c>
      <c r="M137" s="8">
        <v>7.4999999999999997E-2</v>
      </c>
      <c r="N137" s="7">
        <v>25641</v>
      </c>
      <c r="O137" s="8">
        <v>0.15</v>
      </c>
      <c r="P137" s="7">
        <v>21794.85</v>
      </c>
      <c r="Q137" s="9">
        <v>0.08</v>
      </c>
      <c r="R137" s="23">
        <v>6.6503598347123563E-2</v>
      </c>
      <c r="S137" s="23">
        <v>0.14650359834712356</v>
      </c>
      <c r="T137" s="3">
        <v>4</v>
      </c>
      <c r="U137" s="3">
        <v>0</v>
      </c>
      <c r="V137" s="3">
        <v>0</v>
      </c>
      <c r="W137" s="7">
        <v>149000</v>
      </c>
      <c r="X137" s="24">
        <v>61.98610547764951</v>
      </c>
    </row>
    <row r="138" spans="1:24" x14ac:dyDescent="0.25">
      <c r="A138" s="3" t="s">
        <v>1901</v>
      </c>
      <c r="B138" s="4" t="s">
        <v>1901</v>
      </c>
      <c r="C138" s="3" t="s">
        <v>1766</v>
      </c>
      <c r="D138" s="3" t="s">
        <v>1893</v>
      </c>
      <c r="E138" s="3" t="s">
        <v>375</v>
      </c>
      <c r="F138" s="3">
        <v>48318</v>
      </c>
      <c r="G138" s="3" t="s">
        <v>1768</v>
      </c>
      <c r="H138" s="3">
        <v>21600</v>
      </c>
      <c r="I138" s="3" t="s">
        <v>268</v>
      </c>
      <c r="J138" s="5" t="s">
        <v>44</v>
      </c>
      <c r="K138" s="6">
        <v>11.55</v>
      </c>
      <c r="L138" s="7">
        <v>27720</v>
      </c>
      <c r="M138" s="8">
        <v>7.4999999999999997E-2</v>
      </c>
      <c r="N138" s="7">
        <v>25641</v>
      </c>
      <c r="O138" s="8">
        <v>0.15</v>
      </c>
      <c r="P138" s="7">
        <v>21794.85</v>
      </c>
      <c r="Q138" s="9">
        <v>0.08</v>
      </c>
      <c r="R138" s="23">
        <v>6.6503598347123563E-2</v>
      </c>
      <c r="S138" s="23">
        <v>0.14650359834712356</v>
      </c>
      <c r="T138" s="3">
        <v>4</v>
      </c>
      <c r="U138" s="3">
        <v>0</v>
      </c>
      <c r="V138" s="3">
        <v>0</v>
      </c>
      <c r="W138" s="7">
        <v>149000</v>
      </c>
      <c r="X138" s="24">
        <v>61.98610547764951</v>
      </c>
    </row>
    <row r="139" spans="1:24" x14ac:dyDescent="0.25">
      <c r="A139" s="3" t="s">
        <v>1902</v>
      </c>
      <c r="B139" s="4" t="s">
        <v>1902</v>
      </c>
      <c r="C139" s="3" t="s">
        <v>1766</v>
      </c>
      <c r="D139" s="3" t="s">
        <v>1893</v>
      </c>
      <c r="E139" s="3" t="s">
        <v>375</v>
      </c>
      <c r="F139" s="3">
        <v>48318</v>
      </c>
      <c r="G139" s="3" t="s">
        <v>1768</v>
      </c>
      <c r="H139" s="3">
        <v>21600</v>
      </c>
      <c r="I139" s="3" t="s">
        <v>268</v>
      </c>
      <c r="J139" s="5" t="s">
        <v>44</v>
      </c>
      <c r="K139" s="6">
        <v>11.55</v>
      </c>
      <c r="L139" s="7">
        <v>27720</v>
      </c>
      <c r="M139" s="8">
        <v>7.4999999999999997E-2</v>
      </c>
      <c r="N139" s="7">
        <v>25641</v>
      </c>
      <c r="O139" s="8">
        <v>0.15</v>
      </c>
      <c r="P139" s="7">
        <v>21794.85</v>
      </c>
      <c r="Q139" s="9">
        <v>0.08</v>
      </c>
      <c r="R139" s="23">
        <v>6.6503598347123563E-2</v>
      </c>
      <c r="S139" s="23">
        <v>0.14650359834712356</v>
      </c>
      <c r="T139" s="3">
        <v>4</v>
      </c>
      <c r="U139" s="3">
        <v>0</v>
      </c>
      <c r="V139" s="3">
        <v>0</v>
      </c>
      <c r="W139" s="7">
        <v>149000</v>
      </c>
      <c r="X139" s="24">
        <v>61.98610547764951</v>
      </c>
    </row>
    <row r="140" spans="1:24" x14ac:dyDescent="0.25">
      <c r="A140" s="3" t="s">
        <v>1903</v>
      </c>
      <c r="B140" s="4" t="s">
        <v>1903</v>
      </c>
      <c r="C140" s="3" t="s">
        <v>1565</v>
      </c>
      <c r="D140" s="3" t="s">
        <v>1904</v>
      </c>
      <c r="E140" s="3" t="s">
        <v>375</v>
      </c>
      <c r="F140" s="3">
        <v>154136</v>
      </c>
      <c r="G140" s="3" t="s">
        <v>281</v>
      </c>
      <c r="H140" s="3">
        <v>70000</v>
      </c>
      <c r="I140" s="3" t="s">
        <v>1905</v>
      </c>
      <c r="J140" s="5" t="s">
        <v>44</v>
      </c>
      <c r="K140" s="6">
        <v>10</v>
      </c>
      <c r="L140" s="7">
        <v>700000</v>
      </c>
      <c r="M140" s="8">
        <v>7.4999999999999997E-2</v>
      </c>
      <c r="N140" s="7">
        <v>647500</v>
      </c>
      <c r="O140" s="8">
        <v>0.15</v>
      </c>
      <c r="P140" s="7">
        <v>550375</v>
      </c>
      <c r="Q140" s="9">
        <v>0.08</v>
      </c>
      <c r="R140" s="23">
        <v>2.6600698604889245E-2</v>
      </c>
      <c r="S140" s="23">
        <v>0.10660069860488924</v>
      </c>
      <c r="T140" s="3">
        <v>4</v>
      </c>
      <c r="U140" s="3">
        <v>0</v>
      </c>
      <c r="V140" s="3">
        <v>0</v>
      </c>
      <c r="W140" s="7">
        <v>5163000</v>
      </c>
      <c r="X140" s="24">
        <v>73.756552282476193</v>
      </c>
    </row>
    <row r="141" spans="1:24" x14ac:dyDescent="0.25">
      <c r="A141" s="3" t="s">
        <v>1906</v>
      </c>
      <c r="B141" s="4" t="s">
        <v>1906</v>
      </c>
      <c r="C141" s="3" t="s">
        <v>5</v>
      </c>
      <c r="D141" s="3" t="s">
        <v>1907</v>
      </c>
      <c r="E141" s="3" t="s">
        <v>375</v>
      </c>
      <c r="F141" s="3">
        <v>48414</v>
      </c>
      <c r="G141" s="3" t="s">
        <v>22</v>
      </c>
      <c r="H141" s="3">
        <v>7000</v>
      </c>
      <c r="I141" s="3" t="s">
        <v>222</v>
      </c>
      <c r="J141" s="5" t="s">
        <v>44</v>
      </c>
      <c r="K141" s="6">
        <v>12</v>
      </c>
      <c r="L141" s="7">
        <v>84000</v>
      </c>
      <c r="M141" s="8">
        <v>7.4999999999999997E-2</v>
      </c>
      <c r="N141" s="7">
        <v>77700</v>
      </c>
      <c r="O141" s="8">
        <v>0.15</v>
      </c>
      <c r="P141" s="7">
        <v>66045</v>
      </c>
      <c r="Q141" s="9">
        <v>0.08</v>
      </c>
      <c r="R141" s="23">
        <v>6.6501874250000009E-2</v>
      </c>
      <c r="S141" s="23">
        <v>0.14650187425</v>
      </c>
      <c r="T141" s="3">
        <v>4</v>
      </c>
      <c r="U141" s="3">
        <v>20414</v>
      </c>
      <c r="V141" s="3">
        <v>81656</v>
      </c>
      <c r="W141" s="7">
        <v>532000</v>
      </c>
      <c r="X141" s="24">
        <v>64.401906448647367</v>
      </c>
    </row>
    <row r="142" spans="1:24" x14ac:dyDescent="0.25">
      <c r="A142" s="3" t="s">
        <v>1908</v>
      </c>
      <c r="B142" s="4" t="s">
        <v>1908</v>
      </c>
      <c r="C142" s="3" t="s">
        <v>5</v>
      </c>
      <c r="D142" s="3" t="s">
        <v>1909</v>
      </c>
      <c r="E142" s="3" t="s">
        <v>375</v>
      </c>
      <c r="F142" s="3">
        <v>110948</v>
      </c>
      <c r="G142" s="3" t="s">
        <v>1636</v>
      </c>
      <c r="H142" s="3">
        <v>7200</v>
      </c>
      <c r="I142" s="3" t="s">
        <v>1724</v>
      </c>
      <c r="J142" s="5" t="s">
        <v>44</v>
      </c>
      <c r="K142" s="6">
        <v>12</v>
      </c>
      <c r="L142" s="7">
        <v>86400</v>
      </c>
      <c r="M142" s="8">
        <v>7.4999999999999997E-2</v>
      </c>
      <c r="N142" s="7">
        <v>79920</v>
      </c>
      <c r="O142" s="8">
        <v>0.15</v>
      </c>
      <c r="P142" s="7">
        <v>67932</v>
      </c>
      <c r="Q142" s="9">
        <v>0.08</v>
      </c>
      <c r="R142" s="23">
        <v>6.6501874250000009E-2</v>
      </c>
      <c r="S142" s="23">
        <v>0.14650187425</v>
      </c>
      <c r="T142" s="3">
        <v>4</v>
      </c>
      <c r="U142" s="3">
        <v>82148</v>
      </c>
      <c r="V142" s="3">
        <v>328592</v>
      </c>
      <c r="W142" s="7">
        <v>792000</v>
      </c>
      <c r="X142" s="24">
        <v>64.401906448647367</v>
      </c>
    </row>
    <row r="143" spans="1:24" x14ac:dyDescent="0.25">
      <c r="A143" s="3" t="s">
        <v>1910</v>
      </c>
      <c r="B143" s="4" t="s">
        <v>1910</v>
      </c>
      <c r="C143" s="3" t="s">
        <v>5</v>
      </c>
      <c r="D143" s="3" t="s">
        <v>1911</v>
      </c>
      <c r="E143" s="3" t="s">
        <v>375</v>
      </c>
      <c r="F143" s="3">
        <v>23544</v>
      </c>
      <c r="G143" s="3" t="s">
        <v>22</v>
      </c>
      <c r="H143" s="3">
        <v>12800</v>
      </c>
      <c r="I143" s="3" t="s">
        <v>1724</v>
      </c>
      <c r="J143" s="5" t="s">
        <v>44</v>
      </c>
      <c r="K143" s="6">
        <v>11</v>
      </c>
      <c r="L143" s="7">
        <v>140800</v>
      </c>
      <c r="M143" s="8">
        <v>7.4999999999999997E-2</v>
      </c>
      <c r="N143" s="7">
        <v>130240</v>
      </c>
      <c r="O143" s="8">
        <v>0.15</v>
      </c>
      <c r="P143" s="7">
        <v>110704</v>
      </c>
      <c r="Q143" s="9">
        <v>0.08</v>
      </c>
      <c r="R143" s="23">
        <v>6.650226447112445E-2</v>
      </c>
      <c r="S143" s="23">
        <v>0.14650226447112449</v>
      </c>
      <c r="T143" s="3">
        <v>4</v>
      </c>
      <c r="U143" s="3">
        <v>0</v>
      </c>
      <c r="V143" s="3">
        <v>0</v>
      </c>
      <c r="W143" s="7">
        <v>756000</v>
      </c>
      <c r="X143" s="24">
        <v>59.034923666348277</v>
      </c>
    </row>
    <row r="144" spans="1:24" x14ac:dyDescent="0.25">
      <c r="A144" s="3" t="s">
        <v>1912</v>
      </c>
      <c r="B144" s="4" t="s">
        <v>1912</v>
      </c>
      <c r="C144" s="3" t="s">
        <v>5</v>
      </c>
      <c r="D144" s="3" t="s">
        <v>1913</v>
      </c>
      <c r="E144" s="3" t="s">
        <v>375</v>
      </c>
      <c r="F144" s="3">
        <v>37202</v>
      </c>
      <c r="G144" s="3" t="s">
        <v>1563</v>
      </c>
      <c r="H144" s="3">
        <v>3900</v>
      </c>
      <c r="I144" s="3" t="s">
        <v>1539</v>
      </c>
      <c r="J144" s="5" t="s">
        <v>44</v>
      </c>
      <c r="K144" s="6">
        <v>12</v>
      </c>
      <c r="L144" s="7">
        <v>46800</v>
      </c>
      <c r="M144" s="8">
        <v>7.4999999999999997E-2</v>
      </c>
      <c r="N144" s="7">
        <v>43290</v>
      </c>
      <c r="O144" s="8">
        <v>0.15</v>
      </c>
      <c r="P144" s="7">
        <v>36796.5</v>
      </c>
      <c r="Q144" s="9">
        <v>0.08</v>
      </c>
      <c r="R144" s="23">
        <v>6.6502792822237117E-2</v>
      </c>
      <c r="S144" s="23">
        <v>0.1465027928222371</v>
      </c>
      <c r="T144" s="3">
        <v>4</v>
      </c>
      <c r="U144" s="3">
        <v>21602</v>
      </c>
      <c r="V144" s="3">
        <v>86408</v>
      </c>
      <c r="W144" s="7">
        <v>338000</v>
      </c>
      <c r="X144" s="24">
        <v>64.401502648814329</v>
      </c>
    </row>
    <row r="145" spans="1:24" x14ac:dyDescent="0.25">
      <c r="A145" s="3" t="s">
        <v>1914</v>
      </c>
      <c r="B145" s="4" t="s">
        <v>1914</v>
      </c>
      <c r="C145" s="3" t="s">
        <v>5</v>
      </c>
      <c r="D145" s="3" t="s">
        <v>1915</v>
      </c>
      <c r="E145" s="3" t="s">
        <v>375</v>
      </c>
      <c r="F145" s="3">
        <v>24879</v>
      </c>
      <c r="G145" s="3" t="s">
        <v>22</v>
      </c>
      <c r="H145" s="3">
        <v>6650</v>
      </c>
      <c r="I145" s="3" t="s">
        <v>1573</v>
      </c>
      <c r="J145" s="5" t="s">
        <v>44</v>
      </c>
      <c r="K145" s="6">
        <v>12</v>
      </c>
      <c r="L145" s="7">
        <v>79800</v>
      </c>
      <c r="M145" s="8">
        <v>7.4999999999999997E-2</v>
      </c>
      <c r="N145" s="7">
        <v>73815</v>
      </c>
      <c r="O145" s="8">
        <v>0.15</v>
      </c>
      <c r="P145" s="7">
        <v>62742.75</v>
      </c>
      <c r="Q145" s="9">
        <v>0.08</v>
      </c>
      <c r="R145" s="23">
        <v>6.6501874250000009E-2</v>
      </c>
      <c r="S145" s="23">
        <v>0.14650187425</v>
      </c>
      <c r="T145" s="3">
        <v>4</v>
      </c>
      <c r="U145" s="3">
        <v>0</v>
      </c>
      <c r="V145" s="3">
        <v>0</v>
      </c>
      <c r="W145" s="7">
        <v>428000</v>
      </c>
      <c r="X145" s="24">
        <v>64.401906448647367</v>
      </c>
    </row>
    <row r="146" spans="1:24" x14ac:dyDescent="0.25">
      <c r="A146" s="3" t="s">
        <v>1916</v>
      </c>
      <c r="B146" s="4" t="s">
        <v>1916</v>
      </c>
      <c r="C146" s="3" t="s">
        <v>5</v>
      </c>
      <c r="D146" s="3" t="s">
        <v>1917</v>
      </c>
      <c r="E146" s="3" t="s">
        <v>375</v>
      </c>
      <c r="F146" s="3">
        <v>23265</v>
      </c>
      <c r="G146" s="3" t="s">
        <v>22</v>
      </c>
      <c r="H146" s="3">
        <v>2400</v>
      </c>
      <c r="I146" s="3" t="s">
        <v>268</v>
      </c>
      <c r="J146" s="5" t="s">
        <v>44</v>
      </c>
      <c r="K146" s="6">
        <v>12</v>
      </c>
      <c r="L146" s="7">
        <v>28800</v>
      </c>
      <c r="M146" s="8">
        <v>7.4999999999999997E-2</v>
      </c>
      <c r="N146" s="7">
        <v>26640</v>
      </c>
      <c r="O146" s="8">
        <v>0.15</v>
      </c>
      <c r="P146" s="7">
        <v>22644</v>
      </c>
      <c r="Q146" s="9">
        <v>0.08</v>
      </c>
      <c r="R146" s="23">
        <v>6.6502243526373378E-2</v>
      </c>
      <c r="S146" s="23">
        <v>0.14650224352637337</v>
      </c>
      <c r="T146" s="3">
        <v>4</v>
      </c>
      <c r="U146" s="3">
        <v>13665</v>
      </c>
      <c r="V146" s="3">
        <v>54660</v>
      </c>
      <c r="W146" s="7">
        <v>209000</v>
      </c>
      <c r="X146" s="24">
        <v>64.401744115963041</v>
      </c>
    </row>
    <row r="147" spans="1:24" x14ac:dyDescent="0.25">
      <c r="A147" s="3" t="s">
        <v>1918</v>
      </c>
      <c r="B147" s="4" t="s">
        <v>1919</v>
      </c>
      <c r="C147" s="3" t="s">
        <v>1594</v>
      </c>
      <c r="D147" s="3" t="s">
        <v>1920</v>
      </c>
      <c r="E147" s="3" t="s">
        <v>375</v>
      </c>
      <c r="F147" s="3">
        <v>47393</v>
      </c>
      <c r="G147" s="3" t="s">
        <v>22</v>
      </c>
      <c r="H147" s="3">
        <v>6796</v>
      </c>
      <c r="I147" s="3" t="s">
        <v>1618</v>
      </c>
      <c r="J147" s="5" t="s">
        <v>44</v>
      </c>
      <c r="K147" s="6">
        <v>12</v>
      </c>
      <c r="L147" s="7">
        <v>81552</v>
      </c>
      <c r="M147" s="8">
        <v>7.4999999999999997E-2</v>
      </c>
      <c r="N147" s="7">
        <v>75435.600000000006</v>
      </c>
      <c r="O147" s="8">
        <v>0.15</v>
      </c>
      <c r="P147" s="7">
        <v>64120.260000000009</v>
      </c>
      <c r="Q147" s="9">
        <v>0.08</v>
      </c>
      <c r="R147" s="23">
        <v>6.6502316678526519E-2</v>
      </c>
      <c r="S147" s="23">
        <v>0.14650231667852651</v>
      </c>
      <c r="T147" s="3">
        <v>4</v>
      </c>
      <c r="U147" s="3">
        <v>20209</v>
      </c>
      <c r="V147" s="3">
        <v>80836</v>
      </c>
      <c r="W147" s="7">
        <v>519000</v>
      </c>
      <c r="X147" s="24">
        <v>64.401711958613205</v>
      </c>
    </row>
    <row r="148" spans="1:24" x14ac:dyDescent="0.25">
      <c r="A148" s="3" t="s">
        <v>1921</v>
      </c>
      <c r="B148" s="4" t="s">
        <v>1921</v>
      </c>
      <c r="C148" s="3" t="s">
        <v>5</v>
      </c>
      <c r="D148" s="3" t="s">
        <v>1922</v>
      </c>
      <c r="E148" s="3" t="s">
        <v>375</v>
      </c>
      <c r="F148" s="3">
        <v>19679</v>
      </c>
      <c r="G148" s="3" t="s">
        <v>22</v>
      </c>
      <c r="H148" s="3">
        <v>7500</v>
      </c>
      <c r="I148" s="3" t="s">
        <v>1618</v>
      </c>
      <c r="J148" s="5" t="s">
        <v>44</v>
      </c>
      <c r="K148" s="6">
        <v>12</v>
      </c>
      <c r="L148" s="7">
        <v>90000</v>
      </c>
      <c r="M148" s="8">
        <v>7.4999999999999997E-2</v>
      </c>
      <c r="N148" s="7">
        <v>83250</v>
      </c>
      <c r="O148" s="8">
        <v>0.15</v>
      </c>
      <c r="P148" s="7">
        <v>70762.5</v>
      </c>
      <c r="Q148" s="9">
        <v>0.08</v>
      </c>
      <c r="R148" s="23">
        <v>6.650220884894166E-2</v>
      </c>
      <c r="S148" s="23">
        <v>0.14650220884894166</v>
      </c>
      <c r="T148" s="3">
        <v>4</v>
      </c>
      <c r="U148" s="3">
        <v>0</v>
      </c>
      <c r="V148" s="3">
        <v>0</v>
      </c>
      <c r="W148" s="7">
        <v>483000</v>
      </c>
      <c r="X148" s="24">
        <v>64.401759360013628</v>
      </c>
    </row>
    <row r="149" spans="1:24" x14ac:dyDescent="0.25">
      <c r="A149" s="3" t="s">
        <v>1923</v>
      </c>
      <c r="B149" s="4" t="s">
        <v>1923</v>
      </c>
      <c r="C149" s="3" t="s">
        <v>1565</v>
      </c>
      <c r="D149" s="3" t="s">
        <v>1924</v>
      </c>
      <c r="E149" s="3" t="s">
        <v>375</v>
      </c>
      <c r="F149" s="3">
        <v>103062</v>
      </c>
      <c r="G149" s="3" t="s">
        <v>281</v>
      </c>
      <c r="H149" s="3">
        <v>29411</v>
      </c>
      <c r="I149" s="3" t="s">
        <v>268</v>
      </c>
      <c r="J149" s="5" t="s">
        <v>44</v>
      </c>
      <c r="K149" s="6">
        <v>10</v>
      </c>
      <c r="L149" s="7">
        <v>294110</v>
      </c>
      <c r="M149" s="8">
        <v>7.4999999999999997E-2</v>
      </c>
      <c r="N149" s="7">
        <v>272051.75</v>
      </c>
      <c r="O149" s="8">
        <v>0.15</v>
      </c>
      <c r="P149" s="7">
        <v>231243.98749999999</v>
      </c>
      <c r="Q149" s="9">
        <v>0.08</v>
      </c>
      <c r="R149" s="23">
        <v>2.6600714615965956E-2</v>
      </c>
      <c r="S149" s="23">
        <v>0.10660071461596596</v>
      </c>
      <c r="T149" s="3">
        <v>4</v>
      </c>
      <c r="U149" s="3">
        <v>0</v>
      </c>
      <c r="V149" s="3">
        <v>0</v>
      </c>
      <c r="W149" s="7">
        <v>2169000</v>
      </c>
      <c r="X149" s="24">
        <v>73.756541204484634</v>
      </c>
    </row>
    <row r="150" spans="1:24" x14ac:dyDescent="0.25">
      <c r="A150" s="3" t="s">
        <v>1925</v>
      </c>
      <c r="B150" s="4" t="s">
        <v>1925</v>
      </c>
      <c r="C150" s="3" t="s">
        <v>5</v>
      </c>
      <c r="D150" s="3" t="s">
        <v>1926</v>
      </c>
      <c r="E150" s="3" t="s">
        <v>375</v>
      </c>
      <c r="F150" s="3">
        <v>43023</v>
      </c>
      <c r="G150" s="3" t="s">
        <v>1785</v>
      </c>
      <c r="H150" s="3">
        <v>19500</v>
      </c>
      <c r="I150" s="3" t="s">
        <v>1786</v>
      </c>
      <c r="J150" s="5" t="s">
        <v>44</v>
      </c>
      <c r="K150" s="6">
        <v>11</v>
      </c>
      <c r="L150" s="7">
        <v>214500</v>
      </c>
      <c r="M150" s="8">
        <v>7.4999999999999997E-2</v>
      </c>
      <c r="N150" s="7">
        <v>198412.5</v>
      </c>
      <c r="O150" s="8">
        <v>0.2</v>
      </c>
      <c r="P150" s="7">
        <v>158730</v>
      </c>
      <c r="Q150" s="9">
        <v>0.08</v>
      </c>
      <c r="R150" s="23">
        <v>6.6501937300071978E-2</v>
      </c>
      <c r="S150" s="23">
        <v>0.14650193730007199</v>
      </c>
      <c r="T150" s="3">
        <v>4</v>
      </c>
      <c r="U150" s="3">
        <v>0</v>
      </c>
      <c r="V150" s="3">
        <v>0</v>
      </c>
      <c r="W150" s="7">
        <v>1083000</v>
      </c>
      <c r="X150" s="24">
        <v>55.56240518053545</v>
      </c>
    </row>
    <row r="151" spans="1:24" x14ac:dyDescent="0.25">
      <c r="A151" s="3" t="s">
        <v>1927</v>
      </c>
      <c r="B151" s="4" t="s">
        <v>1927</v>
      </c>
      <c r="C151" s="3" t="s">
        <v>5</v>
      </c>
      <c r="D151" s="3" t="s">
        <v>1928</v>
      </c>
      <c r="E151" s="3" t="s">
        <v>375</v>
      </c>
      <c r="F151" s="3">
        <v>43582</v>
      </c>
      <c r="G151" s="3" t="s">
        <v>1785</v>
      </c>
      <c r="H151" s="3">
        <v>19500</v>
      </c>
      <c r="I151" s="3" t="s">
        <v>1539</v>
      </c>
      <c r="J151" s="5" t="s">
        <v>44</v>
      </c>
      <c r="K151" s="6">
        <v>11</v>
      </c>
      <c r="L151" s="7">
        <v>214500</v>
      </c>
      <c r="M151" s="8">
        <v>7.4999999999999997E-2</v>
      </c>
      <c r="N151" s="7">
        <v>198412.5</v>
      </c>
      <c r="O151" s="8">
        <v>0.2</v>
      </c>
      <c r="P151" s="7">
        <v>158730</v>
      </c>
      <c r="Q151" s="9">
        <v>0.08</v>
      </c>
      <c r="R151" s="23">
        <v>6.6502012077433004E-2</v>
      </c>
      <c r="S151" s="23">
        <v>0.14650201207743302</v>
      </c>
      <c r="T151" s="3">
        <v>4</v>
      </c>
      <c r="U151" s="3">
        <v>0</v>
      </c>
      <c r="V151" s="3">
        <v>0</v>
      </c>
      <c r="W151" s="7">
        <v>1083000</v>
      </c>
      <c r="X151" s="24">
        <v>55.562376820446921</v>
      </c>
    </row>
    <row r="152" spans="1:24" x14ac:dyDescent="0.25">
      <c r="A152" s="3" t="s">
        <v>1929</v>
      </c>
      <c r="B152" s="4" t="s">
        <v>1929</v>
      </c>
      <c r="C152" s="3" t="s">
        <v>5</v>
      </c>
      <c r="D152" s="3" t="s">
        <v>1930</v>
      </c>
      <c r="E152" s="3" t="s">
        <v>375</v>
      </c>
      <c r="F152" s="3">
        <v>44041</v>
      </c>
      <c r="G152" s="3" t="s">
        <v>1785</v>
      </c>
      <c r="H152" s="3">
        <v>19500</v>
      </c>
      <c r="I152" s="3" t="s">
        <v>1609</v>
      </c>
      <c r="J152" s="5" t="s">
        <v>44</v>
      </c>
      <c r="K152" s="6">
        <v>11</v>
      </c>
      <c r="L152" s="7">
        <v>214500</v>
      </c>
      <c r="M152" s="8">
        <v>7.4999999999999997E-2</v>
      </c>
      <c r="N152" s="7">
        <v>198412.5</v>
      </c>
      <c r="O152" s="8">
        <v>0.2</v>
      </c>
      <c r="P152" s="7">
        <v>158730</v>
      </c>
      <c r="Q152" s="9">
        <v>0.08</v>
      </c>
      <c r="R152" s="23">
        <v>6.6502038794655313E-2</v>
      </c>
      <c r="S152" s="23">
        <v>0.14650203879465531</v>
      </c>
      <c r="T152" s="3">
        <v>4</v>
      </c>
      <c r="U152" s="3">
        <v>0</v>
      </c>
      <c r="V152" s="3">
        <v>0</v>
      </c>
      <c r="W152" s="7">
        <v>1083000</v>
      </c>
      <c r="X152" s="24">
        <v>55.562366687670718</v>
      </c>
    </row>
    <row r="153" spans="1:24" x14ac:dyDescent="0.25">
      <c r="A153" s="3" t="s">
        <v>1931</v>
      </c>
      <c r="B153" s="4" t="s">
        <v>1931</v>
      </c>
      <c r="C153" s="3" t="s">
        <v>5</v>
      </c>
      <c r="D153" s="3" t="s">
        <v>1932</v>
      </c>
      <c r="E153" s="3" t="s">
        <v>375</v>
      </c>
      <c r="F153" s="3">
        <v>42890</v>
      </c>
      <c r="G153" s="3" t="s">
        <v>1785</v>
      </c>
      <c r="H153" s="3">
        <v>19500</v>
      </c>
      <c r="I153" s="3" t="s">
        <v>1786</v>
      </c>
      <c r="J153" s="5" t="s">
        <v>44</v>
      </c>
      <c r="K153" s="6">
        <v>11</v>
      </c>
      <c r="L153" s="7">
        <v>214500</v>
      </c>
      <c r="M153" s="8">
        <v>7.4999999999999997E-2</v>
      </c>
      <c r="N153" s="7">
        <v>198412.5</v>
      </c>
      <c r="O153" s="8">
        <v>0.2</v>
      </c>
      <c r="P153" s="7">
        <v>158730</v>
      </c>
      <c r="Q153" s="9">
        <v>0.08</v>
      </c>
      <c r="R153" s="23">
        <v>6.6502126024198055E-2</v>
      </c>
      <c r="S153" s="23">
        <v>0.14650212602419804</v>
      </c>
      <c r="T153" s="3">
        <v>4</v>
      </c>
      <c r="U153" s="3">
        <v>0</v>
      </c>
      <c r="V153" s="3">
        <v>0</v>
      </c>
      <c r="W153" s="7">
        <v>1083000</v>
      </c>
      <c r="X153" s="24">
        <v>55.562333605011986</v>
      </c>
    </row>
    <row r="154" spans="1:24" x14ac:dyDescent="0.25">
      <c r="A154" s="3" t="s">
        <v>1933</v>
      </c>
      <c r="B154" s="4" t="s">
        <v>1934</v>
      </c>
      <c r="C154" s="3" t="s">
        <v>1935</v>
      </c>
      <c r="D154" s="3" t="s">
        <v>1936</v>
      </c>
      <c r="E154" s="3" t="s">
        <v>375</v>
      </c>
      <c r="F154" s="3">
        <v>134660</v>
      </c>
      <c r="G154" s="3" t="s">
        <v>22</v>
      </c>
      <c r="H154" s="3">
        <v>22400</v>
      </c>
      <c r="I154" s="3" t="s">
        <v>268</v>
      </c>
      <c r="J154" s="5" t="s">
        <v>44</v>
      </c>
      <c r="K154" s="6">
        <v>11</v>
      </c>
      <c r="L154" s="7">
        <v>246400</v>
      </c>
      <c r="M154" s="8">
        <v>7.4999999999999997E-2</v>
      </c>
      <c r="N154" s="7">
        <v>227920</v>
      </c>
      <c r="O154" s="8">
        <v>0.15</v>
      </c>
      <c r="P154" s="7">
        <v>193732</v>
      </c>
      <c r="Q154" s="9">
        <v>0.08</v>
      </c>
      <c r="R154" s="23">
        <v>6.6501944936290594E-2</v>
      </c>
      <c r="S154" s="23">
        <v>0.1465019449362906</v>
      </c>
      <c r="T154" s="3">
        <v>4</v>
      </c>
      <c r="U154" s="3">
        <v>45060</v>
      </c>
      <c r="V154" s="3">
        <v>180240</v>
      </c>
      <c r="W154" s="7">
        <v>1503000</v>
      </c>
      <c r="X154" s="24">
        <v>59.035052427195346</v>
      </c>
    </row>
    <row r="155" spans="1:24" x14ac:dyDescent="0.25">
      <c r="A155" s="3" t="s">
        <v>1937</v>
      </c>
      <c r="B155" s="4" t="s">
        <v>1938</v>
      </c>
      <c r="C155" s="3" t="s">
        <v>193</v>
      </c>
      <c r="D155" s="3" t="s">
        <v>1939</v>
      </c>
      <c r="E155" s="3" t="s">
        <v>375</v>
      </c>
      <c r="F155" s="3">
        <v>83030</v>
      </c>
      <c r="G155" s="3" t="s">
        <v>22</v>
      </c>
      <c r="H155" s="3">
        <v>9517</v>
      </c>
      <c r="I155" s="3" t="s">
        <v>1940</v>
      </c>
      <c r="J155" s="5" t="s">
        <v>44</v>
      </c>
      <c r="K155" s="6">
        <v>12</v>
      </c>
      <c r="L155" s="7">
        <v>114204</v>
      </c>
      <c r="M155" s="8">
        <v>7.4999999999999997E-2</v>
      </c>
      <c r="N155" s="7">
        <v>105638.7</v>
      </c>
      <c r="O155" s="8">
        <v>0.15</v>
      </c>
      <c r="P155" s="7">
        <v>89792.895000000004</v>
      </c>
      <c r="Q155" s="9">
        <v>0.08</v>
      </c>
      <c r="R155" s="23">
        <v>6.6502261848786839E-2</v>
      </c>
      <c r="S155" s="23">
        <v>0.14650226184878684</v>
      </c>
      <c r="T155" s="3">
        <v>4</v>
      </c>
      <c r="U155" s="3">
        <v>44962</v>
      </c>
      <c r="V155" s="3">
        <v>179848</v>
      </c>
      <c r="W155" s="7">
        <v>793000</v>
      </c>
      <c r="X155" s="24">
        <v>64.4017360615114</v>
      </c>
    </row>
    <row r="156" spans="1:24" x14ac:dyDescent="0.25">
      <c r="A156" s="3" t="s">
        <v>1941</v>
      </c>
      <c r="B156" s="4" t="s">
        <v>1942</v>
      </c>
      <c r="C156" s="3" t="s">
        <v>1630</v>
      </c>
      <c r="D156" s="3" t="s">
        <v>1943</v>
      </c>
      <c r="E156" s="3" t="s">
        <v>375</v>
      </c>
      <c r="F156" s="3">
        <v>61870</v>
      </c>
      <c r="G156" s="3" t="s">
        <v>22</v>
      </c>
      <c r="H156" s="3">
        <v>14336</v>
      </c>
      <c r="I156" s="3" t="s">
        <v>115</v>
      </c>
      <c r="J156" s="5" t="s">
        <v>44</v>
      </c>
      <c r="K156" s="6">
        <v>11</v>
      </c>
      <c r="L156" s="7">
        <v>157696</v>
      </c>
      <c r="M156" s="8">
        <v>7.4999999999999997E-2</v>
      </c>
      <c r="N156" s="7">
        <v>145868.79999999999</v>
      </c>
      <c r="O156" s="8">
        <v>0.15</v>
      </c>
      <c r="P156" s="7">
        <v>123988.48</v>
      </c>
      <c r="Q156" s="9">
        <v>0.08</v>
      </c>
      <c r="R156" s="23">
        <v>6.6501874250000009E-2</v>
      </c>
      <c r="S156" s="23">
        <v>0.14650187425</v>
      </c>
      <c r="T156" s="3">
        <v>4</v>
      </c>
      <c r="U156" s="3">
        <v>4526</v>
      </c>
      <c r="V156" s="3">
        <v>18104</v>
      </c>
      <c r="W156" s="7">
        <v>864000</v>
      </c>
      <c r="X156" s="24">
        <v>59.035080911260081</v>
      </c>
    </row>
    <row r="157" spans="1:24" x14ac:dyDescent="0.25">
      <c r="A157" s="3" t="s">
        <v>1944</v>
      </c>
      <c r="B157" s="4" t="s">
        <v>1944</v>
      </c>
      <c r="C157" s="3" t="s">
        <v>1766</v>
      </c>
      <c r="D157" s="3" t="s">
        <v>1945</v>
      </c>
      <c r="E157" s="3" t="s">
        <v>375</v>
      </c>
      <c r="F157" s="3">
        <v>50090</v>
      </c>
      <c r="G157" s="3" t="s">
        <v>1768</v>
      </c>
      <c r="H157" s="3">
        <v>14187</v>
      </c>
      <c r="I157" s="3" t="s">
        <v>1946</v>
      </c>
      <c r="J157" s="5" t="s">
        <v>44</v>
      </c>
      <c r="K157" s="6">
        <v>11.55</v>
      </c>
      <c r="L157" s="7">
        <v>22822.800000000003</v>
      </c>
      <c r="M157" s="8">
        <v>7.4999999999999997E-2</v>
      </c>
      <c r="N157" s="7">
        <v>21111.090000000004</v>
      </c>
      <c r="O157" s="8">
        <v>0.15</v>
      </c>
      <c r="P157" s="7">
        <v>17944.426500000001</v>
      </c>
      <c r="Q157" s="9">
        <v>0.08</v>
      </c>
      <c r="R157" s="23">
        <v>6.6502463769039163E-2</v>
      </c>
      <c r="S157" s="23">
        <v>0.14650246376903917</v>
      </c>
      <c r="T157" s="3">
        <v>4</v>
      </c>
      <c r="U157" s="3">
        <v>0</v>
      </c>
      <c r="V157" s="3">
        <v>0</v>
      </c>
      <c r="W157" s="7">
        <v>122000</v>
      </c>
      <c r="X157" s="24">
        <v>61.986585524708133</v>
      </c>
    </row>
    <row r="158" spans="1:24" x14ac:dyDescent="0.25">
      <c r="A158" s="3" t="s">
        <v>1947</v>
      </c>
      <c r="B158" s="4" t="s">
        <v>1947</v>
      </c>
      <c r="C158" s="3" t="s">
        <v>1766</v>
      </c>
      <c r="D158" s="3" t="s">
        <v>1948</v>
      </c>
      <c r="E158" s="3" t="s">
        <v>375</v>
      </c>
      <c r="F158" s="3">
        <v>50090</v>
      </c>
      <c r="G158" s="3" t="s">
        <v>1768</v>
      </c>
      <c r="H158" s="3">
        <v>14187</v>
      </c>
      <c r="I158" s="3" t="s">
        <v>1946</v>
      </c>
      <c r="J158" s="5" t="s">
        <v>44</v>
      </c>
      <c r="K158" s="6">
        <v>11.55</v>
      </c>
      <c r="L158" s="7">
        <v>23169.300000000003</v>
      </c>
      <c r="M158" s="8">
        <v>7.4999999999999997E-2</v>
      </c>
      <c r="N158" s="7">
        <v>21431.602500000001</v>
      </c>
      <c r="O158" s="8">
        <v>0.15</v>
      </c>
      <c r="P158" s="7">
        <v>18216.862125</v>
      </c>
      <c r="Q158" s="9">
        <v>0.08</v>
      </c>
      <c r="R158" s="23">
        <v>6.6502455016889811E-2</v>
      </c>
      <c r="S158" s="23">
        <v>0.1465024550168898</v>
      </c>
      <c r="T158" s="3">
        <v>4</v>
      </c>
      <c r="U158" s="3">
        <v>0</v>
      </c>
      <c r="V158" s="3">
        <v>0</v>
      </c>
      <c r="W158" s="7">
        <v>124000</v>
      </c>
      <c r="X158" s="24">
        <v>61.986589227825966</v>
      </c>
    </row>
    <row r="159" spans="1:24" x14ac:dyDescent="0.25">
      <c r="A159" s="3" t="s">
        <v>1949</v>
      </c>
      <c r="B159" s="4" t="s">
        <v>1949</v>
      </c>
      <c r="C159" s="3" t="s">
        <v>1766</v>
      </c>
      <c r="D159" s="3" t="s">
        <v>1950</v>
      </c>
      <c r="E159" s="3" t="s">
        <v>375</v>
      </c>
      <c r="F159" s="3">
        <v>50090</v>
      </c>
      <c r="G159" s="3" t="s">
        <v>1768</v>
      </c>
      <c r="H159" s="3">
        <v>14187</v>
      </c>
      <c r="I159" s="3" t="s">
        <v>1946</v>
      </c>
      <c r="J159" s="5" t="s">
        <v>44</v>
      </c>
      <c r="K159" s="6">
        <v>11.55</v>
      </c>
      <c r="L159" s="7">
        <v>23527.35</v>
      </c>
      <c r="M159" s="8">
        <v>7.4999999999999997E-2</v>
      </c>
      <c r="N159" s="7">
        <v>21762.798750000002</v>
      </c>
      <c r="O159" s="8">
        <v>0.15</v>
      </c>
      <c r="P159" s="7">
        <v>18498.378937500001</v>
      </c>
      <c r="Q159" s="9">
        <v>0.08</v>
      </c>
      <c r="R159" s="23">
        <v>6.6503589851843251E-2</v>
      </c>
      <c r="S159" s="23">
        <v>0.14650358985184325</v>
      </c>
      <c r="T159" s="3">
        <v>4</v>
      </c>
      <c r="U159" s="3">
        <v>0</v>
      </c>
      <c r="V159" s="3">
        <v>0</v>
      </c>
      <c r="W159" s="7">
        <v>126000</v>
      </c>
      <c r="X159" s="24">
        <v>61.986109072027936</v>
      </c>
    </row>
    <row r="160" spans="1:24" x14ac:dyDescent="0.25">
      <c r="A160" s="3" t="s">
        <v>1951</v>
      </c>
      <c r="B160" s="4" t="s">
        <v>1951</v>
      </c>
      <c r="C160" s="3" t="s">
        <v>1766</v>
      </c>
      <c r="D160" s="3" t="s">
        <v>1952</v>
      </c>
      <c r="E160" s="3" t="s">
        <v>375</v>
      </c>
      <c r="F160" s="3">
        <v>50090</v>
      </c>
      <c r="G160" s="3" t="s">
        <v>1768</v>
      </c>
      <c r="H160" s="3">
        <v>14187</v>
      </c>
      <c r="I160" s="3" t="s">
        <v>1946</v>
      </c>
      <c r="J160" s="5" t="s">
        <v>44</v>
      </c>
      <c r="K160" s="6">
        <v>11.55</v>
      </c>
      <c r="L160" s="7">
        <v>23331</v>
      </c>
      <c r="M160" s="8">
        <v>7.4999999999999997E-2</v>
      </c>
      <c r="N160" s="7">
        <v>21581.174999999999</v>
      </c>
      <c r="O160" s="8">
        <v>0.15</v>
      </c>
      <c r="P160" s="7">
        <v>18343.998749999999</v>
      </c>
      <c r="Q160" s="9">
        <v>0.08</v>
      </c>
      <c r="R160" s="23">
        <v>6.6503604312547163E-2</v>
      </c>
      <c r="S160" s="23">
        <v>0.14650360431254716</v>
      </c>
      <c r="T160" s="3">
        <v>4</v>
      </c>
      <c r="U160" s="3">
        <v>0</v>
      </c>
      <c r="V160" s="3">
        <v>0</v>
      </c>
      <c r="W160" s="7">
        <v>125000</v>
      </c>
      <c r="X160" s="24">
        <v>61.986102953661245</v>
      </c>
    </row>
    <row r="161" spans="1:24" x14ac:dyDescent="0.25">
      <c r="A161" s="3" t="s">
        <v>1953</v>
      </c>
      <c r="B161" s="4" t="s">
        <v>1953</v>
      </c>
      <c r="C161" s="3" t="s">
        <v>1766</v>
      </c>
      <c r="D161" s="3" t="s">
        <v>1954</v>
      </c>
      <c r="E161" s="3" t="s">
        <v>375</v>
      </c>
      <c r="F161" s="3">
        <v>50090</v>
      </c>
      <c r="G161" s="3" t="s">
        <v>1768</v>
      </c>
      <c r="H161" s="3">
        <v>14187</v>
      </c>
      <c r="I161" s="3" t="s">
        <v>1946</v>
      </c>
      <c r="J161" s="5" t="s">
        <v>44</v>
      </c>
      <c r="K161" s="6">
        <v>11.55</v>
      </c>
      <c r="L161" s="7">
        <v>23446.5</v>
      </c>
      <c r="M161" s="8">
        <v>7.4999999999999997E-2</v>
      </c>
      <c r="N161" s="7">
        <v>21688.012500000001</v>
      </c>
      <c r="O161" s="8">
        <v>0.15</v>
      </c>
      <c r="P161" s="7">
        <v>18434.810624999998</v>
      </c>
      <c r="Q161" s="9">
        <v>0.08</v>
      </c>
      <c r="R161" s="23">
        <v>6.6501874250000009E-2</v>
      </c>
      <c r="S161" s="23">
        <v>0.14650187425</v>
      </c>
      <c r="T161" s="3">
        <v>4</v>
      </c>
      <c r="U161" s="3">
        <v>0</v>
      </c>
      <c r="V161" s="3">
        <v>0</v>
      </c>
      <c r="W161" s="7">
        <v>126000</v>
      </c>
      <c r="X161" s="24">
        <v>61.986834956823095</v>
      </c>
    </row>
    <row r="162" spans="1:24" x14ac:dyDescent="0.25">
      <c r="A162" s="3" t="s">
        <v>1955</v>
      </c>
      <c r="B162" s="4" t="s">
        <v>1955</v>
      </c>
      <c r="C162" s="3" t="s">
        <v>1766</v>
      </c>
      <c r="D162" s="3" t="s">
        <v>1956</v>
      </c>
      <c r="E162" s="3" t="s">
        <v>375</v>
      </c>
      <c r="F162" s="3">
        <v>50090</v>
      </c>
      <c r="G162" s="3" t="s">
        <v>1768</v>
      </c>
      <c r="H162" s="3">
        <v>14187</v>
      </c>
      <c r="I162" s="3" t="s">
        <v>1946</v>
      </c>
      <c r="J162" s="5" t="s">
        <v>44</v>
      </c>
      <c r="K162" s="6">
        <v>11.55</v>
      </c>
      <c r="L162" s="7">
        <v>23769.9</v>
      </c>
      <c r="M162" s="8">
        <v>7.4999999999999997E-2</v>
      </c>
      <c r="N162" s="7">
        <v>21987.157500000001</v>
      </c>
      <c r="O162" s="8">
        <v>0.15</v>
      </c>
      <c r="P162" s="7">
        <v>18689.083875</v>
      </c>
      <c r="Q162" s="9">
        <v>0.08</v>
      </c>
      <c r="R162" s="23">
        <v>6.6501874250000009E-2</v>
      </c>
      <c r="S162" s="23">
        <v>0.14650187425</v>
      </c>
      <c r="T162" s="3">
        <v>4</v>
      </c>
      <c r="U162" s="3">
        <v>0</v>
      </c>
      <c r="V162" s="3">
        <v>0</v>
      </c>
      <c r="W162" s="7">
        <v>128000</v>
      </c>
      <c r="X162" s="24">
        <v>61.986834956823088</v>
      </c>
    </row>
    <row r="163" spans="1:24" x14ac:dyDescent="0.25">
      <c r="A163" s="3" t="s">
        <v>1957</v>
      </c>
      <c r="B163" s="4" t="s">
        <v>1957</v>
      </c>
      <c r="C163" s="3" t="s">
        <v>1766</v>
      </c>
      <c r="D163" s="3" t="s">
        <v>1958</v>
      </c>
      <c r="E163" s="3" t="s">
        <v>375</v>
      </c>
      <c r="F163" s="3">
        <v>50090</v>
      </c>
      <c r="G163" s="3" t="s">
        <v>1768</v>
      </c>
      <c r="H163" s="3">
        <v>14187</v>
      </c>
      <c r="I163" s="3" t="s">
        <v>1946</v>
      </c>
      <c r="J163" s="5" t="s">
        <v>44</v>
      </c>
      <c r="K163" s="6">
        <v>11.55</v>
      </c>
      <c r="L163" s="7">
        <v>23769.9</v>
      </c>
      <c r="M163" s="8">
        <v>7.4999999999999997E-2</v>
      </c>
      <c r="N163" s="7">
        <v>21987.157500000001</v>
      </c>
      <c r="O163" s="8">
        <v>0.15</v>
      </c>
      <c r="P163" s="7">
        <v>18689.083875</v>
      </c>
      <c r="Q163" s="9">
        <v>0.08</v>
      </c>
      <c r="R163" s="23">
        <v>6.6501874250000009E-2</v>
      </c>
      <c r="S163" s="23">
        <v>0.14650187425</v>
      </c>
      <c r="T163" s="3">
        <v>4</v>
      </c>
      <c r="U163" s="3">
        <v>0</v>
      </c>
      <c r="V163" s="3">
        <v>0</v>
      </c>
      <c r="W163" s="7">
        <v>128000</v>
      </c>
      <c r="X163" s="24">
        <v>61.986834956823088</v>
      </c>
    </row>
    <row r="164" spans="1:24" ht="30" x14ac:dyDescent="0.25">
      <c r="A164" s="3" t="s">
        <v>1959</v>
      </c>
      <c r="B164" s="4" t="s">
        <v>1960</v>
      </c>
      <c r="C164" s="3" t="s">
        <v>1688</v>
      </c>
      <c r="D164" s="3" t="s">
        <v>1961</v>
      </c>
      <c r="E164" s="3" t="s">
        <v>375</v>
      </c>
      <c r="F164" s="3">
        <v>413772</v>
      </c>
      <c r="G164" s="3" t="s">
        <v>1563</v>
      </c>
      <c r="H164" s="3">
        <v>12160</v>
      </c>
      <c r="I164" s="3" t="s">
        <v>220</v>
      </c>
      <c r="J164" s="5" t="s">
        <v>44</v>
      </c>
      <c r="K164" s="6">
        <v>11</v>
      </c>
      <c r="L164" s="7">
        <v>133760</v>
      </c>
      <c r="M164" s="8">
        <v>7.4999999999999997E-2</v>
      </c>
      <c r="N164" s="7">
        <v>123728</v>
      </c>
      <c r="O164" s="8">
        <v>0.15</v>
      </c>
      <c r="P164" s="7">
        <v>105168.8</v>
      </c>
      <c r="Q164" s="9">
        <v>0.08</v>
      </c>
      <c r="R164" s="23">
        <v>6.6501956118108968E-2</v>
      </c>
      <c r="S164" s="23">
        <v>0.14650195611810896</v>
      </c>
      <c r="T164" s="3">
        <v>4</v>
      </c>
      <c r="U164" s="3">
        <v>365132</v>
      </c>
      <c r="V164" s="3">
        <v>1460528</v>
      </c>
      <c r="W164" s="7">
        <v>2178000</v>
      </c>
      <c r="X164" s="24">
        <v>59.035047921322167</v>
      </c>
    </row>
    <row r="165" spans="1:24" x14ac:dyDescent="0.25">
      <c r="A165" s="3" t="s">
        <v>1962</v>
      </c>
      <c r="B165" s="4" t="s">
        <v>1962</v>
      </c>
      <c r="C165" s="3" t="s">
        <v>5</v>
      </c>
      <c r="D165" s="3" t="s">
        <v>1963</v>
      </c>
      <c r="E165" s="3" t="s">
        <v>375</v>
      </c>
      <c r="F165" s="3">
        <v>145505</v>
      </c>
      <c r="G165" s="3" t="s">
        <v>1636</v>
      </c>
      <c r="H165" s="3">
        <v>14352</v>
      </c>
      <c r="I165" s="3" t="s">
        <v>1700</v>
      </c>
      <c r="J165" s="5" t="s">
        <v>44</v>
      </c>
      <c r="K165" s="6">
        <v>11</v>
      </c>
      <c r="L165" s="7">
        <v>157872</v>
      </c>
      <c r="M165" s="8">
        <v>7.4999999999999997E-2</v>
      </c>
      <c r="N165" s="7">
        <v>146031.6</v>
      </c>
      <c r="O165" s="8">
        <v>0.15</v>
      </c>
      <c r="P165" s="7">
        <v>124126.86</v>
      </c>
      <c r="Q165" s="9">
        <v>0.08</v>
      </c>
      <c r="R165" s="23">
        <v>6.6502008338524682E-2</v>
      </c>
      <c r="S165" s="23">
        <v>0.14650200833852467</v>
      </c>
      <c r="T165" s="3">
        <v>4</v>
      </c>
      <c r="U165" s="3">
        <v>88097</v>
      </c>
      <c r="V165" s="3">
        <v>704776</v>
      </c>
      <c r="W165" s="7">
        <v>1552000</v>
      </c>
      <c r="X165" s="24">
        <v>59.035026878370061</v>
      </c>
    </row>
    <row r="166" spans="1:24" x14ac:dyDescent="0.25">
      <c r="A166" s="3" t="s">
        <v>1964</v>
      </c>
      <c r="B166" s="4" t="s">
        <v>1964</v>
      </c>
      <c r="C166" s="3" t="s">
        <v>5</v>
      </c>
      <c r="D166" s="3" t="s">
        <v>1965</v>
      </c>
      <c r="E166" s="3" t="s">
        <v>348</v>
      </c>
      <c r="F166" s="3">
        <v>279870</v>
      </c>
      <c r="G166" s="3" t="s">
        <v>191</v>
      </c>
      <c r="H166" s="3">
        <v>18219</v>
      </c>
      <c r="I166" s="3" t="s">
        <v>206</v>
      </c>
      <c r="J166" s="5" t="s">
        <v>44</v>
      </c>
      <c r="K166" s="6">
        <v>11</v>
      </c>
      <c r="L166" s="7">
        <v>200409</v>
      </c>
      <c r="M166" s="8">
        <v>7.4999999999999997E-2</v>
      </c>
      <c r="N166" s="7">
        <v>185378.32500000001</v>
      </c>
      <c r="O166" s="8">
        <v>0.15</v>
      </c>
      <c r="P166" s="7">
        <v>157571.57625000001</v>
      </c>
      <c r="Q166" s="9">
        <v>0.08</v>
      </c>
      <c r="R166" s="23">
        <v>7.5045544000000006E-2</v>
      </c>
      <c r="S166" s="23">
        <v>0.15504554400000001</v>
      </c>
      <c r="T166" s="3">
        <v>4</v>
      </c>
      <c r="U166" s="3">
        <v>206994</v>
      </c>
      <c r="V166" s="3">
        <v>1655952</v>
      </c>
      <c r="W166" s="7">
        <v>2672000</v>
      </c>
      <c r="X166" s="24">
        <v>55.781996546769513</v>
      </c>
    </row>
    <row r="167" spans="1:24" x14ac:dyDescent="0.25">
      <c r="A167" s="3" t="s">
        <v>1966</v>
      </c>
      <c r="B167" s="4" t="s">
        <v>1966</v>
      </c>
      <c r="C167" s="3" t="s">
        <v>5</v>
      </c>
      <c r="D167" s="3" t="s">
        <v>1967</v>
      </c>
      <c r="E167" s="3" t="s">
        <v>475</v>
      </c>
      <c r="F167" s="3">
        <v>9449</v>
      </c>
      <c r="G167" s="3" t="s">
        <v>22</v>
      </c>
      <c r="H167" s="3">
        <v>4260</v>
      </c>
      <c r="I167" s="3" t="s">
        <v>1602</v>
      </c>
      <c r="J167" s="5" t="s">
        <v>44</v>
      </c>
      <c r="K167" s="6">
        <v>12</v>
      </c>
      <c r="L167" s="7">
        <v>51120</v>
      </c>
      <c r="M167" s="8">
        <v>7.4999999999999997E-2</v>
      </c>
      <c r="N167" s="7">
        <v>47286</v>
      </c>
      <c r="O167" s="8">
        <v>0.15</v>
      </c>
      <c r="P167" s="7">
        <v>40193.1</v>
      </c>
      <c r="Q167" s="9">
        <v>0.08</v>
      </c>
      <c r="R167" s="23">
        <v>9.461512621928729E-2</v>
      </c>
      <c r="S167" s="23">
        <v>0.17461512621928732</v>
      </c>
      <c r="T167" s="3">
        <v>4</v>
      </c>
      <c r="U167" s="3">
        <v>0</v>
      </c>
      <c r="V167" s="3">
        <v>0</v>
      </c>
      <c r="W167" s="7">
        <v>230000</v>
      </c>
      <c r="X167" s="24">
        <v>54.033119605865195</v>
      </c>
    </row>
    <row r="168" spans="1:24" x14ac:dyDescent="0.25">
      <c r="A168" s="3" t="s">
        <v>1968</v>
      </c>
      <c r="B168" s="4" t="s">
        <v>1969</v>
      </c>
      <c r="C168" s="3" t="s">
        <v>193</v>
      </c>
      <c r="D168" s="3" t="s">
        <v>1970</v>
      </c>
      <c r="E168" s="3" t="s">
        <v>506</v>
      </c>
      <c r="F168" s="3">
        <v>17531</v>
      </c>
      <c r="G168" s="3" t="s">
        <v>22</v>
      </c>
      <c r="H168" s="3">
        <v>9960</v>
      </c>
      <c r="I168" s="3" t="s">
        <v>105</v>
      </c>
      <c r="J168" s="5" t="s">
        <v>44</v>
      </c>
      <c r="K168" s="6">
        <v>12</v>
      </c>
      <c r="L168" s="7">
        <v>119520</v>
      </c>
      <c r="M168" s="8">
        <v>7.4999999999999997E-2</v>
      </c>
      <c r="N168" s="7">
        <v>110556</v>
      </c>
      <c r="O168" s="8">
        <v>0.15</v>
      </c>
      <c r="P168" s="7">
        <v>93972.6</v>
      </c>
      <c r="Q168" s="9">
        <v>0.08</v>
      </c>
      <c r="R168" s="23">
        <v>9.4615123533404732E-2</v>
      </c>
      <c r="S168" s="23">
        <v>0.17461512353340475</v>
      </c>
      <c r="T168" s="3">
        <v>4</v>
      </c>
      <c r="U168" s="3">
        <v>0</v>
      </c>
      <c r="V168" s="3">
        <v>0</v>
      </c>
      <c r="W168" s="7">
        <v>538000</v>
      </c>
      <c r="X168" s="24">
        <v>54.033120436988021</v>
      </c>
    </row>
    <row r="169" spans="1:24" x14ac:dyDescent="0.25">
      <c r="A169" s="3" t="s">
        <v>1971</v>
      </c>
      <c r="B169" s="4" t="s">
        <v>1972</v>
      </c>
      <c r="C169" s="3" t="s">
        <v>193</v>
      </c>
      <c r="D169" s="3" t="s">
        <v>1973</v>
      </c>
      <c r="E169" s="3" t="s">
        <v>506</v>
      </c>
      <c r="F169" s="3">
        <v>30053</v>
      </c>
      <c r="G169" s="3" t="s">
        <v>22</v>
      </c>
      <c r="H169" s="3">
        <v>8320</v>
      </c>
      <c r="I169" s="3" t="s">
        <v>1539</v>
      </c>
      <c r="J169" s="5" t="s">
        <v>44</v>
      </c>
      <c r="K169" s="6">
        <v>12</v>
      </c>
      <c r="L169" s="7">
        <v>99840</v>
      </c>
      <c r="M169" s="8">
        <v>7.4999999999999997E-2</v>
      </c>
      <c r="N169" s="7">
        <v>92352</v>
      </c>
      <c r="O169" s="8">
        <v>0.15</v>
      </c>
      <c r="P169" s="7">
        <v>78499.199999999997</v>
      </c>
      <c r="Q169" s="9">
        <v>0.08</v>
      </c>
      <c r="R169" s="23">
        <v>9.4614074543681995E-2</v>
      </c>
      <c r="S169" s="23">
        <v>0.174614074543682</v>
      </c>
      <c r="T169" s="3">
        <v>4</v>
      </c>
      <c r="U169" s="3">
        <v>0</v>
      </c>
      <c r="V169" s="3">
        <v>0</v>
      </c>
      <c r="W169" s="7">
        <v>450000</v>
      </c>
      <c r="X169" s="24">
        <v>54.033445039619139</v>
      </c>
    </row>
    <row r="170" spans="1:24" x14ac:dyDescent="0.25">
      <c r="A170" s="3" t="s">
        <v>1974</v>
      </c>
      <c r="B170" s="4" t="s">
        <v>1974</v>
      </c>
      <c r="C170" s="3" t="s">
        <v>5</v>
      </c>
      <c r="D170" s="3" t="s">
        <v>1975</v>
      </c>
      <c r="E170" s="3" t="s">
        <v>475</v>
      </c>
      <c r="F170" s="3">
        <v>21223</v>
      </c>
      <c r="G170" s="3" t="s">
        <v>22</v>
      </c>
      <c r="H170" s="3">
        <v>7922</v>
      </c>
      <c r="I170" s="3" t="s">
        <v>122</v>
      </c>
      <c r="J170" s="5" t="s">
        <v>44</v>
      </c>
      <c r="K170" s="6">
        <v>12</v>
      </c>
      <c r="L170" s="7">
        <v>95064</v>
      </c>
      <c r="M170" s="8">
        <v>7.4999999999999997E-2</v>
      </c>
      <c r="N170" s="7">
        <v>87934.2</v>
      </c>
      <c r="O170" s="8">
        <v>0.15</v>
      </c>
      <c r="P170" s="7">
        <v>74744.070000000007</v>
      </c>
      <c r="Q170" s="9">
        <v>0.08</v>
      </c>
      <c r="R170" s="23">
        <v>9.4613405567600325E-2</v>
      </c>
      <c r="S170" s="23">
        <v>0.1746134055676003</v>
      </c>
      <c r="T170" s="3">
        <v>4</v>
      </c>
      <c r="U170" s="3">
        <v>0</v>
      </c>
      <c r="V170" s="3">
        <v>0</v>
      </c>
      <c r="W170" s="7">
        <v>428000</v>
      </c>
      <c r="X170" s="24">
        <v>54.033652051688023</v>
      </c>
    </row>
    <row r="171" spans="1:24" x14ac:dyDescent="0.25">
      <c r="A171" s="3" t="s">
        <v>1976</v>
      </c>
      <c r="B171" s="4" t="s">
        <v>1976</v>
      </c>
      <c r="C171" s="3" t="s">
        <v>5</v>
      </c>
      <c r="D171" s="3" t="s">
        <v>1977</v>
      </c>
      <c r="E171" s="3" t="s">
        <v>475</v>
      </c>
      <c r="F171" s="3">
        <v>31071</v>
      </c>
      <c r="G171" s="3" t="s">
        <v>22</v>
      </c>
      <c r="H171" s="3">
        <v>9850</v>
      </c>
      <c r="I171" s="3" t="s">
        <v>118</v>
      </c>
      <c r="J171" s="5" t="s">
        <v>44</v>
      </c>
      <c r="K171" s="6">
        <v>12</v>
      </c>
      <c r="L171" s="7">
        <v>118200</v>
      </c>
      <c r="M171" s="8">
        <v>7.4999999999999997E-2</v>
      </c>
      <c r="N171" s="7">
        <v>109335</v>
      </c>
      <c r="O171" s="8">
        <v>0.15</v>
      </c>
      <c r="P171" s="7">
        <v>92934.75</v>
      </c>
      <c r="Q171" s="9">
        <v>0.08</v>
      </c>
      <c r="R171" s="23">
        <v>9.4613405057043812E-2</v>
      </c>
      <c r="S171" s="23">
        <v>0.17461340505704381</v>
      </c>
      <c r="T171" s="3">
        <v>4</v>
      </c>
      <c r="U171" s="3">
        <v>0</v>
      </c>
      <c r="V171" s="3">
        <v>0</v>
      </c>
      <c r="W171" s="7">
        <v>532000</v>
      </c>
      <c r="X171" s="24">
        <v>54.033652209678365</v>
      </c>
    </row>
    <row r="172" spans="1:24" x14ac:dyDescent="0.25">
      <c r="A172" s="3" t="s">
        <v>1978</v>
      </c>
      <c r="B172" s="4" t="s">
        <v>1979</v>
      </c>
      <c r="C172" s="3" t="s">
        <v>1980</v>
      </c>
      <c r="D172" s="3" t="s">
        <v>1981</v>
      </c>
      <c r="E172" s="3" t="s">
        <v>475</v>
      </c>
      <c r="F172" s="3">
        <v>97909</v>
      </c>
      <c r="G172" s="3" t="s">
        <v>1591</v>
      </c>
      <c r="H172" s="3">
        <v>11036</v>
      </c>
      <c r="I172" s="3" t="s">
        <v>60</v>
      </c>
      <c r="J172" s="5" t="s">
        <v>44</v>
      </c>
      <c r="K172" s="6">
        <v>11</v>
      </c>
      <c r="L172" s="7">
        <v>121396</v>
      </c>
      <c r="M172" s="8">
        <v>7.4999999999999997E-2</v>
      </c>
      <c r="N172" s="7">
        <v>112291.3</v>
      </c>
      <c r="O172" s="8">
        <v>0.15</v>
      </c>
      <c r="P172" s="7">
        <v>95447.604999999996</v>
      </c>
      <c r="Q172" s="9">
        <v>0.08</v>
      </c>
      <c r="R172" s="23">
        <v>3.7846068319670363E-2</v>
      </c>
      <c r="S172" s="23">
        <v>0.11784606831967036</v>
      </c>
      <c r="T172" s="3">
        <v>4</v>
      </c>
      <c r="U172" s="3">
        <v>53765</v>
      </c>
      <c r="V172" s="3">
        <v>228501.25</v>
      </c>
      <c r="W172" s="7">
        <v>1038000</v>
      </c>
      <c r="X172" s="24">
        <v>73.390229502942077</v>
      </c>
    </row>
    <row r="173" spans="1:24" x14ac:dyDescent="0.25">
      <c r="A173" s="3" t="s">
        <v>1982</v>
      </c>
      <c r="B173" s="4" t="s">
        <v>1983</v>
      </c>
      <c r="C173" s="3" t="s">
        <v>1984</v>
      </c>
      <c r="D173" s="3" t="s">
        <v>1985</v>
      </c>
      <c r="E173" s="3" t="s">
        <v>616</v>
      </c>
      <c r="F173" s="3">
        <v>12569</v>
      </c>
      <c r="G173" s="3" t="s">
        <v>22</v>
      </c>
      <c r="H173" s="3">
        <v>3630</v>
      </c>
      <c r="I173" s="3" t="s">
        <v>1573</v>
      </c>
      <c r="J173" s="5" t="s">
        <v>44</v>
      </c>
      <c r="K173" s="6">
        <v>10.8</v>
      </c>
      <c r="L173" s="7">
        <v>39204</v>
      </c>
      <c r="M173" s="8">
        <v>7.4999999999999997E-2</v>
      </c>
      <c r="N173" s="7">
        <v>36263.699999999997</v>
      </c>
      <c r="O173" s="8">
        <v>0.16500000000000001</v>
      </c>
      <c r="P173" s="7">
        <v>30280.189499999997</v>
      </c>
      <c r="Q173" s="9">
        <v>0.08</v>
      </c>
      <c r="R173" s="23">
        <v>8.2181542513395517E-2</v>
      </c>
      <c r="S173" s="23">
        <v>0.1621815425133955</v>
      </c>
      <c r="T173" s="3">
        <v>4</v>
      </c>
      <c r="U173" s="3">
        <v>0</v>
      </c>
      <c r="V173" s="3">
        <v>0</v>
      </c>
      <c r="W173" s="7">
        <v>187000</v>
      </c>
      <c r="X173" s="24">
        <v>51.434028007909802</v>
      </c>
    </row>
    <row r="174" spans="1:24" ht="30" x14ac:dyDescent="0.25">
      <c r="A174" s="3" t="s">
        <v>1986</v>
      </c>
      <c r="B174" s="4" t="s">
        <v>1987</v>
      </c>
      <c r="C174" s="3" t="s">
        <v>1988</v>
      </c>
      <c r="D174" s="3" t="s">
        <v>1989</v>
      </c>
      <c r="E174" s="3" t="s">
        <v>616</v>
      </c>
      <c r="F174" s="3">
        <v>21694</v>
      </c>
      <c r="G174" s="3" t="s">
        <v>22</v>
      </c>
      <c r="H174" s="3">
        <v>4300</v>
      </c>
      <c r="I174" s="3" t="s">
        <v>272</v>
      </c>
      <c r="J174" s="5" t="s">
        <v>44</v>
      </c>
      <c r="K174" s="6">
        <v>12</v>
      </c>
      <c r="L174" s="7">
        <v>51600</v>
      </c>
      <c r="M174" s="8">
        <v>7.4999999999999997E-2</v>
      </c>
      <c r="N174" s="7">
        <v>47730</v>
      </c>
      <c r="O174" s="8">
        <v>0.15</v>
      </c>
      <c r="P174" s="7">
        <v>40570.5</v>
      </c>
      <c r="Q174" s="9">
        <v>0.08</v>
      </c>
      <c r="R174" s="23">
        <v>8.2182890975387002E-2</v>
      </c>
      <c r="S174" s="23">
        <v>0.16218289097538702</v>
      </c>
      <c r="T174" s="3">
        <v>4</v>
      </c>
      <c r="U174" s="3">
        <v>4494</v>
      </c>
      <c r="V174" s="3">
        <v>13482</v>
      </c>
      <c r="W174" s="7">
        <v>264000</v>
      </c>
      <c r="X174" s="24">
        <v>58.175063616493688</v>
      </c>
    </row>
    <row r="175" spans="1:24" x14ac:dyDescent="0.25">
      <c r="A175" s="3" t="s">
        <v>1990</v>
      </c>
      <c r="B175" s="4" t="s">
        <v>1991</v>
      </c>
      <c r="C175" s="3" t="s">
        <v>1992</v>
      </c>
      <c r="D175" s="3" t="s">
        <v>1993</v>
      </c>
      <c r="E175" s="3" t="s">
        <v>616</v>
      </c>
      <c r="F175" s="3">
        <v>12698</v>
      </c>
      <c r="G175" s="3" t="s">
        <v>281</v>
      </c>
      <c r="H175" s="3">
        <v>9800</v>
      </c>
      <c r="I175" s="3" t="s">
        <v>211</v>
      </c>
      <c r="J175" s="5" t="s">
        <v>44</v>
      </c>
      <c r="K175" s="6">
        <v>10.8</v>
      </c>
      <c r="L175" s="7">
        <v>105840</v>
      </c>
      <c r="M175" s="8">
        <v>7.4999999999999997E-2</v>
      </c>
      <c r="N175" s="7">
        <v>97902</v>
      </c>
      <c r="O175" s="8">
        <v>0.16500000000000001</v>
      </c>
      <c r="P175" s="7">
        <v>81748.17</v>
      </c>
      <c r="Q175" s="9">
        <v>0.08</v>
      </c>
      <c r="R175" s="23">
        <v>3.2873095704307707E-2</v>
      </c>
      <c r="S175" s="23">
        <v>0.1128730957043077</v>
      </c>
      <c r="T175" s="3">
        <v>4</v>
      </c>
      <c r="U175" s="3">
        <v>0</v>
      </c>
      <c r="V175" s="3">
        <v>0</v>
      </c>
      <c r="W175" s="7">
        <v>724000</v>
      </c>
      <c r="X175" s="24">
        <v>73.902907933459375</v>
      </c>
    </row>
    <row r="176" spans="1:24" x14ac:dyDescent="0.25">
      <c r="A176" s="3" t="s">
        <v>1994</v>
      </c>
      <c r="B176" s="4" t="s">
        <v>1995</v>
      </c>
      <c r="C176" s="3" t="s">
        <v>282</v>
      </c>
      <c r="D176" s="3" t="s">
        <v>1996</v>
      </c>
      <c r="E176" s="3" t="s">
        <v>616</v>
      </c>
      <c r="F176" s="3">
        <v>9049</v>
      </c>
      <c r="G176" s="3" t="s">
        <v>22</v>
      </c>
      <c r="H176" s="3">
        <v>2360</v>
      </c>
      <c r="I176" s="3" t="s">
        <v>1997</v>
      </c>
      <c r="J176" s="5" t="s">
        <v>44</v>
      </c>
      <c r="K176" s="6">
        <v>12</v>
      </c>
      <c r="L176" s="7">
        <v>28320</v>
      </c>
      <c r="M176" s="8">
        <v>7.4999999999999997E-2</v>
      </c>
      <c r="N176" s="7">
        <v>26196</v>
      </c>
      <c r="O176" s="8">
        <v>0.15</v>
      </c>
      <c r="P176" s="7">
        <v>22266.6</v>
      </c>
      <c r="Q176" s="9">
        <v>0.08</v>
      </c>
      <c r="R176" s="23">
        <v>3.2876965919597989E-2</v>
      </c>
      <c r="S176" s="23">
        <v>0.112876965919598</v>
      </c>
      <c r="T176" s="3">
        <v>4</v>
      </c>
      <c r="U176" s="3">
        <v>0</v>
      </c>
      <c r="V176" s="3">
        <v>0</v>
      </c>
      <c r="W176" s="7">
        <v>197000</v>
      </c>
      <c r="X176" s="24">
        <v>83.586584057552798</v>
      </c>
    </row>
    <row r="177" spans="1:24" x14ac:dyDescent="0.25">
      <c r="A177" s="3" t="s">
        <v>1998</v>
      </c>
      <c r="B177" s="4" t="s">
        <v>1999</v>
      </c>
      <c r="C177" s="3" t="s">
        <v>2000</v>
      </c>
      <c r="D177" s="3" t="s">
        <v>2001</v>
      </c>
      <c r="E177" s="3" t="s">
        <v>616</v>
      </c>
      <c r="F177" s="3">
        <v>12133</v>
      </c>
      <c r="G177" s="3" t="s">
        <v>22</v>
      </c>
      <c r="H177" s="3">
        <v>3921</v>
      </c>
      <c r="I177" s="3" t="s">
        <v>1609</v>
      </c>
      <c r="J177" s="5" t="s">
        <v>44</v>
      </c>
      <c r="K177" s="6">
        <v>12</v>
      </c>
      <c r="L177" s="7">
        <v>47052</v>
      </c>
      <c r="M177" s="8">
        <v>7.4999999999999997E-2</v>
      </c>
      <c r="N177" s="7">
        <v>43523.1</v>
      </c>
      <c r="O177" s="8">
        <v>0.15</v>
      </c>
      <c r="P177" s="7">
        <v>36994.635000000002</v>
      </c>
      <c r="Q177" s="9">
        <v>0.08</v>
      </c>
      <c r="R177" s="23">
        <v>8.2184725676924114E-2</v>
      </c>
      <c r="S177" s="23">
        <v>0.1621847256769241</v>
      </c>
      <c r="T177" s="3">
        <v>4</v>
      </c>
      <c r="U177" s="3">
        <v>0</v>
      </c>
      <c r="V177" s="3">
        <v>0</v>
      </c>
      <c r="W177" s="7">
        <v>228000</v>
      </c>
      <c r="X177" s="24">
        <v>58.174405515811323</v>
      </c>
    </row>
    <row r="178" spans="1:24" ht="30" x14ac:dyDescent="0.25">
      <c r="A178" s="3" t="s">
        <v>2002</v>
      </c>
      <c r="B178" s="4" t="s">
        <v>2003</v>
      </c>
      <c r="C178" s="3" t="s">
        <v>1746</v>
      </c>
      <c r="D178" s="3" t="s">
        <v>2004</v>
      </c>
      <c r="E178" s="3" t="s">
        <v>616</v>
      </c>
      <c r="F178" s="3">
        <v>15130</v>
      </c>
      <c r="G178" s="3" t="s">
        <v>22</v>
      </c>
      <c r="H178" s="3">
        <v>4229</v>
      </c>
      <c r="I178" s="3" t="s">
        <v>1740</v>
      </c>
      <c r="J178" s="5" t="s">
        <v>44</v>
      </c>
      <c r="K178" s="6">
        <v>12</v>
      </c>
      <c r="L178" s="7">
        <v>50748</v>
      </c>
      <c r="M178" s="8">
        <v>7.4999999999999997E-2</v>
      </c>
      <c r="N178" s="7">
        <v>46941.9</v>
      </c>
      <c r="O178" s="8">
        <v>0.15</v>
      </c>
      <c r="P178" s="7">
        <v>39900.615000000005</v>
      </c>
      <c r="Q178" s="9">
        <v>0.08</v>
      </c>
      <c r="R178" s="23">
        <v>8.2181696932848963E-2</v>
      </c>
      <c r="S178" s="23">
        <v>0.16218169693284895</v>
      </c>
      <c r="T178" s="3">
        <v>4</v>
      </c>
      <c r="U178" s="3">
        <v>0</v>
      </c>
      <c r="V178" s="3">
        <v>0</v>
      </c>
      <c r="W178" s="7">
        <v>246000</v>
      </c>
      <c r="X178" s="24">
        <v>58.17549192315176</v>
      </c>
    </row>
    <row r="179" spans="1:24" x14ac:dyDescent="0.25">
      <c r="A179" s="3" t="s">
        <v>2005</v>
      </c>
      <c r="B179" s="4" t="s">
        <v>2005</v>
      </c>
      <c r="C179" s="3" t="s">
        <v>5</v>
      </c>
      <c r="D179" s="3" t="s">
        <v>2006</v>
      </c>
      <c r="E179" s="3" t="s">
        <v>616</v>
      </c>
      <c r="F179" s="3">
        <v>10320</v>
      </c>
      <c r="G179" s="3" t="s">
        <v>22</v>
      </c>
      <c r="H179" s="3">
        <v>2820</v>
      </c>
      <c r="I179" s="3" t="s">
        <v>1786</v>
      </c>
      <c r="J179" s="5" t="s">
        <v>44</v>
      </c>
      <c r="K179" s="6">
        <v>12</v>
      </c>
      <c r="L179" s="7">
        <v>33840</v>
      </c>
      <c r="M179" s="8">
        <v>7.4999999999999997E-2</v>
      </c>
      <c r="N179" s="7">
        <v>31302</v>
      </c>
      <c r="O179" s="8">
        <v>0.15</v>
      </c>
      <c r="P179" s="7">
        <v>26606.7</v>
      </c>
      <c r="Q179" s="9">
        <v>0.08</v>
      </c>
      <c r="R179" s="23">
        <v>8.2179652864894676E-2</v>
      </c>
      <c r="S179" s="23">
        <v>0.16217965286489466</v>
      </c>
      <c r="T179" s="3">
        <v>4</v>
      </c>
      <c r="U179" s="3">
        <v>0</v>
      </c>
      <c r="V179" s="3">
        <v>0</v>
      </c>
      <c r="W179" s="7">
        <v>164000</v>
      </c>
      <c r="X179" s="24">
        <v>58.176225151128662</v>
      </c>
    </row>
    <row r="180" spans="1:24" x14ac:dyDescent="0.25">
      <c r="A180" s="3" t="s">
        <v>2007</v>
      </c>
      <c r="B180" s="4" t="s">
        <v>2007</v>
      </c>
      <c r="C180" s="3" t="s">
        <v>996</v>
      </c>
      <c r="D180" s="3" t="s">
        <v>2008</v>
      </c>
      <c r="E180" s="3" t="s">
        <v>616</v>
      </c>
      <c r="F180" s="3">
        <v>7663</v>
      </c>
      <c r="G180" s="3" t="s">
        <v>22</v>
      </c>
      <c r="H180" s="3">
        <v>2820</v>
      </c>
      <c r="I180" s="3" t="s">
        <v>1786</v>
      </c>
      <c r="J180" s="5" t="s">
        <v>44</v>
      </c>
      <c r="K180" s="6">
        <v>12</v>
      </c>
      <c r="L180" s="7">
        <v>33840</v>
      </c>
      <c r="M180" s="8">
        <v>7.4999999999999997E-2</v>
      </c>
      <c r="N180" s="7">
        <v>31302</v>
      </c>
      <c r="O180" s="8">
        <v>0.15</v>
      </c>
      <c r="P180" s="7">
        <v>26606.7</v>
      </c>
      <c r="Q180" s="9">
        <v>0.08</v>
      </c>
      <c r="R180" s="23">
        <v>3.2871189929404715E-2</v>
      </c>
      <c r="S180" s="23">
        <v>0.11287118992940472</v>
      </c>
      <c r="T180" s="3">
        <v>4</v>
      </c>
      <c r="U180" s="3">
        <v>0</v>
      </c>
      <c r="V180" s="3">
        <v>0</v>
      </c>
      <c r="W180" s="7">
        <v>236000</v>
      </c>
      <c r="X180" s="24">
        <v>83.590861458102111</v>
      </c>
    </row>
    <row r="181" spans="1:24" x14ac:dyDescent="0.25">
      <c r="A181" s="3" t="s">
        <v>2009</v>
      </c>
      <c r="B181" s="4" t="s">
        <v>2009</v>
      </c>
      <c r="C181" s="3" t="s">
        <v>5</v>
      </c>
      <c r="D181" s="3" t="s">
        <v>2010</v>
      </c>
      <c r="E181" s="3" t="s">
        <v>616</v>
      </c>
      <c r="F181" s="3">
        <v>295767</v>
      </c>
      <c r="G181" s="3" t="s">
        <v>1785</v>
      </c>
      <c r="H181" s="3">
        <v>130228</v>
      </c>
      <c r="I181" s="3" t="s">
        <v>216</v>
      </c>
      <c r="J181" s="5" t="s">
        <v>44</v>
      </c>
      <c r="K181" s="6">
        <v>9</v>
      </c>
      <c r="L181" s="7">
        <v>1172052</v>
      </c>
      <c r="M181" s="8">
        <v>7.4999999999999997E-2</v>
      </c>
      <c r="N181" s="7">
        <v>1084148.1000000001</v>
      </c>
      <c r="O181" s="8">
        <v>0.2</v>
      </c>
      <c r="P181" s="7">
        <v>867318.4800000001</v>
      </c>
      <c r="Q181" s="9">
        <v>0.08</v>
      </c>
      <c r="R181" s="23">
        <v>8.2179135450218405E-2</v>
      </c>
      <c r="S181" s="23">
        <v>0.16217913545021839</v>
      </c>
      <c r="T181" s="3">
        <v>4</v>
      </c>
      <c r="U181" s="3">
        <v>0</v>
      </c>
      <c r="V181" s="3">
        <v>0</v>
      </c>
      <c r="W181" s="7">
        <v>5348000</v>
      </c>
      <c r="X181" s="24">
        <v>41.065701710096469</v>
      </c>
    </row>
    <row r="182" spans="1:24" x14ac:dyDescent="0.25">
      <c r="A182" s="3" t="s">
        <v>2011</v>
      </c>
      <c r="B182" s="4" t="s">
        <v>2011</v>
      </c>
      <c r="C182" s="3" t="s">
        <v>5</v>
      </c>
      <c r="D182" s="3" t="s">
        <v>2012</v>
      </c>
      <c r="E182" s="3" t="s">
        <v>616</v>
      </c>
      <c r="F182" s="3">
        <v>28849</v>
      </c>
      <c r="G182" s="3" t="s">
        <v>281</v>
      </c>
      <c r="H182" s="3">
        <v>12000</v>
      </c>
      <c r="I182" s="3" t="s">
        <v>209</v>
      </c>
      <c r="J182" s="5" t="s">
        <v>44</v>
      </c>
      <c r="K182" s="6">
        <v>11</v>
      </c>
      <c r="L182" s="7">
        <v>132000</v>
      </c>
      <c r="M182" s="8">
        <v>7.4999999999999997E-2</v>
      </c>
      <c r="N182" s="7">
        <v>122100</v>
      </c>
      <c r="O182" s="8">
        <v>0.15</v>
      </c>
      <c r="P182" s="7">
        <v>103785</v>
      </c>
      <c r="Q182" s="9">
        <v>0.08</v>
      </c>
      <c r="R182" s="23">
        <v>8.2178926469661642E-2</v>
      </c>
      <c r="S182" s="23">
        <v>0.16217892646966164</v>
      </c>
      <c r="T182" s="3">
        <v>4</v>
      </c>
      <c r="U182" s="3">
        <v>0</v>
      </c>
      <c r="V182" s="3">
        <v>0</v>
      </c>
      <c r="W182" s="7">
        <v>640000</v>
      </c>
      <c r="X182" s="24">
        <v>53.328445244196985</v>
      </c>
    </row>
    <row r="183" spans="1:24" x14ac:dyDescent="0.25">
      <c r="A183" s="3" t="s">
        <v>2013</v>
      </c>
      <c r="B183" s="4" t="s">
        <v>2013</v>
      </c>
      <c r="C183" s="3" t="s">
        <v>1565</v>
      </c>
      <c r="D183" s="3" t="s">
        <v>2014</v>
      </c>
      <c r="E183" s="3" t="s">
        <v>616</v>
      </c>
      <c r="F183" s="3">
        <v>58690</v>
      </c>
      <c r="G183" s="3" t="s">
        <v>22</v>
      </c>
      <c r="H183" s="3">
        <v>30000</v>
      </c>
      <c r="I183" s="3" t="s">
        <v>216</v>
      </c>
      <c r="J183" s="5" t="s">
        <v>44</v>
      </c>
      <c r="K183" s="6">
        <v>10</v>
      </c>
      <c r="L183" s="7">
        <v>300000</v>
      </c>
      <c r="M183" s="8">
        <v>7.4999999999999997E-2</v>
      </c>
      <c r="N183" s="7">
        <v>277500</v>
      </c>
      <c r="O183" s="8">
        <v>0.15</v>
      </c>
      <c r="P183" s="7">
        <v>235875</v>
      </c>
      <c r="Q183" s="9">
        <v>0.08</v>
      </c>
      <c r="R183" s="23">
        <v>3.2871637400000001E-2</v>
      </c>
      <c r="S183" s="23">
        <v>0.1128716374</v>
      </c>
      <c r="T183" s="3">
        <v>4</v>
      </c>
      <c r="U183" s="3">
        <v>0</v>
      </c>
      <c r="V183" s="3">
        <v>0</v>
      </c>
      <c r="W183" s="7">
        <v>2090000</v>
      </c>
      <c r="X183" s="24">
        <v>69.658775057337834</v>
      </c>
    </row>
    <row r="184" spans="1:24" ht="30" x14ac:dyDescent="0.25">
      <c r="A184" s="3" t="s">
        <v>2015</v>
      </c>
      <c r="B184" s="4" t="s">
        <v>2016</v>
      </c>
      <c r="C184" s="3" t="s">
        <v>2017</v>
      </c>
      <c r="D184" s="3" t="s">
        <v>2018</v>
      </c>
      <c r="E184" s="3" t="s">
        <v>616</v>
      </c>
      <c r="F184" s="3">
        <v>59037</v>
      </c>
      <c r="G184" s="3" t="s">
        <v>1785</v>
      </c>
      <c r="H184" s="3">
        <v>23607</v>
      </c>
      <c r="I184" s="3" t="s">
        <v>283</v>
      </c>
      <c r="J184" s="5" t="s">
        <v>44</v>
      </c>
      <c r="K184" s="6">
        <v>11</v>
      </c>
      <c r="L184" s="7">
        <v>259677</v>
      </c>
      <c r="M184" s="8">
        <v>7.4999999999999997E-2</v>
      </c>
      <c r="N184" s="7">
        <v>240201.22500000001</v>
      </c>
      <c r="O184" s="8">
        <v>0.2</v>
      </c>
      <c r="P184" s="7">
        <v>192160.98</v>
      </c>
      <c r="Q184" s="9">
        <v>0.08</v>
      </c>
      <c r="R184" s="23">
        <v>5.1014660016159702E-2</v>
      </c>
      <c r="S184" s="23">
        <v>0.13101466001615969</v>
      </c>
      <c r="T184" s="3">
        <v>4</v>
      </c>
      <c r="U184" s="3">
        <v>0</v>
      </c>
      <c r="V184" s="3">
        <v>0</v>
      </c>
      <c r="W184" s="7">
        <v>1467000</v>
      </c>
      <c r="X184" s="24">
        <v>62.130451653242403</v>
      </c>
    </row>
    <row r="185" spans="1:24" x14ac:dyDescent="0.25">
      <c r="A185" s="3" t="s">
        <v>2019</v>
      </c>
      <c r="B185" s="4" t="s">
        <v>2019</v>
      </c>
      <c r="C185" s="3" t="s">
        <v>996</v>
      </c>
      <c r="D185" s="3" t="s">
        <v>2020</v>
      </c>
      <c r="E185" s="3" t="s">
        <v>304</v>
      </c>
      <c r="F185" s="3">
        <v>35482</v>
      </c>
      <c r="G185" s="3" t="s">
        <v>22</v>
      </c>
      <c r="H185" s="3">
        <v>12000</v>
      </c>
      <c r="I185" s="3" t="s">
        <v>211</v>
      </c>
      <c r="J185" s="5" t="s">
        <v>44</v>
      </c>
      <c r="K185" s="6">
        <v>11</v>
      </c>
      <c r="L185" s="7">
        <v>132000</v>
      </c>
      <c r="M185" s="8">
        <v>7.4999999999999997E-2</v>
      </c>
      <c r="N185" s="7">
        <v>122100</v>
      </c>
      <c r="O185" s="8">
        <v>0.15</v>
      </c>
      <c r="P185" s="7">
        <v>103785</v>
      </c>
      <c r="Q185" s="9">
        <v>0.08</v>
      </c>
      <c r="R185" s="23">
        <v>3.2871413933157033E-2</v>
      </c>
      <c r="S185" s="23">
        <v>0.11287141393315704</v>
      </c>
      <c r="T185" s="3">
        <v>4</v>
      </c>
      <c r="U185" s="3">
        <v>0</v>
      </c>
      <c r="V185" s="3">
        <v>0</v>
      </c>
      <c r="W185" s="7">
        <v>919000</v>
      </c>
      <c r="X185" s="24">
        <v>76.624804267286223</v>
      </c>
    </row>
    <row r="186" spans="1:24" x14ac:dyDescent="0.25">
      <c r="A186" s="3" t="s">
        <v>2021</v>
      </c>
      <c r="B186" s="4" t="s">
        <v>2021</v>
      </c>
      <c r="C186" s="3" t="s">
        <v>5</v>
      </c>
      <c r="D186" s="3" t="s">
        <v>2022</v>
      </c>
      <c r="E186" s="3" t="s">
        <v>609</v>
      </c>
      <c r="F186" s="3">
        <v>23707</v>
      </c>
      <c r="G186" s="3" t="s">
        <v>22</v>
      </c>
      <c r="H186" s="3">
        <v>9440</v>
      </c>
      <c r="I186" s="3" t="s">
        <v>232</v>
      </c>
      <c r="J186" s="5" t="s">
        <v>44</v>
      </c>
      <c r="K186" s="6">
        <v>12</v>
      </c>
      <c r="L186" s="7">
        <v>113280</v>
      </c>
      <c r="M186" s="8">
        <v>7.4999999999999997E-2</v>
      </c>
      <c r="N186" s="7">
        <v>104784</v>
      </c>
      <c r="O186" s="8">
        <v>0.15</v>
      </c>
      <c r="P186" s="7">
        <v>89066.4</v>
      </c>
      <c r="Q186" s="9">
        <v>0.08</v>
      </c>
      <c r="R186" s="23">
        <v>8.217948040539827E-2</v>
      </c>
      <c r="S186" s="23">
        <v>0.16217948040539826</v>
      </c>
      <c r="T186" s="3">
        <v>4</v>
      </c>
      <c r="U186" s="3">
        <v>0</v>
      </c>
      <c r="V186" s="3">
        <v>0</v>
      </c>
      <c r="W186" s="7">
        <v>549000</v>
      </c>
      <c r="X186" s="24">
        <v>58.176287014950567</v>
      </c>
    </row>
    <row r="187" spans="1:24" x14ac:dyDescent="0.25">
      <c r="A187" s="3" t="s">
        <v>2023</v>
      </c>
      <c r="B187" s="4" t="s">
        <v>2023</v>
      </c>
      <c r="C187" s="3" t="s">
        <v>5</v>
      </c>
      <c r="D187" s="3" t="s">
        <v>2024</v>
      </c>
      <c r="E187" s="3" t="s">
        <v>609</v>
      </c>
      <c r="F187" s="3">
        <v>32843</v>
      </c>
      <c r="G187" s="3" t="s">
        <v>22</v>
      </c>
      <c r="H187" s="3">
        <v>11862</v>
      </c>
      <c r="I187" s="3" t="s">
        <v>232</v>
      </c>
      <c r="J187" s="5" t="s">
        <v>44</v>
      </c>
      <c r="K187" s="6">
        <v>11</v>
      </c>
      <c r="L187" s="7">
        <v>130482</v>
      </c>
      <c r="M187" s="8">
        <v>7.4999999999999997E-2</v>
      </c>
      <c r="N187" s="7">
        <v>120695.85</v>
      </c>
      <c r="O187" s="8">
        <v>0.15</v>
      </c>
      <c r="P187" s="7">
        <v>102591.4725</v>
      </c>
      <c r="Q187" s="9">
        <v>0.08</v>
      </c>
      <c r="R187" s="23">
        <v>8.2178785592045556E-2</v>
      </c>
      <c r="S187" s="23">
        <v>0.16217878559204557</v>
      </c>
      <c r="T187" s="3">
        <v>4</v>
      </c>
      <c r="U187" s="3">
        <v>0</v>
      </c>
      <c r="V187" s="3">
        <v>0</v>
      </c>
      <c r="W187" s="7">
        <v>633000</v>
      </c>
      <c r="X187" s="24">
        <v>53.32849156828437</v>
      </c>
    </row>
    <row r="188" spans="1:24" x14ac:dyDescent="0.25">
      <c r="A188" s="3" t="s">
        <v>2025</v>
      </c>
      <c r="B188" s="4" t="s">
        <v>2026</v>
      </c>
      <c r="C188" s="3" t="s">
        <v>1600</v>
      </c>
      <c r="D188" s="3" t="s">
        <v>2027</v>
      </c>
      <c r="E188" s="3" t="s">
        <v>304</v>
      </c>
      <c r="F188" s="3">
        <v>53241</v>
      </c>
      <c r="G188" s="3" t="s">
        <v>22</v>
      </c>
      <c r="H188" s="3">
        <v>23572</v>
      </c>
      <c r="I188" s="3" t="s">
        <v>232</v>
      </c>
      <c r="J188" s="5" t="s">
        <v>44</v>
      </c>
      <c r="K188" s="6">
        <v>11</v>
      </c>
      <c r="L188" s="7">
        <v>259292</v>
      </c>
      <c r="M188" s="8">
        <v>7.4999999999999997E-2</v>
      </c>
      <c r="N188" s="7">
        <v>239845.1</v>
      </c>
      <c r="O188" s="8">
        <v>0.15</v>
      </c>
      <c r="P188" s="7">
        <v>203868.33499999999</v>
      </c>
      <c r="Q188" s="9">
        <v>0.08</v>
      </c>
      <c r="R188" s="23">
        <v>3.2871743436741874E-2</v>
      </c>
      <c r="S188" s="23">
        <v>0.11287174343674188</v>
      </c>
      <c r="T188" s="3">
        <v>4</v>
      </c>
      <c r="U188" s="3">
        <v>0</v>
      </c>
      <c r="V188" s="3">
        <v>0</v>
      </c>
      <c r="W188" s="7">
        <v>1806000</v>
      </c>
      <c r="X188" s="24">
        <v>76.624580578460979</v>
      </c>
    </row>
    <row r="189" spans="1:24" x14ac:dyDescent="0.25">
      <c r="A189" s="3" t="s">
        <v>2028</v>
      </c>
      <c r="B189" s="4" t="s">
        <v>2028</v>
      </c>
      <c r="C189" s="3" t="s">
        <v>996</v>
      </c>
      <c r="D189" s="3" t="s">
        <v>2029</v>
      </c>
      <c r="E189" s="3" t="s">
        <v>654</v>
      </c>
      <c r="F189" s="3">
        <v>94478</v>
      </c>
      <c r="G189" s="3" t="s">
        <v>22</v>
      </c>
      <c r="H189" s="3">
        <v>6500</v>
      </c>
      <c r="I189" s="3" t="s">
        <v>1606</v>
      </c>
      <c r="J189" s="5" t="s">
        <v>44</v>
      </c>
      <c r="K189" s="6">
        <v>12</v>
      </c>
      <c r="L189" s="7">
        <v>78000</v>
      </c>
      <c r="M189" s="8">
        <v>7.4999999999999997E-2</v>
      </c>
      <c r="N189" s="7">
        <v>72150</v>
      </c>
      <c r="O189" s="8">
        <v>0.15</v>
      </c>
      <c r="P189" s="7">
        <v>61327.5</v>
      </c>
      <c r="Q189" s="9">
        <v>0.08</v>
      </c>
      <c r="R189" s="23">
        <v>5.7781209748390315E-2</v>
      </c>
      <c r="S189" s="23">
        <v>0.13778120974839031</v>
      </c>
      <c r="T189" s="3">
        <v>4</v>
      </c>
      <c r="U189" s="3">
        <v>68478</v>
      </c>
      <c r="V189" s="3">
        <v>273912</v>
      </c>
      <c r="W189" s="7">
        <v>719000</v>
      </c>
      <c r="X189" s="24">
        <v>68.478132956081325</v>
      </c>
    </row>
    <row r="190" spans="1:24" x14ac:dyDescent="0.25">
      <c r="A190" s="3" t="s">
        <v>2030</v>
      </c>
      <c r="B190" s="4" t="s">
        <v>2030</v>
      </c>
      <c r="C190" s="3" t="s">
        <v>5</v>
      </c>
      <c r="D190" s="3" t="s">
        <v>2031</v>
      </c>
      <c r="E190" s="3" t="s">
        <v>654</v>
      </c>
      <c r="F190" s="3">
        <v>93684</v>
      </c>
      <c r="G190" s="3" t="s">
        <v>22</v>
      </c>
      <c r="H190" s="3">
        <v>15847</v>
      </c>
      <c r="I190" s="3" t="s">
        <v>1618</v>
      </c>
      <c r="J190" s="5" t="s">
        <v>44</v>
      </c>
      <c r="K190" s="6">
        <v>11</v>
      </c>
      <c r="L190" s="7">
        <v>174317</v>
      </c>
      <c r="M190" s="8">
        <v>7.4999999999999997E-2</v>
      </c>
      <c r="N190" s="7">
        <v>161243.22500000001</v>
      </c>
      <c r="O190" s="8">
        <v>0.15</v>
      </c>
      <c r="P190" s="7">
        <v>137056.74125000002</v>
      </c>
      <c r="Q190" s="9">
        <v>0.08</v>
      </c>
      <c r="R190" s="23">
        <v>0.14445040295902106</v>
      </c>
      <c r="S190" s="23">
        <v>0.22445040295902108</v>
      </c>
      <c r="T190" s="3">
        <v>4</v>
      </c>
      <c r="U190" s="3">
        <v>30296</v>
      </c>
      <c r="V190" s="3">
        <v>121184</v>
      </c>
      <c r="W190" s="7">
        <v>732000</v>
      </c>
      <c r="X190" s="24">
        <v>38.533011685343432</v>
      </c>
    </row>
    <row r="191" spans="1:24" x14ac:dyDescent="0.25">
      <c r="A191" s="3" t="s">
        <v>2032</v>
      </c>
      <c r="B191" s="4" t="s">
        <v>2033</v>
      </c>
      <c r="C191" s="3" t="s">
        <v>280</v>
      </c>
      <c r="D191" s="3" t="s">
        <v>2034</v>
      </c>
      <c r="E191" s="3" t="s">
        <v>654</v>
      </c>
      <c r="F191" s="3">
        <v>172848</v>
      </c>
      <c r="G191" s="3" t="s">
        <v>1636</v>
      </c>
      <c r="H191" s="3">
        <v>1800</v>
      </c>
      <c r="I191" s="3" t="s">
        <v>2035</v>
      </c>
      <c r="J191" s="5" t="s">
        <v>44</v>
      </c>
      <c r="K191" s="6">
        <v>15.84</v>
      </c>
      <c r="L191" s="7">
        <v>28512</v>
      </c>
      <c r="M191" s="8">
        <v>7.4999999999999997E-2</v>
      </c>
      <c r="N191" s="7">
        <v>26373.599999999999</v>
      </c>
      <c r="O191" s="8">
        <v>0.13500000000000001</v>
      </c>
      <c r="P191" s="7">
        <v>22813.163999999997</v>
      </c>
      <c r="Q191" s="9">
        <v>0.08</v>
      </c>
      <c r="R191" s="23">
        <v>0.1444515644191019</v>
      </c>
      <c r="S191" s="23">
        <v>0.22445156441910191</v>
      </c>
      <c r="T191" s="3">
        <v>4</v>
      </c>
      <c r="U191" s="3">
        <v>165648</v>
      </c>
      <c r="V191" s="3">
        <v>662592</v>
      </c>
      <c r="W191" s="7">
        <v>764000</v>
      </c>
      <c r="X191" s="24">
        <v>56.466436457242985</v>
      </c>
    </row>
    <row r="192" spans="1:24" x14ac:dyDescent="0.25">
      <c r="A192" s="3" t="s">
        <v>2036</v>
      </c>
      <c r="B192" s="4" t="s">
        <v>2037</v>
      </c>
      <c r="C192" s="3" t="s">
        <v>1630</v>
      </c>
      <c r="D192" s="3" t="s">
        <v>2038</v>
      </c>
      <c r="E192" s="3" t="s">
        <v>654</v>
      </c>
      <c r="F192" s="3">
        <v>8898</v>
      </c>
      <c r="G192" s="3" t="s">
        <v>22</v>
      </c>
      <c r="H192" s="3">
        <v>2520</v>
      </c>
      <c r="I192" s="3" t="s">
        <v>272</v>
      </c>
      <c r="J192" s="5" t="s">
        <v>44</v>
      </c>
      <c r="K192" s="6">
        <v>12</v>
      </c>
      <c r="L192" s="7">
        <v>30240</v>
      </c>
      <c r="M192" s="8">
        <v>7.4999999999999997E-2</v>
      </c>
      <c r="N192" s="7">
        <v>27972</v>
      </c>
      <c r="O192" s="8">
        <v>0.15</v>
      </c>
      <c r="P192" s="7">
        <v>23776.2</v>
      </c>
      <c r="Q192" s="9">
        <v>0.08</v>
      </c>
      <c r="R192" s="23">
        <v>0.14445060700000001</v>
      </c>
      <c r="S192" s="23">
        <v>0.224450607</v>
      </c>
      <c r="T192" s="3">
        <v>4</v>
      </c>
      <c r="U192" s="3">
        <v>0</v>
      </c>
      <c r="V192" s="3">
        <v>0</v>
      </c>
      <c r="W192" s="7">
        <v>106000</v>
      </c>
      <c r="X192" s="24">
        <v>42.035974534031887</v>
      </c>
    </row>
    <row r="193" spans="1:24" x14ac:dyDescent="0.25">
      <c r="A193" s="3" t="s">
        <v>2039</v>
      </c>
      <c r="B193" s="4" t="s">
        <v>2039</v>
      </c>
      <c r="C193" s="3" t="s">
        <v>5</v>
      </c>
      <c r="D193" s="3" t="s">
        <v>2040</v>
      </c>
      <c r="E193" s="3" t="s">
        <v>799</v>
      </c>
      <c r="F193" s="3">
        <v>6652</v>
      </c>
      <c r="G193" s="3" t="s">
        <v>281</v>
      </c>
      <c r="H193" s="3">
        <v>1728</v>
      </c>
      <c r="I193" s="3" t="s">
        <v>211</v>
      </c>
      <c r="J193" s="5" t="s">
        <v>44</v>
      </c>
      <c r="K193" s="6">
        <v>12</v>
      </c>
      <c r="L193" s="7">
        <v>20736</v>
      </c>
      <c r="M193" s="8">
        <v>7.4999999999999997E-2</v>
      </c>
      <c r="N193" s="7">
        <v>19180.8</v>
      </c>
      <c r="O193" s="8">
        <v>0.15</v>
      </c>
      <c r="P193" s="7">
        <v>16303.68</v>
      </c>
      <c r="Q193" s="9">
        <v>0.08</v>
      </c>
      <c r="R193" s="23">
        <v>9.041464437124079E-2</v>
      </c>
      <c r="S193" s="23">
        <v>0.17041464437124076</v>
      </c>
      <c r="T193" s="3">
        <v>4</v>
      </c>
      <c r="U193" s="3">
        <v>0</v>
      </c>
      <c r="V193" s="3">
        <v>0</v>
      </c>
      <c r="W193" s="7">
        <v>96000</v>
      </c>
      <c r="X193" s="24">
        <v>55.364960181745118</v>
      </c>
    </row>
    <row r="194" spans="1:24" ht="30" x14ac:dyDescent="0.25">
      <c r="A194" s="3" t="s">
        <v>2041</v>
      </c>
      <c r="B194" s="4" t="s">
        <v>2042</v>
      </c>
      <c r="C194" s="3" t="s">
        <v>2043</v>
      </c>
      <c r="D194" s="3" t="s">
        <v>2044</v>
      </c>
      <c r="E194" s="3" t="s">
        <v>799</v>
      </c>
      <c r="F194" s="3">
        <v>164995</v>
      </c>
      <c r="G194" s="3" t="s">
        <v>281</v>
      </c>
      <c r="H194" s="3">
        <v>24233</v>
      </c>
      <c r="I194" s="3" t="s">
        <v>232</v>
      </c>
      <c r="J194" s="5" t="s">
        <v>44</v>
      </c>
      <c r="K194" s="6">
        <v>9.9</v>
      </c>
      <c r="L194" s="7">
        <v>239906.7</v>
      </c>
      <c r="M194" s="8">
        <v>7.4999999999999997E-2</v>
      </c>
      <c r="N194" s="7">
        <v>221913.69750000001</v>
      </c>
      <c r="O194" s="8">
        <v>0.16500000000000001</v>
      </c>
      <c r="P194" s="7">
        <v>185297.9374125</v>
      </c>
      <c r="Q194" s="9">
        <v>0.08</v>
      </c>
      <c r="R194" s="23">
        <v>9.0413967613440241E-2</v>
      </c>
      <c r="S194" s="23">
        <v>0.17041396761344024</v>
      </c>
      <c r="T194" s="3">
        <v>4</v>
      </c>
      <c r="U194" s="3">
        <v>68063</v>
      </c>
      <c r="V194" s="3">
        <v>544504</v>
      </c>
      <c r="W194" s="7">
        <v>1632000</v>
      </c>
      <c r="X194" s="24">
        <v>44.870221655451523</v>
      </c>
    </row>
    <row r="195" spans="1:24" x14ac:dyDescent="0.25">
      <c r="A195" s="3" t="s">
        <v>2045</v>
      </c>
      <c r="B195" s="4" t="s">
        <v>2045</v>
      </c>
      <c r="C195" s="3" t="s">
        <v>1565</v>
      </c>
      <c r="D195" s="3" t="s">
        <v>2046</v>
      </c>
      <c r="E195" s="3" t="s">
        <v>843</v>
      </c>
      <c r="F195" s="3">
        <v>41098</v>
      </c>
      <c r="G195" s="3" t="s">
        <v>22</v>
      </c>
      <c r="H195" s="3">
        <v>9909</v>
      </c>
      <c r="I195" s="3" t="s">
        <v>1609</v>
      </c>
      <c r="J195" s="5" t="s">
        <v>44</v>
      </c>
      <c r="K195" s="6">
        <v>12</v>
      </c>
      <c r="L195" s="7">
        <v>118908</v>
      </c>
      <c r="M195" s="8">
        <v>7.4999999999999997E-2</v>
      </c>
      <c r="N195" s="7">
        <v>109989.9</v>
      </c>
      <c r="O195" s="8">
        <v>0.15</v>
      </c>
      <c r="P195" s="7">
        <v>93491.414999999994</v>
      </c>
      <c r="Q195" s="9">
        <v>0.08</v>
      </c>
      <c r="R195" s="23">
        <v>3.0407545241154323E-2</v>
      </c>
      <c r="S195" s="23">
        <v>0.11040754524115431</v>
      </c>
      <c r="T195" s="3">
        <v>4</v>
      </c>
      <c r="U195" s="3">
        <v>1462</v>
      </c>
      <c r="V195" s="3">
        <v>5848</v>
      </c>
      <c r="W195" s="7">
        <v>853000</v>
      </c>
      <c r="X195" s="24">
        <v>85.456116059748339</v>
      </c>
    </row>
    <row r="196" spans="1:24" x14ac:dyDescent="0.25">
      <c r="A196" s="3" t="s">
        <v>2047</v>
      </c>
      <c r="B196" s="4" t="s">
        <v>2047</v>
      </c>
      <c r="C196" s="3" t="s">
        <v>996</v>
      </c>
      <c r="D196" s="3" t="s">
        <v>2048</v>
      </c>
      <c r="E196" s="3" t="s">
        <v>840</v>
      </c>
      <c r="F196" s="3">
        <v>26633</v>
      </c>
      <c r="G196" s="3" t="s">
        <v>22</v>
      </c>
      <c r="H196" s="3">
        <v>11500</v>
      </c>
      <c r="I196" s="3" t="s">
        <v>1609</v>
      </c>
      <c r="J196" s="5" t="s">
        <v>44</v>
      </c>
      <c r="K196" s="6">
        <v>11</v>
      </c>
      <c r="L196" s="7">
        <v>126500</v>
      </c>
      <c r="M196" s="8">
        <v>7.4999999999999997E-2</v>
      </c>
      <c r="N196" s="7">
        <v>117012.5</v>
      </c>
      <c r="O196" s="8">
        <v>0.15</v>
      </c>
      <c r="P196" s="7">
        <v>99460.625</v>
      </c>
      <c r="Q196" s="9">
        <v>0.08</v>
      </c>
      <c r="R196" s="23">
        <v>3.1064873699999999E-2</v>
      </c>
      <c r="S196" s="23">
        <v>0.1110648737</v>
      </c>
      <c r="T196" s="3">
        <v>4</v>
      </c>
      <c r="U196" s="3">
        <v>0</v>
      </c>
      <c r="V196" s="3">
        <v>0</v>
      </c>
      <c r="W196" s="7">
        <v>896000</v>
      </c>
      <c r="X196" s="24">
        <v>77.871155045485807</v>
      </c>
    </row>
    <row r="197" spans="1:24" x14ac:dyDescent="0.25">
      <c r="A197" s="3" t="s">
        <v>2049</v>
      </c>
      <c r="B197" s="4" t="s">
        <v>2049</v>
      </c>
      <c r="C197" s="3" t="s">
        <v>5</v>
      </c>
      <c r="D197" s="3" t="s">
        <v>2050</v>
      </c>
      <c r="E197" s="3" t="s">
        <v>840</v>
      </c>
      <c r="F197" s="3">
        <v>26156</v>
      </c>
      <c r="G197" s="3" t="s">
        <v>22</v>
      </c>
      <c r="H197" s="3">
        <v>11500</v>
      </c>
      <c r="I197" s="3" t="s">
        <v>252</v>
      </c>
      <c r="J197" s="5" t="s">
        <v>44</v>
      </c>
      <c r="K197" s="6">
        <v>11</v>
      </c>
      <c r="L197" s="7">
        <v>126500</v>
      </c>
      <c r="M197" s="8">
        <v>7.4999999999999997E-2</v>
      </c>
      <c r="N197" s="7">
        <v>117012.5</v>
      </c>
      <c r="O197" s="8">
        <v>0.15</v>
      </c>
      <c r="P197" s="7">
        <v>99460.625</v>
      </c>
      <c r="Q197" s="9">
        <v>0.08</v>
      </c>
      <c r="R197" s="23">
        <v>7.7662184250000002E-2</v>
      </c>
      <c r="S197" s="23">
        <v>0.15766218425</v>
      </c>
      <c r="T197" s="3">
        <v>4</v>
      </c>
      <c r="U197" s="3">
        <v>0</v>
      </c>
      <c r="V197" s="3">
        <v>0</v>
      </c>
      <c r="W197" s="7">
        <v>631000</v>
      </c>
      <c r="X197" s="24">
        <v>54.85621070862463</v>
      </c>
    </row>
    <row r="198" spans="1:24" x14ac:dyDescent="0.25">
      <c r="A198" s="3" t="s">
        <v>2051</v>
      </c>
      <c r="B198" s="4" t="s">
        <v>2051</v>
      </c>
      <c r="C198" s="3" t="s">
        <v>5</v>
      </c>
      <c r="D198" s="3" t="s">
        <v>2052</v>
      </c>
      <c r="E198" s="3" t="s">
        <v>840</v>
      </c>
      <c r="F198" s="3">
        <v>25164</v>
      </c>
      <c r="G198" s="3" t="s">
        <v>22</v>
      </c>
      <c r="H198" s="3">
        <v>6010</v>
      </c>
      <c r="I198" s="3" t="s">
        <v>1573</v>
      </c>
      <c r="J198" s="5" t="s">
        <v>44</v>
      </c>
      <c r="K198" s="6">
        <v>12</v>
      </c>
      <c r="L198" s="7">
        <v>72120</v>
      </c>
      <c r="M198" s="8">
        <v>7.4999999999999997E-2</v>
      </c>
      <c r="N198" s="7">
        <v>66711</v>
      </c>
      <c r="O198" s="8">
        <v>0.15</v>
      </c>
      <c r="P198" s="7">
        <v>56704.35</v>
      </c>
      <c r="Q198" s="9">
        <v>0.08</v>
      </c>
      <c r="R198" s="23">
        <v>7.7661999648146782E-2</v>
      </c>
      <c r="S198" s="23">
        <v>0.15766199964814678</v>
      </c>
      <c r="T198" s="3">
        <v>4</v>
      </c>
      <c r="U198" s="3">
        <v>1124</v>
      </c>
      <c r="V198" s="3">
        <v>4496</v>
      </c>
      <c r="W198" s="7">
        <v>364000</v>
      </c>
      <c r="X198" s="24">
        <v>59.843209023455394</v>
      </c>
    </row>
    <row r="199" spans="1:24" x14ac:dyDescent="0.25">
      <c r="A199" s="3" t="s">
        <v>2053</v>
      </c>
      <c r="B199" s="4" t="s">
        <v>2053</v>
      </c>
      <c r="C199" s="3" t="s">
        <v>5</v>
      </c>
      <c r="D199" s="3" t="s">
        <v>2054</v>
      </c>
      <c r="E199" s="3" t="s">
        <v>840</v>
      </c>
      <c r="F199" s="3">
        <v>26034</v>
      </c>
      <c r="G199" s="3" t="s">
        <v>22</v>
      </c>
      <c r="H199" s="3">
        <v>6500</v>
      </c>
      <c r="I199" s="3" t="s">
        <v>252</v>
      </c>
      <c r="J199" s="5" t="s">
        <v>44</v>
      </c>
      <c r="K199" s="6">
        <v>12</v>
      </c>
      <c r="L199" s="7">
        <v>78000</v>
      </c>
      <c r="M199" s="8">
        <v>7.4999999999999997E-2</v>
      </c>
      <c r="N199" s="7">
        <v>72150</v>
      </c>
      <c r="O199" s="8">
        <v>0.15</v>
      </c>
      <c r="P199" s="7">
        <v>61327.5</v>
      </c>
      <c r="Q199" s="9">
        <v>0.08</v>
      </c>
      <c r="R199" s="23">
        <v>7.7661737594734714E-2</v>
      </c>
      <c r="S199" s="23">
        <v>0.15766173759473473</v>
      </c>
      <c r="T199" s="3">
        <v>4</v>
      </c>
      <c r="U199" s="3">
        <v>34</v>
      </c>
      <c r="V199" s="3">
        <v>136</v>
      </c>
      <c r="W199" s="7">
        <v>389000</v>
      </c>
      <c r="X199" s="24">
        <v>59.843308490309902</v>
      </c>
    </row>
    <row r="200" spans="1:24" x14ac:dyDescent="0.25">
      <c r="A200" s="3" t="s">
        <v>2055</v>
      </c>
      <c r="B200" s="4" t="s">
        <v>2055</v>
      </c>
      <c r="C200" s="3" t="s">
        <v>2056</v>
      </c>
      <c r="D200" s="3" t="s">
        <v>2057</v>
      </c>
      <c r="E200" s="3" t="s">
        <v>843</v>
      </c>
      <c r="F200" s="3">
        <v>44356</v>
      </c>
      <c r="G200" s="3" t="s">
        <v>1768</v>
      </c>
      <c r="H200" s="3">
        <v>16536</v>
      </c>
      <c r="I200" s="3" t="s">
        <v>252</v>
      </c>
      <c r="J200" s="5" t="s">
        <v>44</v>
      </c>
      <c r="K200" s="6">
        <v>11.55</v>
      </c>
      <c r="L200" s="7">
        <v>48406.05</v>
      </c>
      <c r="M200" s="8">
        <v>7.4999999999999997E-2</v>
      </c>
      <c r="N200" s="7">
        <v>44775.596250000002</v>
      </c>
      <c r="O200" s="8">
        <v>0.15</v>
      </c>
      <c r="P200" s="7">
        <v>38059.256812500003</v>
      </c>
      <c r="Q200" s="9">
        <v>0.08</v>
      </c>
      <c r="R200" s="23">
        <v>3.0407320299999999E-2</v>
      </c>
      <c r="S200" s="23">
        <v>0.1104073203</v>
      </c>
      <c r="T200" s="3">
        <v>4</v>
      </c>
      <c r="U200" s="3">
        <v>0</v>
      </c>
      <c r="V200" s="3">
        <v>0</v>
      </c>
      <c r="W200" s="7">
        <v>345000</v>
      </c>
      <c r="X200" s="24">
        <v>82.251679284711344</v>
      </c>
    </row>
    <row r="201" spans="1:24" x14ac:dyDescent="0.25">
      <c r="A201" s="3" t="s">
        <v>2058</v>
      </c>
      <c r="B201" s="4" t="s">
        <v>2058</v>
      </c>
      <c r="C201" s="3" t="s">
        <v>1766</v>
      </c>
      <c r="D201" s="3" t="s">
        <v>2059</v>
      </c>
      <c r="E201" s="3" t="s">
        <v>843</v>
      </c>
      <c r="F201" s="3">
        <v>44356</v>
      </c>
      <c r="G201" s="3" t="s">
        <v>1768</v>
      </c>
      <c r="H201" s="3">
        <v>16536</v>
      </c>
      <c r="I201" s="3" t="s">
        <v>252</v>
      </c>
      <c r="J201" s="5" t="s">
        <v>44</v>
      </c>
      <c r="K201" s="6">
        <v>11.55</v>
      </c>
      <c r="L201" s="7">
        <v>35805</v>
      </c>
      <c r="M201" s="8">
        <v>7.4999999999999997E-2</v>
      </c>
      <c r="N201" s="7">
        <v>33119.625</v>
      </c>
      <c r="O201" s="8">
        <v>0.15</v>
      </c>
      <c r="P201" s="7">
        <v>28151.681250000001</v>
      </c>
      <c r="Q201" s="9">
        <v>0.08</v>
      </c>
      <c r="R201" s="23">
        <v>7.6019205288270025E-2</v>
      </c>
      <c r="S201" s="23">
        <v>0.15601920528827001</v>
      </c>
      <c r="T201" s="3">
        <v>4</v>
      </c>
      <c r="U201" s="3">
        <v>0</v>
      </c>
      <c r="V201" s="3">
        <v>0</v>
      </c>
      <c r="W201" s="7">
        <v>180000</v>
      </c>
      <c r="X201" s="24">
        <v>58.205574648461251</v>
      </c>
    </row>
    <row r="202" spans="1:24" x14ac:dyDescent="0.25">
      <c r="A202" s="3" t="s">
        <v>2060</v>
      </c>
      <c r="B202" s="4" t="s">
        <v>2060</v>
      </c>
      <c r="C202" s="3" t="s">
        <v>1766</v>
      </c>
      <c r="D202" s="3" t="s">
        <v>2061</v>
      </c>
      <c r="E202" s="3" t="s">
        <v>843</v>
      </c>
      <c r="F202" s="3">
        <v>44356</v>
      </c>
      <c r="G202" s="3" t="s">
        <v>1768</v>
      </c>
      <c r="H202" s="3">
        <v>16536</v>
      </c>
      <c r="I202" s="3" t="s">
        <v>252</v>
      </c>
      <c r="J202" s="5" t="s">
        <v>44</v>
      </c>
      <c r="K202" s="6">
        <v>11.55</v>
      </c>
      <c r="L202" s="7">
        <v>35805</v>
      </c>
      <c r="M202" s="8">
        <v>7.4999999999999997E-2</v>
      </c>
      <c r="N202" s="7">
        <v>33119.625</v>
      </c>
      <c r="O202" s="8">
        <v>0.15</v>
      </c>
      <c r="P202" s="7">
        <v>28151.681250000001</v>
      </c>
      <c r="Q202" s="9">
        <v>0.08</v>
      </c>
      <c r="R202" s="23">
        <v>7.6019205288270025E-2</v>
      </c>
      <c r="S202" s="23">
        <v>0.15601920528827001</v>
      </c>
      <c r="T202" s="3">
        <v>4</v>
      </c>
      <c r="U202" s="3">
        <v>0</v>
      </c>
      <c r="V202" s="3">
        <v>0</v>
      </c>
      <c r="W202" s="7">
        <v>180000</v>
      </c>
      <c r="X202" s="24">
        <v>58.205574648461251</v>
      </c>
    </row>
    <row r="203" spans="1:24" x14ac:dyDescent="0.25">
      <c r="A203" s="3" t="s">
        <v>2062</v>
      </c>
      <c r="B203" s="4" t="s">
        <v>2062</v>
      </c>
      <c r="C203" s="3" t="s">
        <v>1766</v>
      </c>
      <c r="D203" s="3" t="s">
        <v>2063</v>
      </c>
      <c r="E203" s="3" t="s">
        <v>843</v>
      </c>
      <c r="F203" s="3">
        <v>44356</v>
      </c>
      <c r="G203" s="3" t="s">
        <v>1768</v>
      </c>
      <c r="H203" s="3">
        <v>16536</v>
      </c>
      <c r="I203" s="3" t="s">
        <v>252</v>
      </c>
      <c r="J203" s="5" t="s">
        <v>44</v>
      </c>
      <c r="K203" s="6">
        <v>11.55</v>
      </c>
      <c r="L203" s="7">
        <v>35805</v>
      </c>
      <c r="M203" s="8">
        <v>7.4999999999999997E-2</v>
      </c>
      <c r="N203" s="7">
        <v>33119.625</v>
      </c>
      <c r="O203" s="8">
        <v>0.15</v>
      </c>
      <c r="P203" s="7">
        <v>28151.681250000001</v>
      </c>
      <c r="Q203" s="9">
        <v>0.08</v>
      </c>
      <c r="R203" s="23">
        <v>7.6019205288270025E-2</v>
      </c>
      <c r="S203" s="23">
        <v>0.15601920528827001</v>
      </c>
      <c r="T203" s="3">
        <v>4</v>
      </c>
      <c r="U203" s="3">
        <v>0</v>
      </c>
      <c r="V203" s="3">
        <v>0</v>
      </c>
      <c r="W203" s="7">
        <v>180000</v>
      </c>
      <c r="X203" s="24">
        <v>58.205574648461251</v>
      </c>
    </row>
    <row r="204" spans="1:24" x14ac:dyDescent="0.25">
      <c r="A204" s="3" t="s">
        <v>2064</v>
      </c>
      <c r="B204" s="4" t="s">
        <v>2064</v>
      </c>
      <c r="C204" s="3" t="s">
        <v>1766</v>
      </c>
      <c r="D204" s="3" t="s">
        <v>2065</v>
      </c>
      <c r="E204" s="3" t="s">
        <v>843</v>
      </c>
      <c r="F204" s="3">
        <v>44356</v>
      </c>
      <c r="G204" s="3" t="s">
        <v>1768</v>
      </c>
      <c r="H204" s="3">
        <v>16536</v>
      </c>
      <c r="I204" s="3" t="s">
        <v>252</v>
      </c>
      <c r="J204" s="5" t="s">
        <v>44</v>
      </c>
      <c r="K204" s="6">
        <v>11.55</v>
      </c>
      <c r="L204" s="7">
        <v>35146.65</v>
      </c>
      <c r="M204" s="8">
        <v>7.4999999999999997E-2</v>
      </c>
      <c r="N204" s="7">
        <v>32510.651250000003</v>
      </c>
      <c r="O204" s="8">
        <v>0.15</v>
      </c>
      <c r="P204" s="7">
        <v>27634.053562500001</v>
      </c>
      <c r="Q204" s="9">
        <v>0.08</v>
      </c>
      <c r="R204" s="23">
        <v>7.6018761492105638E-2</v>
      </c>
      <c r="S204" s="23">
        <v>0.15601876149210564</v>
      </c>
      <c r="T204" s="3">
        <v>4</v>
      </c>
      <c r="U204" s="3">
        <v>0</v>
      </c>
      <c r="V204" s="3">
        <v>0</v>
      </c>
      <c r="W204" s="7">
        <v>177000</v>
      </c>
      <c r="X204" s="24">
        <v>58.205740214515785</v>
      </c>
    </row>
    <row r="205" spans="1:24" x14ac:dyDescent="0.25">
      <c r="A205" s="3" t="s">
        <v>2066</v>
      </c>
      <c r="B205" s="4" t="s">
        <v>2066</v>
      </c>
      <c r="C205" s="3" t="s">
        <v>5</v>
      </c>
      <c r="D205" s="3" t="s">
        <v>2067</v>
      </c>
      <c r="E205" s="3" t="s">
        <v>843</v>
      </c>
      <c r="F205" s="3">
        <v>62327</v>
      </c>
      <c r="G205" s="3" t="s">
        <v>1785</v>
      </c>
      <c r="H205" s="3">
        <v>15558</v>
      </c>
      <c r="I205" s="3" t="s">
        <v>1609</v>
      </c>
      <c r="J205" s="5" t="s">
        <v>44</v>
      </c>
      <c r="K205" s="6">
        <v>11</v>
      </c>
      <c r="L205" s="7">
        <v>171138</v>
      </c>
      <c r="M205" s="8">
        <v>7.4999999999999997E-2</v>
      </c>
      <c r="N205" s="7">
        <v>158302.65</v>
      </c>
      <c r="O205" s="8">
        <v>0.2</v>
      </c>
      <c r="P205" s="7">
        <v>126642.12</v>
      </c>
      <c r="Q205" s="9">
        <v>0.08</v>
      </c>
      <c r="R205" s="23">
        <v>7.6018492247783828E-2</v>
      </c>
      <c r="S205" s="23">
        <v>0.15601849224778383</v>
      </c>
      <c r="T205" s="3">
        <v>4</v>
      </c>
      <c r="U205" s="3">
        <v>95</v>
      </c>
      <c r="V205" s="3">
        <v>380</v>
      </c>
      <c r="W205" s="7">
        <v>812000</v>
      </c>
      <c r="X205" s="24">
        <v>52.173302553599214</v>
      </c>
    </row>
    <row r="206" spans="1:24" x14ac:dyDescent="0.25">
      <c r="A206" s="3" t="s">
        <v>2068</v>
      </c>
      <c r="B206" s="4" t="s">
        <v>2068</v>
      </c>
      <c r="C206" s="3" t="s">
        <v>2069</v>
      </c>
      <c r="D206" s="3" t="s">
        <v>2070</v>
      </c>
      <c r="E206" s="3" t="s">
        <v>843</v>
      </c>
      <c r="F206" s="3">
        <v>55334</v>
      </c>
      <c r="G206" s="3" t="s">
        <v>1768</v>
      </c>
      <c r="H206" s="3">
        <v>15558</v>
      </c>
      <c r="I206" s="3" t="s">
        <v>252</v>
      </c>
      <c r="J206" s="5" t="s">
        <v>44</v>
      </c>
      <c r="K206" s="6">
        <v>11.55</v>
      </c>
      <c r="L206" s="7">
        <v>39708.9</v>
      </c>
      <c r="M206" s="8">
        <v>7.4999999999999997E-2</v>
      </c>
      <c r="N206" s="7">
        <v>36730.732499999998</v>
      </c>
      <c r="O206" s="8">
        <v>0.15</v>
      </c>
      <c r="P206" s="7">
        <v>31221.122625</v>
      </c>
      <c r="Q206" s="9">
        <v>0.08</v>
      </c>
      <c r="R206" s="23">
        <v>6.0814640599999997E-2</v>
      </c>
      <c r="S206" s="23">
        <v>0.14081464060000001</v>
      </c>
      <c r="T206" s="3">
        <v>4</v>
      </c>
      <c r="U206" s="3">
        <v>0</v>
      </c>
      <c r="V206" s="3">
        <v>0</v>
      </c>
      <c r="W206" s="7">
        <v>222000</v>
      </c>
      <c r="X206" s="24">
        <v>64.490364505464626</v>
      </c>
    </row>
    <row r="207" spans="1:24" x14ac:dyDescent="0.25">
      <c r="A207" s="3" t="s">
        <v>2071</v>
      </c>
      <c r="B207" s="4" t="s">
        <v>2071</v>
      </c>
      <c r="C207" s="3" t="s">
        <v>2069</v>
      </c>
      <c r="D207" s="3" t="s">
        <v>2072</v>
      </c>
      <c r="E207" s="3" t="s">
        <v>843</v>
      </c>
      <c r="F207" s="3">
        <v>54101</v>
      </c>
      <c r="G207" s="3" t="s">
        <v>1768</v>
      </c>
      <c r="H207" s="3">
        <v>15558</v>
      </c>
      <c r="I207" s="3" t="s">
        <v>252</v>
      </c>
      <c r="J207" s="5" t="s">
        <v>44</v>
      </c>
      <c r="K207" s="6">
        <v>11.55</v>
      </c>
      <c r="L207" s="7">
        <v>34857.9</v>
      </c>
      <c r="M207" s="8">
        <v>7.4999999999999997E-2</v>
      </c>
      <c r="N207" s="7">
        <v>32243.557500000003</v>
      </c>
      <c r="O207" s="8">
        <v>0.15</v>
      </c>
      <c r="P207" s="7">
        <v>27407.023875000003</v>
      </c>
      <c r="Q207" s="9">
        <v>0.08</v>
      </c>
      <c r="R207" s="23">
        <v>6.0814640599999997E-2</v>
      </c>
      <c r="S207" s="23">
        <v>0.14081464060000001</v>
      </c>
      <c r="T207" s="3">
        <v>4</v>
      </c>
      <c r="U207" s="3">
        <v>0</v>
      </c>
      <c r="V207" s="3">
        <v>0</v>
      </c>
      <c r="W207" s="7">
        <v>195000</v>
      </c>
      <c r="X207" s="24">
        <v>64.49036450546464</v>
      </c>
    </row>
    <row r="208" spans="1:24" x14ac:dyDescent="0.25">
      <c r="A208" s="3" t="s">
        <v>2073</v>
      </c>
      <c r="B208" s="4" t="s">
        <v>2073</v>
      </c>
      <c r="C208" s="3" t="s">
        <v>5</v>
      </c>
      <c r="D208" s="3" t="s">
        <v>2074</v>
      </c>
      <c r="E208" s="3" t="s">
        <v>843</v>
      </c>
      <c r="F208" s="3">
        <v>109392</v>
      </c>
      <c r="G208" s="3" t="s">
        <v>22</v>
      </c>
      <c r="H208" s="3">
        <v>36140</v>
      </c>
      <c r="I208" s="3" t="s">
        <v>211</v>
      </c>
      <c r="J208" s="5" t="s">
        <v>44</v>
      </c>
      <c r="K208" s="6">
        <v>10</v>
      </c>
      <c r="L208" s="7">
        <v>361400</v>
      </c>
      <c r="M208" s="8">
        <v>7.4999999999999997E-2</v>
      </c>
      <c r="N208" s="7">
        <v>334295</v>
      </c>
      <c r="O208" s="8">
        <v>0.15</v>
      </c>
      <c r="P208" s="7">
        <v>284150.75</v>
      </c>
      <c r="Q208" s="9">
        <v>0.08</v>
      </c>
      <c r="R208" s="23">
        <v>7.6018348590972576E-2</v>
      </c>
      <c r="S208" s="23">
        <v>0.15601834859097258</v>
      </c>
      <c r="T208" s="3">
        <v>4</v>
      </c>
      <c r="U208" s="3">
        <v>0</v>
      </c>
      <c r="V208" s="3">
        <v>0</v>
      </c>
      <c r="W208" s="7">
        <v>1821000</v>
      </c>
      <c r="X208" s="24">
        <v>50.394713641103969</v>
      </c>
    </row>
    <row r="209" spans="1:24" x14ac:dyDescent="0.25">
      <c r="A209" s="3" t="s">
        <v>2075</v>
      </c>
      <c r="B209" s="4" t="s">
        <v>2075</v>
      </c>
      <c r="C209" s="3" t="s">
        <v>5</v>
      </c>
      <c r="D209" s="3" t="s">
        <v>2076</v>
      </c>
      <c r="E209" s="3" t="s">
        <v>843</v>
      </c>
      <c r="F209" s="3">
        <v>103491</v>
      </c>
      <c r="G209" s="3" t="s">
        <v>1785</v>
      </c>
      <c r="H209" s="3">
        <v>36140</v>
      </c>
      <c r="I209" s="3" t="s">
        <v>1740</v>
      </c>
      <c r="J209" s="5" t="s">
        <v>44</v>
      </c>
      <c r="K209" s="6">
        <v>10</v>
      </c>
      <c r="L209" s="7">
        <v>361400</v>
      </c>
      <c r="M209" s="8">
        <v>7.4999999999999997E-2</v>
      </c>
      <c r="N209" s="7">
        <v>334295</v>
      </c>
      <c r="O209" s="8">
        <v>0.2</v>
      </c>
      <c r="P209" s="7">
        <v>267436</v>
      </c>
      <c r="Q209" s="9">
        <v>0.08</v>
      </c>
      <c r="R209" s="23">
        <v>7.6018300750000004E-2</v>
      </c>
      <c r="S209" s="23">
        <v>0.15601830075000001</v>
      </c>
      <c r="T209" s="3">
        <v>4</v>
      </c>
      <c r="U209" s="3">
        <v>0</v>
      </c>
      <c r="V209" s="3">
        <v>0</v>
      </c>
      <c r="W209" s="7">
        <v>1714000</v>
      </c>
      <c r="X209" s="24">
        <v>47.43033326492629</v>
      </c>
    </row>
    <row r="210" spans="1:24" x14ac:dyDescent="0.25">
      <c r="A210" s="3" t="s">
        <v>2077</v>
      </c>
      <c r="B210" s="4" t="s">
        <v>2077</v>
      </c>
      <c r="C210" s="3" t="s">
        <v>5</v>
      </c>
      <c r="D210" s="3" t="s">
        <v>2078</v>
      </c>
      <c r="E210" s="3" t="s">
        <v>843</v>
      </c>
      <c r="F210" s="3">
        <v>109509</v>
      </c>
      <c r="G210" s="3" t="s">
        <v>1785</v>
      </c>
      <c r="H210" s="3">
        <v>36140</v>
      </c>
      <c r="I210" s="3" t="s">
        <v>1724</v>
      </c>
      <c r="J210" s="5" t="s">
        <v>44</v>
      </c>
      <c r="K210" s="6">
        <v>10</v>
      </c>
      <c r="L210" s="7">
        <v>361400</v>
      </c>
      <c r="M210" s="8">
        <v>7.4999999999999997E-2</v>
      </c>
      <c r="N210" s="7">
        <v>334295</v>
      </c>
      <c r="O210" s="8">
        <v>0.2</v>
      </c>
      <c r="P210" s="7">
        <v>267436</v>
      </c>
      <c r="Q210" s="9">
        <v>0.08</v>
      </c>
      <c r="R210" s="23">
        <v>7.6018432651335094E-2</v>
      </c>
      <c r="S210" s="23">
        <v>0.15601843265133508</v>
      </c>
      <c r="T210" s="3">
        <v>4</v>
      </c>
      <c r="U210" s="3">
        <v>0</v>
      </c>
      <c r="V210" s="3">
        <v>0</v>
      </c>
      <c r="W210" s="7">
        <v>1714000</v>
      </c>
      <c r="X210" s="24">
        <v>47.430293166303493</v>
      </c>
    </row>
    <row r="211" spans="1:24" x14ac:dyDescent="0.25">
      <c r="A211" s="3" t="s">
        <v>2079</v>
      </c>
      <c r="B211" s="4" t="s">
        <v>2080</v>
      </c>
      <c r="C211" s="3" t="s">
        <v>2081</v>
      </c>
      <c r="D211" s="3" t="s">
        <v>2082</v>
      </c>
      <c r="E211" s="3" t="s">
        <v>843</v>
      </c>
      <c r="F211" s="3">
        <v>87180</v>
      </c>
      <c r="G211" s="3" t="s">
        <v>670</v>
      </c>
      <c r="H211" s="3">
        <v>19575</v>
      </c>
      <c r="I211" s="3" t="s">
        <v>272</v>
      </c>
      <c r="J211" s="5" t="s">
        <v>44</v>
      </c>
      <c r="K211" s="6">
        <v>13.2</v>
      </c>
      <c r="L211" s="7">
        <v>258390.00000000003</v>
      </c>
      <c r="M211" s="8">
        <v>7.4999999999999997E-2</v>
      </c>
      <c r="N211" s="7">
        <v>239010.75000000003</v>
      </c>
      <c r="O211" s="8">
        <v>0.15</v>
      </c>
      <c r="P211" s="7">
        <v>203159.13750000001</v>
      </c>
      <c r="Q211" s="9">
        <v>0.08</v>
      </c>
      <c r="R211" s="23">
        <v>4.5610980449999998E-2</v>
      </c>
      <c r="S211" s="23">
        <v>0.12561098044999999</v>
      </c>
      <c r="T211" s="3">
        <v>4</v>
      </c>
      <c r="U211" s="3">
        <v>8880</v>
      </c>
      <c r="V211" s="3">
        <v>35520</v>
      </c>
      <c r="W211" s="7">
        <v>1653000</v>
      </c>
      <c r="X211" s="24">
        <v>82.62414609629775</v>
      </c>
    </row>
    <row r="212" spans="1:24" x14ac:dyDescent="0.25">
      <c r="A212" s="3" t="s">
        <v>2083</v>
      </c>
      <c r="B212" s="4" t="s">
        <v>2083</v>
      </c>
      <c r="C212" s="3" t="s">
        <v>5</v>
      </c>
      <c r="D212" s="3" t="s">
        <v>2084</v>
      </c>
      <c r="E212" s="3" t="s">
        <v>843</v>
      </c>
      <c r="F212" s="3">
        <v>47264</v>
      </c>
      <c r="G212" s="3" t="s">
        <v>22</v>
      </c>
      <c r="H212" s="3">
        <v>16000</v>
      </c>
      <c r="I212" s="3" t="s">
        <v>268</v>
      </c>
      <c r="J212" s="5" t="s">
        <v>44</v>
      </c>
      <c r="K212" s="6">
        <v>11</v>
      </c>
      <c r="L212" s="7">
        <v>176000</v>
      </c>
      <c r="M212" s="8">
        <v>7.4999999999999997E-2</v>
      </c>
      <c r="N212" s="7">
        <v>162800</v>
      </c>
      <c r="O212" s="8">
        <v>0.15</v>
      </c>
      <c r="P212" s="7">
        <v>138380</v>
      </c>
      <c r="Q212" s="9">
        <v>0.08</v>
      </c>
      <c r="R212" s="23">
        <v>7.6018114542451234E-2</v>
      </c>
      <c r="S212" s="23">
        <v>0.15601811454245124</v>
      </c>
      <c r="T212" s="3">
        <v>4</v>
      </c>
      <c r="U212" s="3">
        <v>0</v>
      </c>
      <c r="V212" s="3">
        <v>0</v>
      </c>
      <c r="W212" s="7">
        <v>887000</v>
      </c>
      <c r="X212" s="24">
        <v>55.434268164077487</v>
      </c>
    </row>
    <row r="213" spans="1:24" x14ac:dyDescent="0.25">
      <c r="A213" s="3" t="s">
        <v>2085</v>
      </c>
      <c r="B213" s="4" t="s">
        <v>2085</v>
      </c>
      <c r="C213" s="3" t="s">
        <v>5</v>
      </c>
      <c r="D213" s="3" t="s">
        <v>2086</v>
      </c>
      <c r="E213" s="3" t="s">
        <v>843</v>
      </c>
      <c r="F213" s="3">
        <v>45701</v>
      </c>
      <c r="G213" s="3" t="s">
        <v>22</v>
      </c>
      <c r="H213" s="3">
        <v>16000</v>
      </c>
      <c r="I213" s="3" t="s">
        <v>1740</v>
      </c>
      <c r="J213" s="5" t="s">
        <v>44</v>
      </c>
      <c r="K213" s="6">
        <v>11</v>
      </c>
      <c r="L213" s="7">
        <v>176000</v>
      </c>
      <c r="M213" s="8">
        <v>7.4999999999999997E-2</v>
      </c>
      <c r="N213" s="7">
        <v>162800</v>
      </c>
      <c r="O213" s="8">
        <v>0.15</v>
      </c>
      <c r="P213" s="7">
        <v>138380</v>
      </c>
      <c r="Q213" s="9">
        <v>0.08</v>
      </c>
      <c r="R213" s="23">
        <v>7.6018300750000004E-2</v>
      </c>
      <c r="S213" s="23">
        <v>0.15601830075000001</v>
      </c>
      <c r="T213" s="3">
        <v>4</v>
      </c>
      <c r="U213" s="3">
        <v>0</v>
      </c>
      <c r="V213" s="3">
        <v>0</v>
      </c>
      <c r="W213" s="7">
        <v>887000</v>
      </c>
      <c r="X213" s="24">
        <v>55.434202003382602</v>
      </c>
    </row>
    <row r="214" spans="1:24" x14ac:dyDescent="0.25">
      <c r="A214" s="3" t="s">
        <v>2087</v>
      </c>
      <c r="B214" s="4" t="s">
        <v>2087</v>
      </c>
      <c r="C214" s="3" t="s">
        <v>5</v>
      </c>
      <c r="D214" s="3" t="s">
        <v>2088</v>
      </c>
      <c r="E214" s="3" t="s">
        <v>843</v>
      </c>
      <c r="F214" s="3">
        <v>50118</v>
      </c>
      <c r="G214" s="3" t="s">
        <v>22</v>
      </c>
      <c r="H214" s="3">
        <v>16000</v>
      </c>
      <c r="I214" s="3" t="s">
        <v>211</v>
      </c>
      <c r="J214" s="5" t="s">
        <v>44</v>
      </c>
      <c r="K214" s="6">
        <v>11</v>
      </c>
      <c r="L214" s="7">
        <v>176000</v>
      </c>
      <c r="M214" s="8">
        <v>7.4999999999999997E-2</v>
      </c>
      <c r="N214" s="7">
        <v>162800</v>
      </c>
      <c r="O214" s="8">
        <v>0.15</v>
      </c>
      <c r="P214" s="7">
        <v>138380</v>
      </c>
      <c r="Q214" s="9">
        <v>0.08</v>
      </c>
      <c r="R214" s="23">
        <v>7.6018201591340318E-2</v>
      </c>
      <c r="S214" s="23">
        <v>0.15601820159134033</v>
      </c>
      <c r="T214" s="3">
        <v>4</v>
      </c>
      <c r="U214" s="3">
        <v>0</v>
      </c>
      <c r="V214" s="3">
        <v>0</v>
      </c>
      <c r="W214" s="7">
        <v>887000</v>
      </c>
      <c r="X214" s="24">
        <v>55.43423723504862</v>
      </c>
    </row>
    <row r="215" spans="1:24" ht="30" x14ac:dyDescent="0.25">
      <c r="A215" s="3" t="s">
        <v>2089</v>
      </c>
      <c r="B215" s="4" t="s">
        <v>2090</v>
      </c>
      <c r="C215" s="3" t="s">
        <v>2091</v>
      </c>
      <c r="D215" s="3" t="s">
        <v>2092</v>
      </c>
      <c r="E215" s="3" t="s">
        <v>760</v>
      </c>
      <c r="F215" s="3">
        <v>77027</v>
      </c>
      <c r="G215" s="3" t="s">
        <v>22</v>
      </c>
      <c r="H215" s="3">
        <v>13130</v>
      </c>
      <c r="I215" s="3" t="s">
        <v>198</v>
      </c>
      <c r="J215" s="5" t="s">
        <v>44</v>
      </c>
      <c r="K215" s="6">
        <v>11</v>
      </c>
      <c r="L215" s="7">
        <v>144430</v>
      </c>
      <c r="M215" s="8">
        <v>7.4999999999999997E-2</v>
      </c>
      <c r="N215" s="7">
        <v>133597.75</v>
      </c>
      <c r="O215" s="8">
        <v>0.15</v>
      </c>
      <c r="P215" s="7">
        <v>113558.08749999999</v>
      </c>
      <c r="Q215" s="9">
        <v>0.08</v>
      </c>
      <c r="R215" s="23">
        <v>9.0414339775355193E-2</v>
      </c>
      <c r="S215" s="23">
        <v>0.17041433977535519</v>
      </c>
      <c r="T215" s="3">
        <v>4</v>
      </c>
      <c r="U215" s="3">
        <v>24507</v>
      </c>
      <c r="V215" s="3">
        <v>196056</v>
      </c>
      <c r="W215" s="7">
        <v>862000</v>
      </c>
      <c r="X215" s="24">
        <v>50.751304211846353</v>
      </c>
    </row>
    <row r="216" spans="1:24" x14ac:dyDescent="0.25">
      <c r="A216" s="3" t="s">
        <v>2093</v>
      </c>
      <c r="B216" s="4" t="s">
        <v>2094</v>
      </c>
      <c r="C216" s="3" t="s">
        <v>280</v>
      </c>
      <c r="D216" s="3" t="s">
        <v>2095</v>
      </c>
      <c r="E216" s="3" t="s">
        <v>760</v>
      </c>
      <c r="F216" s="3">
        <v>54543</v>
      </c>
      <c r="G216" s="3" t="s">
        <v>1563</v>
      </c>
      <c r="H216" s="3">
        <v>1350</v>
      </c>
      <c r="I216" s="3" t="s">
        <v>231</v>
      </c>
      <c r="J216" s="5" t="s">
        <v>44</v>
      </c>
      <c r="K216" s="6">
        <v>12</v>
      </c>
      <c r="L216" s="7">
        <v>16200</v>
      </c>
      <c r="M216" s="8">
        <v>7.4999999999999997E-2</v>
      </c>
      <c r="N216" s="7">
        <v>14985</v>
      </c>
      <c r="O216" s="8">
        <v>0.15</v>
      </c>
      <c r="P216" s="7">
        <v>12737.25</v>
      </c>
      <c r="Q216" s="9">
        <v>0.08</v>
      </c>
      <c r="R216" s="23">
        <v>9.0413592500000015E-2</v>
      </c>
      <c r="S216" s="23">
        <v>0.17041359250000002</v>
      </c>
      <c r="T216" s="3">
        <v>4</v>
      </c>
      <c r="U216" s="3">
        <v>49143</v>
      </c>
      <c r="V216" s="3">
        <v>393144</v>
      </c>
      <c r="W216" s="7">
        <v>468000</v>
      </c>
      <c r="X216" s="24">
        <v>55.365301919798441</v>
      </c>
    </row>
    <row r="217" spans="1:24" x14ac:dyDescent="0.25">
      <c r="A217" s="3" t="s">
        <v>2096</v>
      </c>
      <c r="B217" s="4" t="s">
        <v>2096</v>
      </c>
      <c r="C217" s="3" t="s">
        <v>5</v>
      </c>
      <c r="D217" s="3" t="s">
        <v>2097</v>
      </c>
      <c r="E217" s="3" t="s">
        <v>760</v>
      </c>
      <c r="F217" s="3">
        <v>72681</v>
      </c>
      <c r="G217" s="3" t="s">
        <v>1563</v>
      </c>
      <c r="H217" s="3">
        <v>2440</v>
      </c>
      <c r="I217" s="3" t="s">
        <v>71</v>
      </c>
      <c r="J217" s="5" t="s">
        <v>44</v>
      </c>
      <c r="K217" s="6">
        <v>12</v>
      </c>
      <c r="L217" s="7">
        <v>29280</v>
      </c>
      <c r="M217" s="8">
        <v>7.4999999999999997E-2</v>
      </c>
      <c r="N217" s="7">
        <v>27084</v>
      </c>
      <c r="O217" s="8">
        <v>0.15</v>
      </c>
      <c r="P217" s="7">
        <v>23021.4</v>
      </c>
      <c r="Q217" s="9">
        <v>0.08</v>
      </c>
      <c r="R217" s="23">
        <v>9.0414116053019161E-2</v>
      </c>
      <c r="S217" s="23">
        <v>0.17041411605301915</v>
      </c>
      <c r="T217" s="3">
        <v>4</v>
      </c>
      <c r="U217" s="3">
        <v>62921</v>
      </c>
      <c r="V217" s="3">
        <v>503368</v>
      </c>
      <c r="W217" s="7">
        <v>638000</v>
      </c>
      <c r="X217" s="24">
        <v>55.365131824317821</v>
      </c>
    </row>
    <row r="218" spans="1:24" x14ac:dyDescent="0.25">
      <c r="A218" s="3" t="s">
        <v>2098</v>
      </c>
      <c r="B218" s="4" t="s">
        <v>2098</v>
      </c>
      <c r="C218" s="3" t="s">
        <v>5</v>
      </c>
      <c r="D218" s="3" t="s">
        <v>2099</v>
      </c>
      <c r="E218" s="3" t="s">
        <v>990</v>
      </c>
      <c r="F218" s="3">
        <v>32452</v>
      </c>
      <c r="G218" s="3" t="s">
        <v>22</v>
      </c>
      <c r="H218" s="3">
        <v>10500</v>
      </c>
      <c r="I218" s="3" t="s">
        <v>2100</v>
      </c>
      <c r="J218" s="5" t="s">
        <v>44</v>
      </c>
      <c r="K218" s="6">
        <v>11</v>
      </c>
      <c r="L218" s="7">
        <v>115500</v>
      </c>
      <c r="M218" s="8">
        <v>7.4999999999999997E-2</v>
      </c>
      <c r="N218" s="7">
        <v>106837.5</v>
      </c>
      <c r="O218" s="8">
        <v>0.15</v>
      </c>
      <c r="P218" s="7">
        <v>90811.875</v>
      </c>
      <c r="Q218" s="9">
        <v>0.08</v>
      </c>
      <c r="R218" s="23">
        <v>0.14170577400000001</v>
      </c>
      <c r="S218" s="23">
        <v>0.22170577399999999</v>
      </c>
      <c r="T218" s="3">
        <v>4</v>
      </c>
      <c r="U218" s="3">
        <v>0</v>
      </c>
      <c r="V218" s="3">
        <v>0</v>
      </c>
      <c r="W218" s="7">
        <v>410000</v>
      </c>
      <c r="X218" s="24">
        <v>39.010034984474515</v>
      </c>
    </row>
    <row r="219" spans="1:24" x14ac:dyDescent="0.25">
      <c r="A219" s="3" t="s">
        <v>2101</v>
      </c>
      <c r="B219" s="4" t="s">
        <v>2102</v>
      </c>
      <c r="C219" s="3" t="s">
        <v>1616</v>
      </c>
      <c r="D219" s="3" t="s">
        <v>2103</v>
      </c>
      <c r="E219" s="3" t="s">
        <v>2104</v>
      </c>
      <c r="F219" s="3">
        <v>38707</v>
      </c>
      <c r="G219" s="3" t="s">
        <v>22</v>
      </c>
      <c r="H219" s="3">
        <v>6093</v>
      </c>
      <c r="I219" s="3" t="s">
        <v>205</v>
      </c>
      <c r="J219" s="5" t="s">
        <v>44</v>
      </c>
      <c r="K219" s="6">
        <v>12</v>
      </c>
      <c r="L219" s="7">
        <v>73116</v>
      </c>
      <c r="M219" s="8">
        <v>7.4999999999999997E-2</v>
      </c>
      <c r="N219" s="7">
        <v>67632.3</v>
      </c>
      <c r="O219" s="8">
        <v>0.15</v>
      </c>
      <c r="P219" s="7">
        <v>57487.455000000002</v>
      </c>
      <c r="Q219" s="9">
        <v>0.08</v>
      </c>
      <c r="R219" s="23">
        <v>7.5249524248203498E-2</v>
      </c>
      <c r="S219" s="23">
        <v>0.15524952424820351</v>
      </c>
      <c r="T219" s="3">
        <v>4</v>
      </c>
      <c r="U219" s="3">
        <v>14335</v>
      </c>
      <c r="V219" s="3">
        <v>43005</v>
      </c>
      <c r="W219" s="7">
        <v>413000</v>
      </c>
      <c r="X219" s="24">
        <v>60.773133094539439</v>
      </c>
    </row>
    <row r="220" spans="1:24" x14ac:dyDescent="0.25">
      <c r="A220" s="3" t="s">
        <v>2105</v>
      </c>
      <c r="B220" s="4" t="s">
        <v>2106</v>
      </c>
      <c r="C220" s="3" t="s">
        <v>1750</v>
      </c>
      <c r="D220" s="3" t="s">
        <v>2107</v>
      </c>
      <c r="E220" s="3" t="s">
        <v>990</v>
      </c>
      <c r="F220" s="3">
        <v>119698</v>
      </c>
      <c r="G220" s="3" t="s">
        <v>1563</v>
      </c>
      <c r="H220" s="3">
        <v>17068</v>
      </c>
      <c r="I220" s="3" t="s">
        <v>1862</v>
      </c>
      <c r="J220" s="5" t="s">
        <v>44</v>
      </c>
      <c r="K220" s="6">
        <v>9.9</v>
      </c>
      <c r="L220" s="7">
        <v>168973.2</v>
      </c>
      <c r="M220" s="8">
        <v>7.4999999999999997E-2</v>
      </c>
      <c r="N220" s="7">
        <v>156300.21000000002</v>
      </c>
      <c r="O220" s="8">
        <v>0.16500000000000001</v>
      </c>
      <c r="P220" s="7">
        <v>130510.67535000002</v>
      </c>
      <c r="Q220" s="9">
        <v>0.08</v>
      </c>
      <c r="R220" s="23">
        <v>0.14170577400000001</v>
      </c>
      <c r="S220" s="23">
        <v>0.22170577399999999</v>
      </c>
      <c r="T220" s="3">
        <v>4</v>
      </c>
      <c r="U220" s="3">
        <v>51426</v>
      </c>
      <c r="V220" s="3">
        <v>154278</v>
      </c>
      <c r="W220" s="7">
        <v>743000</v>
      </c>
      <c r="X220" s="24">
        <v>34.489460342155994</v>
      </c>
    </row>
    <row r="221" spans="1:24" x14ac:dyDescent="0.25">
      <c r="A221" s="3" t="s">
        <v>2108</v>
      </c>
      <c r="B221" s="4" t="s">
        <v>2109</v>
      </c>
      <c r="C221" s="3" t="s">
        <v>193</v>
      </c>
      <c r="D221" s="3" t="s">
        <v>2110</v>
      </c>
      <c r="E221" s="3" t="s">
        <v>990</v>
      </c>
      <c r="F221" s="3">
        <v>39407</v>
      </c>
      <c r="G221" s="3" t="s">
        <v>281</v>
      </c>
      <c r="H221" s="3">
        <v>9494</v>
      </c>
      <c r="I221" s="3" t="s">
        <v>268</v>
      </c>
      <c r="J221" s="5" t="s">
        <v>44</v>
      </c>
      <c r="K221" s="6">
        <v>12</v>
      </c>
      <c r="L221" s="7">
        <v>113928</v>
      </c>
      <c r="M221" s="8">
        <v>7.4999999999999997E-2</v>
      </c>
      <c r="N221" s="7">
        <v>105383.4</v>
      </c>
      <c r="O221" s="8">
        <v>0.15</v>
      </c>
      <c r="P221" s="7">
        <v>89575.89</v>
      </c>
      <c r="Q221" s="9">
        <v>0.08</v>
      </c>
      <c r="R221" s="23">
        <v>0.14170655486422776</v>
      </c>
      <c r="S221" s="23">
        <v>0.22170655486422777</v>
      </c>
      <c r="T221" s="3">
        <v>4</v>
      </c>
      <c r="U221" s="3">
        <v>1431</v>
      </c>
      <c r="V221" s="3">
        <v>4293</v>
      </c>
      <c r="W221" s="7">
        <v>408000</v>
      </c>
      <c r="X221" s="24">
        <v>42.556251914960107</v>
      </c>
    </row>
    <row r="222" spans="1:24" x14ac:dyDescent="0.25">
      <c r="A222" s="3" t="s">
        <v>2111</v>
      </c>
      <c r="B222" s="4" t="s">
        <v>2112</v>
      </c>
      <c r="C222" s="3" t="s">
        <v>2113</v>
      </c>
      <c r="D222" s="3" t="s">
        <v>2114</v>
      </c>
      <c r="E222" s="3" t="s">
        <v>983</v>
      </c>
      <c r="F222" s="3">
        <v>96806</v>
      </c>
      <c r="G222" s="3" t="s">
        <v>1785</v>
      </c>
      <c r="H222" s="3">
        <v>32197</v>
      </c>
      <c r="I222" s="3" t="s">
        <v>2035</v>
      </c>
      <c r="J222" s="5" t="s">
        <v>44</v>
      </c>
      <c r="K222" s="6">
        <v>10</v>
      </c>
      <c r="L222" s="7">
        <v>321970</v>
      </c>
      <c r="M222" s="8">
        <v>7.4999999999999997E-2</v>
      </c>
      <c r="N222" s="7">
        <v>297822.25</v>
      </c>
      <c r="O222" s="8">
        <v>0.2</v>
      </c>
      <c r="P222" s="7">
        <v>238257.8</v>
      </c>
      <c r="Q222" s="9">
        <v>0.08</v>
      </c>
      <c r="R222" s="23">
        <v>3.7664491586271581E-2</v>
      </c>
      <c r="S222" s="23">
        <v>0.11766449158627158</v>
      </c>
      <c r="T222" s="3">
        <v>4</v>
      </c>
      <c r="U222" s="3">
        <v>0</v>
      </c>
      <c r="V222" s="3">
        <v>0</v>
      </c>
      <c r="W222" s="7">
        <v>2025000</v>
      </c>
      <c r="X222" s="24">
        <v>62.890680954281954</v>
      </c>
    </row>
    <row r="223" spans="1:24" x14ac:dyDescent="0.25">
      <c r="A223" s="3" t="s">
        <v>2115</v>
      </c>
      <c r="B223" s="4" t="s">
        <v>2116</v>
      </c>
      <c r="C223" s="3" t="s">
        <v>193</v>
      </c>
      <c r="D223" s="3" t="s">
        <v>2117</v>
      </c>
      <c r="E223" s="3" t="s">
        <v>983</v>
      </c>
      <c r="F223" s="3">
        <v>43958</v>
      </c>
      <c r="G223" s="3" t="s">
        <v>22</v>
      </c>
      <c r="H223" s="3">
        <v>14920</v>
      </c>
      <c r="I223" s="3" t="s">
        <v>1573</v>
      </c>
      <c r="J223" s="5" t="s">
        <v>44</v>
      </c>
      <c r="K223" s="6">
        <v>11</v>
      </c>
      <c r="L223" s="7">
        <v>164120</v>
      </c>
      <c r="M223" s="8">
        <v>7.4999999999999997E-2</v>
      </c>
      <c r="N223" s="7">
        <v>151811</v>
      </c>
      <c r="O223" s="8">
        <v>0.15</v>
      </c>
      <c r="P223" s="7">
        <v>129039.35</v>
      </c>
      <c r="Q223" s="9">
        <v>0.08</v>
      </c>
      <c r="R223" s="23">
        <v>9.4161930252051759E-2</v>
      </c>
      <c r="S223" s="23">
        <v>0.17416193025205176</v>
      </c>
      <c r="T223" s="3">
        <v>4</v>
      </c>
      <c r="U223" s="3">
        <v>0</v>
      </c>
      <c r="V223" s="3">
        <v>0</v>
      </c>
      <c r="W223" s="7">
        <v>741000</v>
      </c>
      <c r="X223" s="24">
        <v>49.659245206362264</v>
      </c>
    </row>
    <row r="224" spans="1:24" x14ac:dyDescent="0.25">
      <c r="A224" s="3" t="s">
        <v>2118</v>
      </c>
      <c r="B224" s="4" t="s">
        <v>2118</v>
      </c>
      <c r="C224" s="3" t="s">
        <v>5</v>
      </c>
      <c r="D224" s="3" t="s">
        <v>2119</v>
      </c>
      <c r="E224" s="3" t="s">
        <v>983</v>
      </c>
      <c r="F224" s="3">
        <v>45445</v>
      </c>
      <c r="G224" s="3" t="s">
        <v>22</v>
      </c>
      <c r="H224" s="3">
        <v>16448</v>
      </c>
      <c r="I224" s="3" t="s">
        <v>1579</v>
      </c>
      <c r="J224" s="5" t="s">
        <v>44</v>
      </c>
      <c r="K224" s="6">
        <v>9.9</v>
      </c>
      <c r="L224" s="7">
        <v>162835.20000000001</v>
      </c>
      <c r="M224" s="8">
        <v>7.4999999999999997E-2</v>
      </c>
      <c r="N224" s="7">
        <v>150622.56</v>
      </c>
      <c r="O224" s="8">
        <v>0.16500000000000001</v>
      </c>
      <c r="P224" s="7">
        <v>125769.8376</v>
      </c>
      <c r="Q224" s="9">
        <v>0.08</v>
      </c>
      <c r="R224" s="23">
        <v>9.4161708702070829E-2</v>
      </c>
      <c r="S224" s="23">
        <v>0.17416170870207082</v>
      </c>
      <c r="T224" s="3">
        <v>4</v>
      </c>
      <c r="U224" s="3">
        <v>0</v>
      </c>
      <c r="V224" s="3">
        <v>0</v>
      </c>
      <c r="W224" s="7">
        <v>722000</v>
      </c>
      <c r="X224" s="24">
        <v>43.904670877342397</v>
      </c>
    </row>
    <row r="225" spans="1:24" x14ac:dyDescent="0.25">
      <c r="A225" s="3" t="s">
        <v>2120</v>
      </c>
      <c r="B225" s="4" t="s">
        <v>2120</v>
      </c>
      <c r="C225" s="3" t="s">
        <v>5</v>
      </c>
      <c r="D225" s="3" t="s">
        <v>2121</v>
      </c>
      <c r="E225" s="3" t="s">
        <v>983</v>
      </c>
      <c r="F225" s="3">
        <v>48129</v>
      </c>
      <c r="G225" s="3" t="s">
        <v>22</v>
      </c>
      <c r="H225" s="3">
        <v>17612</v>
      </c>
      <c r="I225" s="3" t="s">
        <v>1609</v>
      </c>
      <c r="J225" s="5" t="s">
        <v>44</v>
      </c>
      <c r="K225" s="6">
        <v>9.9</v>
      </c>
      <c r="L225" s="7">
        <v>174358.80000000002</v>
      </c>
      <c r="M225" s="8">
        <v>7.4999999999999997E-2</v>
      </c>
      <c r="N225" s="7">
        <v>161281.89000000001</v>
      </c>
      <c r="O225" s="8">
        <v>0.16500000000000001</v>
      </c>
      <c r="P225" s="7">
        <v>134670.37815</v>
      </c>
      <c r="Q225" s="9">
        <v>0.08</v>
      </c>
      <c r="R225" s="23">
        <v>9.4161462825434944E-2</v>
      </c>
      <c r="S225" s="23">
        <v>0.17416146282543493</v>
      </c>
      <c r="T225" s="3">
        <v>4</v>
      </c>
      <c r="U225" s="3">
        <v>0</v>
      </c>
      <c r="V225" s="3">
        <v>0</v>
      </c>
      <c r="W225" s="7">
        <v>773000</v>
      </c>
      <c r="X225" s="24">
        <v>43.904732860817965</v>
      </c>
    </row>
    <row r="226" spans="1:24" ht="30" x14ac:dyDescent="0.25">
      <c r="A226" s="3" t="s">
        <v>2122</v>
      </c>
      <c r="B226" s="4" t="s">
        <v>2123</v>
      </c>
      <c r="C226" s="3" t="s">
        <v>2124</v>
      </c>
      <c r="D226" s="3" t="s">
        <v>2125</v>
      </c>
      <c r="E226" s="3" t="s">
        <v>983</v>
      </c>
      <c r="F226" s="3">
        <v>393730</v>
      </c>
      <c r="G226" s="3" t="s">
        <v>22</v>
      </c>
      <c r="H226" s="3">
        <v>54960</v>
      </c>
      <c r="I226" s="3" t="s">
        <v>1573</v>
      </c>
      <c r="J226" s="5" t="s">
        <v>44</v>
      </c>
      <c r="K226" s="6">
        <v>10</v>
      </c>
      <c r="L226" s="7">
        <v>549600</v>
      </c>
      <c r="M226" s="8">
        <v>7.4999999999999997E-2</v>
      </c>
      <c r="N226" s="7">
        <v>508380</v>
      </c>
      <c r="O226" s="8">
        <v>0.15</v>
      </c>
      <c r="P226" s="7">
        <v>432123</v>
      </c>
      <c r="Q226" s="9">
        <v>0.08</v>
      </c>
      <c r="R226" s="23">
        <v>9.4161654398393885E-2</v>
      </c>
      <c r="S226" s="23">
        <v>0.17416165439839387</v>
      </c>
      <c r="T226" s="3">
        <v>4</v>
      </c>
      <c r="U226" s="3">
        <v>173890</v>
      </c>
      <c r="V226" s="3">
        <v>521670</v>
      </c>
      <c r="W226" s="7">
        <v>3003000</v>
      </c>
      <c r="X226" s="24">
        <v>45.144839873963143</v>
      </c>
    </row>
    <row r="227" spans="1:24" x14ac:dyDescent="0.25">
      <c r="A227" s="3" t="s">
        <v>2126</v>
      </c>
      <c r="B227" s="4" t="s">
        <v>2126</v>
      </c>
      <c r="C227" s="3" t="s">
        <v>5</v>
      </c>
      <c r="D227" s="3" t="s">
        <v>2127</v>
      </c>
      <c r="E227" s="3" t="s">
        <v>654</v>
      </c>
      <c r="F227" s="3">
        <v>39507</v>
      </c>
      <c r="G227" s="3" t="s">
        <v>1563</v>
      </c>
      <c r="H227" s="3">
        <v>483</v>
      </c>
      <c r="I227" s="3" t="s">
        <v>211</v>
      </c>
      <c r="J227" s="5" t="s">
        <v>44</v>
      </c>
      <c r="K227" s="6">
        <v>12</v>
      </c>
      <c r="L227" s="7">
        <v>5796</v>
      </c>
      <c r="M227" s="8">
        <v>7.4999999999999997E-2</v>
      </c>
      <c r="N227" s="7">
        <v>5361.3</v>
      </c>
      <c r="O227" s="8">
        <v>0.15</v>
      </c>
      <c r="P227" s="7">
        <v>4557.1050000000005</v>
      </c>
      <c r="Q227" s="9">
        <v>0.08</v>
      </c>
      <c r="R227" s="23">
        <v>0.14445198171194459</v>
      </c>
      <c r="S227" s="23">
        <v>0.22445198171194455</v>
      </c>
      <c r="T227" s="3">
        <v>4</v>
      </c>
      <c r="U227" s="3">
        <v>37575</v>
      </c>
      <c r="V227" s="3">
        <v>112725</v>
      </c>
      <c r="W227" s="7">
        <v>133000</v>
      </c>
      <c r="X227" s="24">
        <v>42.035717074258748</v>
      </c>
    </row>
    <row r="228" spans="1:24" ht="30" x14ac:dyDescent="0.25">
      <c r="A228" s="3" t="s">
        <v>2128</v>
      </c>
      <c r="B228" s="4" t="s">
        <v>2129</v>
      </c>
      <c r="C228" s="3" t="s">
        <v>2130</v>
      </c>
      <c r="D228" s="3" t="s">
        <v>2131</v>
      </c>
      <c r="E228" s="3" t="s">
        <v>1552</v>
      </c>
      <c r="F228" s="3">
        <v>137086</v>
      </c>
      <c r="G228" s="3" t="s">
        <v>281</v>
      </c>
      <c r="H228" s="3">
        <v>45597</v>
      </c>
      <c r="I228" s="3" t="s">
        <v>268</v>
      </c>
      <c r="J228" s="5" t="s">
        <v>44</v>
      </c>
      <c r="K228" s="6">
        <v>10</v>
      </c>
      <c r="L228" s="7">
        <v>455970</v>
      </c>
      <c r="M228" s="8">
        <v>7.4999999999999997E-2</v>
      </c>
      <c r="N228" s="7">
        <v>421772.25</v>
      </c>
      <c r="O228" s="8">
        <v>0.15</v>
      </c>
      <c r="P228" s="7">
        <v>358506.41249999998</v>
      </c>
      <c r="Q228" s="9">
        <v>0.08</v>
      </c>
      <c r="R228" s="23">
        <v>3.7664559082106135E-2</v>
      </c>
      <c r="S228" s="23">
        <v>0.11766455908210612</v>
      </c>
      <c r="T228" s="3">
        <v>4</v>
      </c>
      <c r="U228" s="3">
        <v>0</v>
      </c>
      <c r="V228" s="3">
        <v>0</v>
      </c>
      <c r="W228" s="7">
        <v>3047000</v>
      </c>
      <c r="X228" s="24">
        <v>66.82131018324354</v>
      </c>
    </row>
    <row r="229" spans="1:24" x14ac:dyDescent="0.25">
      <c r="A229" s="3" t="s">
        <v>2132</v>
      </c>
      <c r="B229" s="4" t="s">
        <v>2132</v>
      </c>
      <c r="C229" s="3" t="s">
        <v>996</v>
      </c>
      <c r="D229" s="3" t="s">
        <v>2133</v>
      </c>
      <c r="E229" s="3" t="s">
        <v>2134</v>
      </c>
      <c r="F229" s="3">
        <v>57174</v>
      </c>
      <c r="G229" s="3" t="s">
        <v>22</v>
      </c>
      <c r="H229" s="3">
        <v>19973</v>
      </c>
      <c r="I229" s="3" t="s">
        <v>222</v>
      </c>
      <c r="J229" s="5" t="s">
        <v>44</v>
      </c>
      <c r="K229" s="6">
        <v>11</v>
      </c>
      <c r="L229" s="7">
        <v>219703</v>
      </c>
      <c r="M229" s="8">
        <v>7.4999999999999997E-2</v>
      </c>
      <c r="N229" s="7">
        <v>203225.27499999999</v>
      </c>
      <c r="O229" s="8">
        <v>0.15</v>
      </c>
      <c r="P229" s="7">
        <v>172741.48374999998</v>
      </c>
      <c r="Q229" s="9">
        <v>0.08</v>
      </c>
      <c r="R229" s="23">
        <v>3.7664538100000006E-2</v>
      </c>
      <c r="S229" s="23">
        <v>0.11766453809999999</v>
      </c>
      <c r="T229" s="3">
        <v>4</v>
      </c>
      <c r="U229" s="3">
        <v>0</v>
      </c>
      <c r="V229" s="3">
        <v>0</v>
      </c>
      <c r="W229" s="7">
        <v>1468000</v>
      </c>
      <c r="X229" s="24">
        <v>73.503454308805019</v>
      </c>
    </row>
    <row r="230" spans="1:24" x14ac:dyDescent="0.25">
      <c r="A230" s="3" t="s">
        <v>2135</v>
      </c>
      <c r="B230" s="4" t="s">
        <v>2135</v>
      </c>
      <c r="C230" s="3" t="s">
        <v>5</v>
      </c>
      <c r="D230" s="3" t="s">
        <v>2136</v>
      </c>
      <c r="E230" s="3" t="s">
        <v>2137</v>
      </c>
      <c r="F230" s="3">
        <v>206965</v>
      </c>
      <c r="G230" s="3" t="s">
        <v>281</v>
      </c>
      <c r="H230" s="3">
        <v>40000</v>
      </c>
      <c r="I230" s="3" t="s">
        <v>1618</v>
      </c>
      <c r="J230" s="5" t="s">
        <v>44</v>
      </c>
      <c r="K230" s="6">
        <v>10</v>
      </c>
      <c r="L230" s="7">
        <v>400000</v>
      </c>
      <c r="M230" s="8">
        <v>7.4999999999999997E-2</v>
      </c>
      <c r="N230" s="7">
        <v>370000</v>
      </c>
      <c r="O230" s="8">
        <v>0.15</v>
      </c>
      <c r="P230" s="7">
        <v>314500</v>
      </c>
      <c r="Q230" s="9">
        <v>0.08</v>
      </c>
      <c r="R230" s="23">
        <v>9.416134525E-2</v>
      </c>
      <c r="S230" s="23">
        <v>0.17416134524999999</v>
      </c>
      <c r="T230" s="3">
        <v>4</v>
      </c>
      <c r="U230" s="3">
        <v>46965</v>
      </c>
      <c r="V230" s="3">
        <v>140895</v>
      </c>
      <c r="W230" s="7">
        <v>1947000</v>
      </c>
      <c r="X230" s="24">
        <v>45.144920009166043</v>
      </c>
    </row>
    <row r="231" spans="1:24" x14ac:dyDescent="0.25">
      <c r="A231" s="3" t="s">
        <v>2138</v>
      </c>
      <c r="B231" s="4" t="s">
        <v>2139</v>
      </c>
      <c r="C231" s="3" t="s">
        <v>1594</v>
      </c>
      <c r="D231" s="3" t="s">
        <v>2140</v>
      </c>
      <c r="E231" s="3" t="s">
        <v>2134</v>
      </c>
      <c r="F231" s="3">
        <v>60344</v>
      </c>
      <c r="G231" s="3" t="s">
        <v>22</v>
      </c>
      <c r="H231" s="3">
        <v>9280</v>
      </c>
      <c r="I231" s="3" t="s">
        <v>1618</v>
      </c>
      <c r="J231" s="5" t="s">
        <v>44</v>
      </c>
      <c r="K231" s="6">
        <v>12</v>
      </c>
      <c r="L231" s="7">
        <v>111360</v>
      </c>
      <c r="M231" s="8">
        <v>7.4999999999999997E-2</v>
      </c>
      <c r="N231" s="7">
        <v>103008</v>
      </c>
      <c r="O231" s="8">
        <v>0.15</v>
      </c>
      <c r="P231" s="7">
        <v>87556.800000000003</v>
      </c>
      <c r="Q231" s="9">
        <v>0.08</v>
      </c>
      <c r="R231" s="23">
        <v>9.4161161556746864E-2</v>
      </c>
      <c r="S231" s="23">
        <v>0.17416116155674688</v>
      </c>
      <c r="T231" s="3">
        <v>4</v>
      </c>
      <c r="U231" s="3">
        <v>23224</v>
      </c>
      <c r="V231" s="3">
        <v>69672</v>
      </c>
      <c r="W231" s="7">
        <v>572000</v>
      </c>
      <c r="X231" s="24">
        <v>54.173961149919165</v>
      </c>
    </row>
    <row r="232" spans="1:24" x14ac:dyDescent="0.25">
      <c r="A232" s="3" t="s">
        <v>2141</v>
      </c>
      <c r="B232" s="4" t="s">
        <v>2142</v>
      </c>
      <c r="C232" s="3" t="s">
        <v>1630</v>
      </c>
      <c r="D232" s="3" t="s">
        <v>2143</v>
      </c>
      <c r="E232" s="3" t="s">
        <v>2134</v>
      </c>
      <c r="F232" s="3">
        <v>113800</v>
      </c>
      <c r="G232" s="3" t="s">
        <v>22</v>
      </c>
      <c r="H232" s="3">
        <v>19683</v>
      </c>
      <c r="I232" s="3" t="s">
        <v>252</v>
      </c>
      <c r="J232" s="5" t="s">
        <v>44</v>
      </c>
      <c r="K232" s="6">
        <v>11</v>
      </c>
      <c r="L232" s="7">
        <v>216513</v>
      </c>
      <c r="M232" s="8">
        <v>7.4999999999999997E-2</v>
      </c>
      <c r="N232" s="7">
        <v>200274.52499999999</v>
      </c>
      <c r="O232" s="8">
        <v>0.15</v>
      </c>
      <c r="P232" s="7">
        <v>170233.34625</v>
      </c>
      <c r="Q232" s="9">
        <v>0.08</v>
      </c>
      <c r="R232" s="23">
        <v>8.8152898452127024E-2</v>
      </c>
      <c r="S232" s="23">
        <v>0.16815289845212705</v>
      </c>
      <c r="T232" s="3">
        <v>4</v>
      </c>
      <c r="U232" s="3">
        <v>35068</v>
      </c>
      <c r="V232" s="3">
        <v>105204</v>
      </c>
      <c r="W232" s="7">
        <v>1118000</v>
      </c>
      <c r="X232" s="24">
        <v>51.433844314389219</v>
      </c>
    </row>
    <row r="233" spans="1:24" ht="30" x14ac:dyDescent="0.25">
      <c r="A233" s="3" t="s">
        <v>2144</v>
      </c>
      <c r="B233" s="4" t="s">
        <v>2145</v>
      </c>
      <c r="C233" s="3" t="s">
        <v>2146</v>
      </c>
      <c r="D233" s="3" t="s">
        <v>2147</v>
      </c>
      <c r="E233" s="3" t="s">
        <v>2134</v>
      </c>
      <c r="F233" s="3">
        <v>476363</v>
      </c>
      <c r="G233" s="3" t="s">
        <v>1563</v>
      </c>
      <c r="H233" s="3">
        <v>33872</v>
      </c>
      <c r="I233" s="3" t="s">
        <v>1554</v>
      </c>
      <c r="J233" s="5" t="s">
        <v>44</v>
      </c>
      <c r="K233" s="6">
        <v>10</v>
      </c>
      <c r="L233" s="7">
        <v>338720</v>
      </c>
      <c r="M233" s="8">
        <v>7.4999999999999997E-2</v>
      </c>
      <c r="N233" s="7">
        <v>313316</v>
      </c>
      <c r="O233" s="8">
        <v>0.15</v>
      </c>
      <c r="P233" s="7">
        <v>266318.59999999998</v>
      </c>
      <c r="Q233" s="9">
        <v>0.08</v>
      </c>
      <c r="R233" s="23">
        <v>4.0530974864658682E-2</v>
      </c>
      <c r="S233" s="23">
        <v>0.12053097486465868</v>
      </c>
      <c r="T233" s="3">
        <v>4</v>
      </c>
      <c r="U233" s="3">
        <v>340875</v>
      </c>
      <c r="V233" s="3">
        <v>1022625</v>
      </c>
      <c r="W233" s="7">
        <v>3232000</v>
      </c>
      <c r="X233" s="24">
        <v>65.232194536123259</v>
      </c>
    </row>
    <row r="234" spans="1:24" x14ac:dyDescent="0.25">
      <c r="A234" s="3" t="s">
        <v>2148</v>
      </c>
      <c r="B234" s="4" t="s">
        <v>2148</v>
      </c>
      <c r="C234" s="3" t="s">
        <v>996</v>
      </c>
      <c r="D234" s="3" t="s">
        <v>2149</v>
      </c>
      <c r="E234" s="3" t="s">
        <v>2134</v>
      </c>
      <c r="F234" s="3">
        <v>49846</v>
      </c>
      <c r="G234" s="3" t="s">
        <v>22</v>
      </c>
      <c r="H234" s="3">
        <v>6000</v>
      </c>
      <c r="I234" s="3" t="s">
        <v>1539</v>
      </c>
      <c r="J234" s="5" t="s">
        <v>44</v>
      </c>
      <c r="K234" s="6">
        <v>12</v>
      </c>
      <c r="L234" s="7">
        <v>72000</v>
      </c>
      <c r="M234" s="8">
        <v>7.4999999999999997E-2</v>
      </c>
      <c r="N234" s="7">
        <v>66600</v>
      </c>
      <c r="O234" s="8">
        <v>0.15</v>
      </c>
      <c r="P234" s="7">
        <v>56610</v>
      </c>
      <c r="Q234" s="9">
        <v>0.08</v>
      </c>
      <c r="R234" s="23">
        <v>3.7664641259708746E-2</v>
      </c>
      <c r="S234" s="23">
        <v>0.11766464125970874</v>
      </c>
      <c r="T234" s="3">
        <v>4</v>
      </c>
      <c r="U234" s="3">
        <v>25846</v>
      </c>
      <c r="V234" s="3">
        <v>77538</v>
      </c>
      <c r="W234" s="7">
        <v>559000</v>
      </c>
      <c r="X234" s="24">
        <v>80.185516217868042</v>
      </c>
    </row>
    <row r="235" spans="1:24" x14ac:dyDescent="0.25">
      <c r="A235" s="3" t="s">
        <v>2150</v>
      </c>
      <c r="B235" s="4" t="s">
        <v>2151</v>
      </c>
      <c r="C235" s="3" t="s">
        <v>193</v>
      </c>
      <c r="D235" s="3" t="s">
        <v>2152</v>
      </c>
      <c r="E235" s="3" t="s">
        <v>2134</v>
      </c>
      <c r="F235" s="3">
        <v>74021</v>
      </c>
      <c r="G235" s="3" t="s">
        <v>22</v>
      </c>
      <c r="H235" s="3">
        <v>19872</v>
      </c>
      <c r="I235" s="3" t="s">
        <v>211</v>
      </c>
      <c r="J235" s="5" t="s">
        <v>44</v>
      </c>
      <c r="K235" s="6">
        <v>11</v>
      </c>
      <c r="L235" s="7">
        <v>218592</v>
      </c>
      <c r="M235" s="8">
        <v>7.4999999999999997E-2</v>
      </c>
      <c r="N235" s="7">
        <v>202197.6</v>
      </c>
      <c r="O235" s="8">
        <v>0.15</v>
      </c>
      <c r="P235" s="7">
        <v>171867.96000000002</v>
      </c>
      <c r="Q235" s="9">
        <v>0.08</v>
      </c>
      <c r="R235" s="23">
        <v>9.4161468349116192E-2</v>
      </c>
      <c r="S235" s="23">
        <v>0.17416146834911619</v>
      </c>
      <c r="T235" s="3">
        <v>4</v>
      </c>
      <c r="U235" s="3">
        <v>0</v>
      </c>
      <c r="V235" s="3">
        <v>0</v>
      </c>
      <c r="W235" s="7">
        <v>987000</v>
      </c>
      <c r="X235" s="24">
        <v>49.659376910299741</v>
      </c>
    </row>
    <row r="236" spans="1:24" x14ac:dyDescent="0.25">
      <c r="A236" s="3" t="s">
        <v>2153</v>
      </c>
      <c r="B236" s="4" t="s">
        <v>2153</v>
      </c>
      <c r="C236" s="3" t="s">
        <v>1583</v>
      </c>
      <c r="D236" s="3" t="s">
        <v>2154</v>
      </c>
      <c r="E236" s="3" t="s">
        <v>2134</v>
      </c>
      <c r="F236" s="3">
        <v>52789</v>
      </c>
      <c r="G236" s="3" t="s">
        <v>22</v>
      </c>
      <c r="H236" s="3">
        <v>12000</v>
      </c>
      <c r="I236" s="3" t="s">
        <v>222</v>
      </c>
      <c r="J236" s="5" t="s">
        <v>44</v>
      </c>
      <c r="K236" s="6">
        <v>11</v>
      </c>
      <c r="L236" s="7">
        <v>132000</v>
      </c>
      <c r="M236" s="8">
        <v>7.4999999999999997E-2</v>
      </c>
      <c r="N236" s="7">
        <v>122100</v>
      </c>
      <c r="O236" s="8">
        <v>0.15</v>
      </c>
      <c r="P236" s="7">
        <v>103785</v>
      </c>
      <c r="Q236" s="9">
        <v>0.08</v>
      </c>
      <c r="R236" s="23">
        <v>7.5329076200000011E-2</v>
      </c>
      <c r="S236" s="23">
        <v>0.15532907620000003</v>
      </c>
      <c r="T236" s="3">
        <v>4</v>
      </c>
      <c r="U236" s="3">
        <v>4789</v>
      </c>
      <c r="V236" s="3">
        <v>14367</v>
      </c>
      <c r="W236" s="7">
        <v>683000</v>
      </c>
      <c r="X236" s="24">
        <v>55.680174063894931</v>
      </c>
    </row>
    <row r="237" spans="1:24" x14ac:dyDescent="0.25">
      <c r="A237" s="3" t="s">
        <v>2155</v>
      </c>
      <c r="B237" s="4" t="s">
        <v>2155</v>
      </c>
      <c r="C237" s="3" t="s">
        <v>5</v>
      </c>
      <c r="D237" s="3" t="s">
        <v>2156</v>
      </c>
      <c r="E237" s="3" t="s">
        <v>2134</v>
      </c>
      <c r="F237" s="3">
        <v>48687</v>
      </c>
      <c r="G237" s="3" t="s">
        <v>22</v>
      </c>
      <c r="H237" s="3">
        <v>11895</v>
      </c>
      <c r="I237" s="3" t="s">
        <v>1539</v>
      </c>
      <c r="J237" s="5" t="s">
        <v>44</v>
      </c>
      <c r="K237" s="6">
        <v>11</v>
      </c>
      <c r="L237" s="7">
        <v>130845</v>
      </c>
      <c r="M237" s="8">
        <v>7.4999999999999997E-2</v>
      </c>
      <c r="N237" s="7">
        <v>121031.625</v>
      </c>
      <c r="O237" s="8">
        <v>0.15</v>
      </c>
      <c r="P237" s="7">
        <v>102876.88125000001</v>
      </c>
      <c r="Q237" s="9">
        <v>0.08</v>
      </c>
      <c r="R237" s="23">
        <v>9.4161148523548954E-2</v>
      </c>
      <c r="S237" s="23">
        <v>0.17416114852354897</v>
      </c>
      <c r="T237" s="3">
        <v>4</v>
      </c>
      <c r="U237" s="3">
        <v>1107</v>
      </c>
      <c r="V237" s="3">
        <v>3321</v>
      </c>
      <c r="W237" s="7">
        <v>594000</v>
      </c>
      <c r="X237" s="24">
        <v>49.659468103648685</v>
      </c>
    </row>
    <row r="238" spans="1:24" x14ac:dyDescent="0.25">
      <c r="A238" s="3" t="s">
        <v>2157</v>
      </c>
      <c r="B238" s="4" t="s">
        <v>2158</v>
      </c>
      <c r="C238" s="3" t="s">
        <v>193</v>
      </c>
      <c r="D238" s="3" t="s">
        <v>2159</v>
      </c>
      <c r="E238" s="3" t="s">
        <v>2160</v>
      </c>
      <c r="F238" s="3">
        <v>46226</v>
      </c>
      <c r="G238" s="3" t="s">
        <v>22</v>
      </c>
      <c r="H238" s="3">
        <v>11985</v>
      </c>
      <c r="I238" s="3" t="s">
        <v>211</v>
      </c>
      <c r="J238" s="5" t="s">
        <v>44</v>
      </c>
      <c r="K238" s="6">
        <v>11</v>
      </c>
      <c r="L238" s="7">
        <v>131835</v>
      </c>
      <c r="M238" s="8">
        <v>7.4999999999999997E-2</v>
      </c>
      <c r="N238" s="7">
        <v>121947.375</v>
      </c>
      <c r="O238" s="8">
        <v>0.15</v>
      </c>
      <c r="P238" s="7">
        <v>103655.26875</v>
      </c>
      <c r="Q238" s="9">
        <v>0.08</v>
      </c>
      <c r="R238" s="23">
        <v>9.4161694491128156E-2</v>
      </c>
      <c r="S238" s="23">
        <v>0.17416169449112817</v>
      </c>
      <c r="T238" s="3">
        <v>4</v>
      </c>
      <c r="U238" s="3">
        <v>0</v>
      </c>
      <c r="V238" s="3">
        <v>0</v>
      </c>
      <c r="W238" s="7">
        <v>595000</v>
      </c>
      <c r="X238" s="24">
        <v>49.659312429580027</v>
      </c>
    </row>
    <row r="239" spans="1:24" x14ac:dyDescent="0.25">
      <c r="A239" s="3" t="s">
        <v>2161</v>
      </c>
      <c r="B239" s="4" t="s">
        <v>2161</v>
      </c>
      <c r="C239" s="3" t="s">
        <v>996</v>
      </c>
      <c r="D239" s="3" t="s">
        <v>2162</v>
      </c>
      <c r="E239" s="3" t="s">
        <v>2134</v>
      </c>
      <c r="F239" s="3">
        <v>36997</v>
      </c>
      <c r="G239" s="3" t="s">
        <v>281</v>
      </c>
      <c r="H239" s="3">
        <v>23484</v>
      </c>
      <c r="I239" s="3" t="s">
        <v>58</v>
      </c>
      <c r="J239" s="5" t="s">
        <v>44</v>
      </c>
      <c r="K239" s="6">
        <v>11</v>
      </c>
      <c r="L239" s="7">
        <v>258324</v>
      </c>
      <c r="M239" s="8">
        <v>7.4999999999999997E-2</v>
      </c>
      <c r="N239" s="7">
        <v>238949.7</v>
      </c>
      <c r="O239" s="8">
        <v>0.15</v>
      </c>
      <c r="P239" s="7">
        <v>203107.245</v>
      </c>
      <c r="Q239" s="9">
        <v>0.08</v>
      </c>
      <c r="R239" s="23">
        <v>3.7664583005077738E-2</v>
      </c>
      <c r="S239" s="23">
        <v>0.11766458300507772</v>
      </c>
      <c r="T239" s="3">
        <v>4</v>
      </c>
      <c r="U239" s="3">
        <v>0</v>
      </c>
      <c r="V239" s="3">
        <v>0</v>
      </c>
      <c r="W239" s="7">
        <v>1726000</v>
      </c>
      <c r="X239" s="24">
        <v>73.503426257217683</v>
      </c>
    </row>
    <row r="240" spans="1:24" ht="30" x14ac:dyDescent="0.25">
      <c r="A240" s="3" t="s">
        <v>2163</v>
      </c>
      <c r="B240" s="4" t="s">
        <v>2164</v>
      </c>
      <c r="C240" s="3" t="s">
        <v>2165</v>
      </c>
      <c r="D240" s="3" t="s">
        <v>2166</v>
      </c>
      <c r="E240" s="3" t="s">
        <v>654</v>
      </c>
      <c r="F240" s="3">
        <v>28460</v>
      </c>
      <c r="G240" s="3" t="s">
        <v>22</v>
      </c>
      <c r="H240" s="3">
        <v>3200</v>
      </c>
      <c r="I240" s="3" t="s">
        <v>2167</v>
      </c>
      <c r="J240" s="5" t="s">
        <v>44</v>
      </c>
      <c r="K240" s="6">
        <v>12</v>
      </c>
      <c r="L240" s="7">
        <v>38400</v>
      </c>
      <c r="M240" s="8">
        <v>7.4999999999999997E-2</v>
      </c>
      <c r="N240" s="7">
        <v>35520</v>
      </c>
      <c r="O240" s="8">
        <v>0.15</v>
      </c>
      <c r="P240" s="7">
        <v>30192</v>
      </c>
      <c r="Q240" s="9">
        <v>0.08</v>
      </c>
      <c r="R240" s="23">
        <v>0.14445060700000001</v>
      </c>
      <c r="S240" s="23">
        <v>0.224450607</v>
      </c>
      <c r="T240" s="3">
        <v>4</v>
      </c>
      <c r="U240" s="3">
        <v>15660</v>
      </c>
      <c r="V240" s="3">
        <v>46980</v>
      </c>
      <c r="W240" s="7">
        <v>181000</v>
      </c>
      <c r="X240" s="24">
        <v>42.035974534031887</v>
      </c>
    </row>
    <row r="241" spans="1:24" ht="30" x14ac:dyDescent="0.25">
      <c r="A241" s="3" t="s">
        <v>2168</v>
      </c>
      <c r="B241" s="4" t="s">
        <v>2169</v>
      </c>
      <c r="C241" s="3" t="s">
        <v>2170</v>
      </c>
      <c r="D241" s="3" t="s">
        <v>2171</v>
      </c>
      <c r="E241" s="3" t="s">
        <v>654</v>
      </c>
      <c r="F241" s="3">
        <v>135188</v>
      </c>
      <c r="G241" s="3" t="s">
        <v>22</v>
      </c>
      <c r="H241" s="3">
        <v>23204</v>
      </c>
      <c r="I241" s="3" t="s">
        <v>209</v>
      </c>
      <c r="J241" s="5" t="s">
        <v>44</v>
      </c>
      <c r="K241" s="6">
        <v>9.9</v>
      </c>
      <c r="L241" s="7">
        <v>229719.6</v>
      </c>
      <c r="M241" s="8">
        <v>7.4999999999999997E-2</v>
      </c>
      <c r="N241" s="7">
        <v>212490.63</v>
      </c>
      <c r="O241" s="8">
        <v>0.16500000000000001</v>
      </c>
      <c r="P241" s="7">
        <v>177429.67605000001</v>
      </c>
      <c r="Q241" s="9">
        <v>0.08</v>
      </c>
      <c r="R241" s="23">
        <v>5.7781787913402535E-2</v>
      </c>
      <c r="S241" s="23">
        <v>0.13778178791340254</v>
      </c>
      <c r="T241" s="3">
        <v>4</v>
      </c>
      <c r="U241" s="3">
        <v>42372</v>
      </c>
      <c r="V241" s="3">
        <v>127116</v>
      </c>
      <c r="W241" s="7">
        <v>1415000</v>
      </c>
      <c r="X241" s="24">
        <v>55.497265754788451</v>
      </c>
    </row>
    <row r="242" spans="1:24" x14ac:dyDescent="0.25">
      <c r="A242" s="3" t="s">
        <v>2172</v>
      </c>
      <c r="B242" s="4" t="s">
        <v>2173</v>
      </c>
      <c r="C242" s="3" t="s">
        <v>1594</v>
      </c>
      <c r="D242" s="3" t="s">
        <v>2174</v>
      </c>
      <c r="E242" s="3" t="s">
        <v>654</v>
      </c>
      <c r="F242" s="3">
        <v>94914</v>
      </c>
      <c r="G242" s="3" t="s">
        <v>22</v>
      </c>
      <c r="H242" s="3">
        <v>11960</v>
      </c>
      <c r="I242" s="3" t="s">
        <v>105</v>
      </c>
      <c r="J242" s="5" t="s">
        <v>44</v>
      </c>
      <c r="K242" s="6">
        <v>11</v>
      </c>
      <c r="L242" s="7">
        <v>131560</v>
      </c>
      <c r="M242" s="8">
        <v>7.4999999999999997E-2</v>
      </c>
      <c r="N242" s="7">
        <v>121693</v>
      </c>
      <c r="O242" s="8">
        <v>0.15</v>
      </c>
      <c r="P242" s="7">
        <v>103439.05</v>
      </c>
      <c r="Q242" s="9">
        <v>0.08</v>
      </c>
      <c r="R242" s="23">
        <v>0.14445030606186238</v>
      </c>
      <c r="S242" s="23">
        <v>0.22445030606186239</v>
      </c>
      <c r="T242" s="3">
        <v>4</v>
      </c>
      <c r="U242" s="3">
        <v>47074</v>
      </c>
      <c r="V242" s="3">
        <v>141222</v>
      </c>
      <c r="W242" s="7">
        <v>602000</v>
      </c>
      <c r="X242" s="24">
        <v>38.533028320381327</v>
      </c>
    </row>
    <row r="243" spans="1:24" x14ac:dyDescent="0.25">
      <c r="A243" s="3" t="s">
        <v>2175</v>
      </c>
      <c r="B243" s="4" t="s">
        <v>2175</v>
      </c>
      <c r="C243" s="3" t="s">
        <v>5</v>
      </c>
      <c r="D243" s="3" t="s">
        <v>2176</v>
      </c>
      <c r="E243" s="3" t="s">
        <v>654</v>
      </c>
      <c r="F243" s="3">
        <v>45163</v>
      </c>
      <c r="G243" s="3" t="s">
        <v>22</v>
      </c>
      <c r="H243" s="3">
        <v>18480</v>
      </c>
      <c r="I243" s="3" t="s">
        <v>209</v>
      </c>
      <c r="J243" s="5" t="s">
        <v>44</v>
      </c>
      <c r="K243" s="6">
        <v>11</v>
      </c>
      <c r="L243" s="7">
        <v>203280</v>
      </c>
      <c r="M243" s="8">
        <v>7.4999999999999997E-2</v>
      </c>
      <c r="N243" s="7">
        <v>188034</v>
      </c>
      <c r="O243" s="8">
        <v>0.15</v>
      </c>
      <c r="P243" s="7">
        <v>159828.9</v>
      </c>
      <c r="Q243" s="9">
        <v>0.08</v>
      </c>
      <c r="R243" s="23">
        <v>0.14445129270821566</v>
      </c>
      <c r="S243" s="23">
        <v>0.22445129270821568</v>
      </c>
      <c r="T243" s="3">
        <v>4</v>
      </c>
      <c r="U243" s="3">
        <v>0</v>
      </c>
      <c r="V243" s="3">
        <v>0</v>
      </c>
      <c r="W243" s="7">
        <v>712000</v>
      </c>
      <c r="X243" s="24">
        <v>38.532858936318462</v>
      </c>
    </row>
    <row r="244" spans="1:24" x14ac:dyDescent="0.25">
      <c r="A244" s="3" t="s">
        <v>2177</v>
      </c>
      <c r="B244" s="4" t="s">
        <v>2177</v>
      </c>
      <c r="C244" s="3" t="s">
        <v>5</v>
      </c>
      <c r="D244" s="3" t="s">
        <v>2178</v>
      </c>
      <c r="E244" s="3" t="s">
        <v>654</v>
      </c>
      <c r="F244" s="3">
        <v>32103</v>
      </c>
      <c r="G244" s="3" t="s">
        <v>22</v>
      </c>
      <c r="H244" s="3">
        <v>8040</v>
      </c>
      <c r="I244" s="3" t="s">
        <v>199</v>
      </c>
      <c r="J244" s="5" t="s">
        <v>44</v>
      </c>
      <c r="K244" s="6">
        <v>12</v>
      </c>
      <c r="L244" s="7">
        <v>96480</v>
      </c>
      <c r="M244" s="8">
        <v>7.4999999999999997E-2</v>
      </c>
      <c r="N244" s="7">
        <v>89244</v>
      </c>
      <c r="O244" s="8">
        <v>0.15</v>
      </c>
      <c r="P244" s="7">
        <v>75857.399999999994</v>
      </c>
      <c r="Q244" s="9">
        <v>0.08</v>
      </c>
      <c r="R244" s="23">
        <v>0.14445060700000001</v>
      </c>
      <c r="S244" s="23">
        <v>0.224450607</v>
      </c>
      <c r="T244" s="3">
        <v>4</v>
      </c>
      <c r="U244" s="3">
        <v>0</v>
      </c>
      <c r="V244" s="3">
        <v>0</v>
      </c>
      <c r="W244" s="7">
        <v>338000</v>
      </c>
      <c r="X244" s="24">
        <v>42.035974534031887</v>
      </c>
    </row>
    <row r="245" spans="1:24" x14ac:dyDescent="0.25">
      <c r="A245" s="3" t="s">
        <v>2179</v>
      </c>
      <c r="B245" s="4" t="s">
        <v>2179</v>
      </c>
      <c r="C245" s="3" t="s">
        <v>1565</v>
      </c>
      <c r="D245" s="3" t="s">
        <v>2180</v>
      </c>
      <c r="E245" s="3" t="s">
        <v>654</v>
      </c>
      <c r="F245" s="3">
        <v>397223</v>
      </c>
      <c r="G245" s="3" t="s">
        <v>998</v>
      </c>
      <c r="H245" s="3">
        <v>34508</v>
      </c>
      <c r="I245" s="3" t="s">
        <v>1554</v>
      </c>
      <c r="J245" s="5" t="s">
        <v>44</v>
      </c>
      <c r="K245" s="6">
        <v>11</v>
      </c>
      <c r="L245" s="7">
        <v>379588</v>
      </c>
      <c r="M245" s="8">
        <v>7.4999999999999997E-2</v>
      </c>
      <c r="N245" s="7">
        <v>351118.9</v>
      </c>
      <c r="O245" s="8">
        <v>0.13500000000000001</v>
      </c>
      <c r="P245" s="7">
        <v>303717.84850000002</v>
      </c>
      <c r="Q245" s="9">
        <v>0.08</v>
      </c>
      <c r="R245" s="23">
        <v>5.9270765438794074E-2</v>
      </c>
      <c r="S245" s="23">
        <v>0.13927076543879408</v>
      </c>
      <c r="T245" s="3">
        <v>4</v>
      </c>
      <c r="U245" s="3">
        <v>259191</v>
      </c>
      <c r="V245" s="3">
        <v>777573</v>
      </c>
      <c r="W245" s="7">
        <v>2958000</v>
      </c>
      <c r="X245" s="24">
        <v>63.196141503709754</v>
      </c>
    </row>
    <row r="246" spans="1:24" x14ac:dyDescent="0.25">
      <c r="A246" s="3" t="s">
        <v>2181</v>
      </c>
      <c r="B246" s="4" t="s">
        <v>2182</v>
      </c>
      <c r="C246" s="3" t="s">
        <v>1684</v>
      </c>
      <c r="D246" s="3" t="s">
        <v>2183</v>
      </c>
      <c r="E246" s="3" t="s">
        <v>654</v>
      </c>
      <c r="F246" s="3">
        <v>20241</v>
      </c>
      <c r="G246" s="3" t="s">
        <v>22</v>
      </c>
      <c r="H246" s="3">
        <v>8958</v>
      </c>
      <c r="I246" s="3" t="s">
        <v>1786</v>
      </c>
      <c r="J246" s="5" t="s">
        <v>44</v>
      </c>
      <c r="K246" s="6">
        <v>12</v>
      </c>
      <c r="L246" s="7">
        <v>107496</v>
      </c>
      <c r="M246" s="8">
        <v>7.4999999999999997E-2</v>
      </c>
      <c r="N246" s="7">
        <v>99433.8</v>
      </c>
      <c r="O246" s="8">
        <v>0.15</v>
      </c>
      <c r="P246" s="7">
        <v>84518.73000000001</v>
      </c>
      <c r="Q246" s="9">
        <v>0.08</v>
      </c>
      <c r="R246" s="23">
        <v>0.14445240656654859</v>
      </c>
      <c r="S246" s="23">
        <v>0.22445240656654855</v>
      </c>
      <c r="T246" s="3">
        <v>4</v>
      </c>
      <c r="U246" s="3">
        <v>0</v>
      </c>
      <c r="V246" s="3">
        <v>0</v>
      </c>
      <c r="W246" s="7">
        <v>377000</v>
      </c>
      <c r="X246" s="24">
        <v>42.035637506976734</v>
      </c>
    </row>
    <row r="247" spans="1:24" x14ac:dyDescent="0.25">
      <c r="A247" s="3" t="s">
        <v>2184</v>
      </c>
      <c r="B247" s="4" t="s">
        <v>2184</v>
      </c>
      <c r="C247" s="3" t="s">
        <v>5</v>
      </c>
      <c r="D247" s="3" t="s">
        <v>2185</v>
      </c>
      <c r="E247" s="3" t="s">
        <v>654</v>
      </c>
      <c r="F247" s="3">
        <v>75602</v>
      </c>
      <c r="G247" s="3" t="s">
        <v>1636</v>
      </c>
      <c r="H247" s="3">
        <v>1944</v>
      </c>
      <c r="I247" s="3" t="s">
        <v>1602</v>
      </c>
      <c r="J247" s="5" t="s">
        <v>44</v>
      </c>
      <c r="K247" s="6">
        <v>14.520000000000003</v>
      </c>
      <c r="L247" s="7">
        <v>28226.880000000005</v>
      </c>
      <c r="M247" s="8">
        <v>7.4999999999999997E-2</v>
      </c>
      <c r="N247" s="7">
        <v>26109.864000000005</v>
      </c>
      <c r="O247" s="8">
        <v>0.13500000000000001</v>
      </c>
      <c r="P247" s="7">
        <v>22585.032360000005</v>
      </c>
      <c r="Q247" s="9">
        <v>0.08</v>
      </c>
      <c r="R247" s="23">
        <v>0.14445168615734938</v>
      </c>
      <c r="S247" s="23">
        <v>0.22445168615734939</v>
      </c>
      <c r="T247" s="3">
        <v>4</v>
      </c>
      <c r="U247" s="3">
        <v>67826</v>
      </c>
      <c r="V247" s="3">
        <v>203478</v>
      </c>
      <c r="W247" s="7">
        <v>304000</v>
      </c>
      <c r="X247" s="24">
        <v>51.760872011696371</v>
      </c>
    </row>
    <row r="248" spans="1:24" x14ac:dyDescent="0.25">
      <c r="A248" s="3" t="s">
        <v>2186</v>
      </c>
      <c r="B248" s="4" t="s">
        <v>2187</v>
      </c>
      <c r="C248" s="3" t="s">
        <v>1594</v>
      </c>
      <c r="D248" s="3" t="s">
        <v>2188</v>
      </c>
      <c r="E248" s="3" t="s">
        <v>654</v>
      </c>
      <c r="F248" s="3">
        <v>60062</v>
      </c>
      <c r="G248" s="3" t="s">
        <v>22</v>
      </c>
      <c r="H248" s="3">
        <v>8482</v>
      </c>
      <c r="I248" s="3" t="s">
        <v>173</v>
      </c>
      <c r="J248" s="5" t="s">
        <v>44</v>
      </c>
      <c r="K248" s="6">
        <v>12</v>
      </c>
      <c r="L248" s="7">
        <v>101784</v>
      </c>
      <c r="M248" s="8">
        <v>7.4999999999999997E-2</v>
      </c>
      <c r="N248" s="7">
        <v>94150.2</v>
      </c>
      <c r="O248" s="8">
        <v>0.15</v>
      </c>
      <c r="P248" s="7">
        <v>80027.67</v>
      </c>
      <c r="Q248" s="9">
        <v>0.08</v>
      </c>
      <c r="R248" s="23">
        <v>0.14445136746247192</v>
      </c>
      <c r="S248" s="23">
        <v>0.22445136746247191</v>
      </c>
      <c r="T248" s="3">
        <v>4</v>
      </c>
      <c r="U248" s="3">
        <v>26134</v>
      </c>
      <c r="V248" s="3">
        <v>78402</v>
      </c>
      <c r="W248" s="7">
        <v>435000</v>
      </c>
      <c r="X248" s="24">
        <v>42.035832112172471</v>
      </c>
    </row>
    <row r="249" spans="1:24" x14ac:dyDescent="0.25">
      <c r="A249" s="3" t="s">
        <v>2189</v>
      </c>
      <c r="B249" s="4" t="s">
        <v>2190</v>
      </c>
      <c r="C249" s="3" t="s">
        <v>1616</v>
      </c>
      <c r="D249" s="3" t="s">
        <v>2191</v>
      </c>
      <c r="E249" s="3" t="s">
        <v>654</v>
      </c>
      <c r="F249" s="3">
        <v>41558</v>
      </c>
      <c r="G249" s="3" t="s">
        <v>22</v>
      </c>
      <c r="H249" s="3">
        <v>6300</v>
      </c>
      <c r="I249" s="3" t="s">
        <v>268</v>
      </c>
      <c r="J249" s="5" t="s">
        <v>44</v>
      </c>
      <c r="K249" s="6">
        <v>12</v>
      </c>
      <c r="L249" s="7">
        <v>75600</v>
      </c>
      <c r="M249" s="8">
        <v>7.4999999999999997E-2</v>
      </c>
      <c r="N249" s="7">
        <v>69930</v>
      </c>
      <c r="O249" s="8">
        <v>0.15</v>
      </c>
      <c r="P249" s="7">
        <v>59440.5</v>
      </c>
      <c r="Q249" s="9">
        <v>0.08</v>
      </c>
      <c r="R249" s="23">
        <v>0.14445172560151781</v>
      </c>
      <c r="S249" s="23">
        <v>0.22445172560151783</v>
      </c>
      <c r="T249" s="3">
        <v>4</v>
      </c>
      <c r="U249" s="3">
        <v>16358</v>
      </c>
      <c r="V249" s="3">
        <v>49074</v>
      </c>
      <c r="W249" s="7">
        <v>314000</v>
      </c>
      <c r="X249" s="24">
        <v>42.035765039073496</v>
      </c>
    </row>
    <row r="250" spans="1:24" x14ac:dyDescent="0.25">
      <c r="A250" s="3" t="s">
        <v>2192</v>
      </c>
      <c r="B250" s="4" t="s">
        <v>2193</v>
      </c>
      <c r="C250" s="3" t="s">
        <v>1594</v>
      </c>
      <c r="D250" s="3" t="s">
        <v>2194</v>
      </c>
      <c r="E250" s="3" t="s">
        <v>654</v>
      </c>
      <c r="F250" s="3">
        <v>46038</v>
      </c>
      <c r="G250" s="3" t="s">
        <v>1563</v>
      </c>
      <c r="H250" s="3">
        <v>1500</v>
      </c>
      <c r="I250" s="3" t="s">
        <v>1539</v>
      </c>
      <c r="J250" s="5" t="s">
        <v>44</v>
      </c>
      <c r="K250" s="6">
        <v>13.2</v>
      </c>
      <c r="L250" s="7">
        <v>19800</v>
      </c>
      <c r="M250" s="8">
        <v>7.4999999999999997E-2</v>
      </c>
      <c r="N250" s="7">
        <v>18315</v>
      </c>
      <c r="O250" s="8">
        <v>0.15</v>
      </c>
      <c r="P250" s="7">
        <v>15567.75</v>
      </c>
      <c r="Q250" s="9">
        <v>0.08</v>
      </c>
      <c r="R250" s="23">
        <v>0.14445489981375004</v>
      </c>
      <c r="S250" s="23">
        <v>0.22445489981375005</v>
      </c>
      <c r="T250" s="3">
        <v>4</v>
      </c>
      <c r="U250" s="3">
        <v>40038</v>
      </c>
      <c r="V250" s="3">
        <v>120114</v>
      </c>
      <c r="W250" s="7">
        <v>189000</v>
      </c>
      <c r="X250" s="24">
        <v>46.238687632178909</v>
      </c>
    </row>
    <row r="251" spans="1:24" x14ac:dyDescent="0.25">
      <c r="A251" s="3" t="s">
        <v>2195</v>
      </c>
      <c r="B251" s="4" t="s">
        <v>2196</v>
      </c>
      <c r="C251" s="3" t="s">
        <v>1594</v>
      </c>
      <c r="D251" s="3" t="s">
        <v>2197</v>
      </c>
      <c r="E251" s="3" t="s">
        <v>654</v>
      </c>
      <c r="F251" s="3">
        <v>45505</v>
      </c>
      <c r="G251" s="3" t="s">
        <v>22</v>
      </c>
      <c r="H251" s="3">
        <v>5250</v>
      </c>
      <c r="I251" s="3" t="s">
        <v>272</v>
      </c>
      <c r="J251" s="5" t="s">
        <v>44</v>
      </c>
      <c r="K251" s="6">
        <v>12</v>
      </c>
      <c r="L251" s="7">
        <v>63000</v>
      </c>
      <c r="M251" s="8">
        <v>7.4999999999999997E-2</v>
      </c>
      <c r="N251" s="7">
        <v>58275</v>
      </c>
      <c r="O251" s="8">
        <v>0.15</v>
      </c>
      <c r="P251" s="7">
        <v>49533.75</v>
      </c>
      <c r="Q251" s="9">
        <v>0.08</v>
      </c>
      <c r="R251" s="23">
        <v>0.14445060700000001</v>
      </c>
      <c r="S251" s="23">
        <v>0.224450607</v>
      </c>
      <c r="T251" s="3">
        <v>4</v>
      </c>
      <c r="U251" s="3">
        <v>24505</v>
      </c>
      <c r="V251" s="3">
        <v>73515</v>
      </c>
      <c r="W251" s="7">
        <v>294000</v>
      </c>
      <c r="X251" s="24">
        <v>42.035974534031887</v>
      </c>
    </row>
    <row r="252" spans="1:24" x14ac:dyDescent="0.25">
      <c r="A252" s="3" t="s">
        <v>2198</v>
      </c>
      <c r="B252" s="4" t="s">
        <v>2199</v>
      </c>
      <c r="C252" s="3" t="s">
        <v>1935</v>
      </c>
      <c r="D252" s="3" t="s">
        <v>2200</v>
      </c>
      <c r="E252" s="3" t="s">
        <v>654</v>
      </c>
      <c r="F252" s="3">
        <v>140705</v>
      </c>
      <c r="G252" s="3" t="s">
        <v>1563</v>
      </c>
      <c r="H252" s="3">
        <v>9108</v>
      </c>
      <c r="I252" s="3" t="s">
        <v>1786</v>
      </c>
      <c r="J252" s="5" t="s">
        <v>44</v>
      </c>
      <c r="K252" s="6">
        <v>12</v>
      </c>
      <c r="L252" s="7">
        <v>109296</v>
      </c>
      <c r="M252" s="8">
        <v>7.4999999999999997E-2</v>
      </c>
      <c r="N252" s="7">
        <v>101098.8</v>
      </c>
      <c r="O252" s="8">
        <v>0.15</v>
      </c>
      <c r="P252" s="7">
        <v>85933.98000000001</v>
      </c>
      <c r="Q252" s="9">
        <v>0.08</v>
      </c>
      <c r="R252" s="23">
        <v>0.14445060700000001</v>
      </c>
      <c r="S252" s="23">
        <v>0.224450607</v>
      </c>
      <c r="T252" s="3">
        <v>4</v>
      </c>
      <c r="U252" s="3">
        <v>104273</v>
      </c>
      <c r="V252" s="3">
        <v>312819</v>
      </c>
      <c r="W252" s="7">
        <v>696000</v>
      </c>
      <c r="X252" s="24">
        <v>42.035974534031894</v>
      </c>
    </row>
    <row r="253" spans="1:24" x14ac:dyDescent="0.25">
      <c r="A253" s="3" t="s">
        <v>2201</v>
      </c>
      <c r="B253" s="4" t="s">
        <v>2201</v>
      </c>
      <c r="C253" s="3" t="s">
        <v>5</v>
      </c>
      <c r="D253" s="3" t="s">
        <v>2202</v>
      </c>
      <c r="E253" s="3" t="s">
        <v>654</v>
      </c>
      <c r="F253" s="3">
        <v>153509</v>
      </c>
      <c r="G253" s="3" t="s">
        <v>1563</v>
      </c>
      <c r="H253" s="3">
        <v>5154</v>
      </c>
      <c r="I253" s="3" t="s">
        <v>231</v>
      </c>
      <c r="J253" s="5" t="s">
        <v>44</v>
      </c>
      <c r="K253" s="6">
        <v>13.2</v>
      </c>
      <c r="L253" s="7">
        <v>68032.800000000003</v>
      </c>
      <c r="M253" s="8">
        <v>7.4999999999999997E-2</v>
      </c>
      <c r="N253" s="7">
        <v>62930.34</v>
      </c>
      <c r="O253" s="8">
        <v>0.15</v>
      </c>
      <c r="P253" s="7">
        <v>53490.788999999997</v>
      </c>
      <c r="Q253" s="9">
        <v>0.08</v>
      </c>
      <c r="R253" s="23">
        <v>0.14445060700000001</v>
      </c>
      <c r="S253" s="23">
        <v>0.224450607</v>
      </c>
      <c r="T253" s="3">
        <v>4</v>
      </c>
      <c r="U253" s="3">
        <v>132893</v>
      </c>
      <c r="V253" s="3">
        <v>398679</v>
      </c>
      <c r="W253" s="7">
        <v>637000</v>
      </c>
      <c r="X253" s="24">
        <v>46.239571987435077</v>
      </c>
    </row>
    <row r="254" spans="1:24" x14ac:dyDescent="0.25">
      <c r="A254" s="3" t="s">
        <v>2203</v>
      </c>
      <c r="B254" s="4" t="s">
        <v>2203</v>
      </c>
      <c r="C254" s="3" t="s">
        <v>5</v>
      </c>
      <c r="D254" s="3" t="s">
        <v>2204</v>
      </c>
      <c r="E254" s="3" t="s">
        <v>654</v>
      </c>
      <c r="F254" s="3">
        <v>174243</v>
      </c>
      <c r="G254" s="3" t="s">
        <v>1563</v>
      </c>
      <c r="H254" s="3">
        <v>13031</v>
      </c>
      <c r="I254" s="3" t="s">
        <v>105</v>
      </c>
      <c r="J254" s="5" t="s">
        <v>44</v>
      </c>
      <c r="K254" s="6">
        <v>11</v>
      </c>
      <c r="L254" s="7">
        <v>143341</v>
      </c>
      <c r="M254" s="8">
        <v>7.4999999999999997E-2</v>
      </c>
      <c r="N254" s="7">
        <v>132590.42499999999</v>
      </c>
      <c r="O254" s="8">
        <v>0.15</v>
      </c>
      <c r="P254" s="7">
        <v>112701.86125</v>
      </c>
      <c r="Q254" s="9">
        <v>0.08</v>
      </c>
      <c r="R254" s="23">
        <v>0.14445060700000001</v>
      </c>
      <c r="S254" s="23">
        <v>0.224450607</v>
      </c>
      <c r="T254" s="3">
        <v>4</v>
      </c>
      <c r="U254" s="3">
        <v>122119</v>
      </c>
      <c r="V254" s="3">
        <v>366357</v>
      </c>
      <c r="W254" s="7">
        <v>868000</v>
      </c>
      <c r="X254" s="24">
        <v>38.532976656195885</v>
      </c>
    </row>
    <row r="255" spans="1:24" x14ac:dyDescent="0.25">
      <c r="A255" s="3" t="s">
        <v>2205</v>
      </c>
      <c r="B255" s="4" t="s">
        <v>2205</v>
      </c>
      <c r="C255" s="3" t="s">
        <v>5</v>
      </c>
      <c r="D255" s="3" t="s">
        <v>2206</v>
      </c>
      <c r="E255" s="3" t="s">
        <v>654</v>
      </c>
      <c r="F255" s="3">
        <v>275143</v>
      </c>
      <c r="G255" s="3" t="s">
        <v>22</v>
      </c>
      <c r="H255" s="3">
        <v>53930</v>
      </c>
      <c r="I255" s="3" t="s">
        <v>205</v>
      </c>
      <c r="J255" s="5" t="s">
        <v>44</v>
      </c>
      <c r="K255" s="6">
        <v>10</v>
      </c>
      <c r="L255" s="7">
        <v>539300</v>
      </c>
      <c r="M255" s="8">
        <v>7.4999999999999997E-2</v>
      </c>
      <c r="N255" s="7">
        <v>498852.5</v>
      </c>
      <c r="O255" s="8">
        <v>0.15</v>
      </c>
      <c r="P255" s="7">
        <v>424024.625</v>
      </c>
      <c r="Q255" s="9">
        <v>0.08</v>
      </c>
      <c r="R255" s="23">
        <v>0.14445060700000001</v>
      </c>
      <c r="S255" s="23">
        <v>0.224450607</v>
      </c>
      <c r="T255" s="3">
        <v>4</v>
      </c>
      <c r="U255" s="3">
        <v>59423</v>
      </c>
      <c r="V255" s="3">
        <v>178269</v>
      </c>
      <c r="W255" s="7">
        <v>2067000</v>
      </c>
      <c r="X255" s="24">
        <v>35.029978778359904</v>
      </c>
    </row>
    <row r="256" spans="1:24" x14ac:dyDescent="0.25">
      <c r="A256" s="3" t="s">
        <v>2207</v>
      </c>
      <c r="B256" s="4" t="s">
        <v>2207</v>
      </c>
      <c r="C256" s="3" t="s">
        <v>5</v>
      </c>
      <c r="D256" s="3" t="s">
        <v>2208</v>
      </c>
      <c r="E256" s="3" t="s">
        <v>654</v>
      </c>
      <c r="F256" s="3">
        <v>39987</v>
      </c>
      <c r="G256" s="3" t="s">
        <v>22</v>
      </c>
      <c r="H256" s="3">
        <v>7100</v>
      </c>
      <c r="I256" s="3" t="s">
        <v>105</v>
      </c>
      <c r="J256" s="5" t="s">
        <v>44</v>
      </c>
      <c r="K256" s="6">
        <v>12</v>
      </c>
      <c r="L256" s="7">
        <v>85200</v>
      </c>
      <c r="M256" s="8">
        <v>7.4999999999999997E-2</v>
      </c>
      <c r="N256" s="7">
        <v>78810</v>
      </c>
      <c r="O256" s="8">
        <v>0.15</v>
      </c>
      <c r="P256" s="7">
        <v>66988.5</v>
      </c>
      <c r="Q256" s="9">
        <v>0.08</v>
      </c>
      <c r="R256" s="23">
        <v>0.14445060700000001</v>
      </c>
      <c r="S256" s="23">
        <v>0.224450607</v>
      </c>
      <c r="T256" s="3">
        <v>4</v>
      </c>
      <c r="U256" s="3">
        <v>11587</v>
      </c>
      <c r="V256" s="3">
        <v>34761</v>
      </c>
      <c r="W256" s="7">
        <v>333000</v>
      </c>
      <c r="X256" s="24">
        <v>42.03597453403188</v>
      </c>
    </row>
    <row r="257" spans="1:24" x14ac:dyDescent="0.25">
      <c r="A257" s="3" t="s">
        <v>2209</v>
      </c>
      <c r="B257" s="4" t="s">
        <v>2210</v>
      </c>
      <c r="C257" s="3" t="s">
        <v>1594</v>
      </c>
      <c r="D257" s="3" t="s">
        <v>2211</v>
      </c>
      <c r="E257" s="3" t="s">
        <v>654</v>
      </c>
      <c r="F257" s="3">
        <v>60373</v>
      </c>
      <c r="G257" s="3" t="s">
        <v>1563</v>
      </c>
      <c r="H257" s="3">
        <v>1574</v>
      </c>
      <c r="I257" s="3" t="s">
        <v>256</v>
      </c>
      <c r="J257" s="5" t="s">
        <v>44</v>
      </c>
      <c r="K257" s="6">
        <v>12</v>
      </c>
      <c r="L257" s="7">
        <v>18888</v>
      </c>
      <c r="M257" s="8">
        <v>7.4999999999999997E-2</v>
      </c>
      <c r="N257" s="7">
        <v>17471.400000000001</v>
      </c>
      <c r="O257" s="8">
        <v>0.15</v>
      </c>
      <c r="P257" s="7">
        <v>14850.690000000002</v>
      </c>
      <c r="Q257" s="9">
        <v>0.08</v>
      </c>
      <c r="R257" s="23">
        <v>0.14445060700000001</v>
      </c>
      <c r="S257" s="23">
        <v>0.224450607</v>
      </c>
      <c r="T257" s="3">
        <v>4</v>
      </c>
      <c r="U257" s="3">
        <v>54077</v>
      </c>
      <c r="V257" s="3">
        <v>162231</v>
      </c>
      <c r="W257" s="7">
        <v>228000</v>
      </c>
      <c r="X257" s="24">
        <v>42.035974534031894</v>
      </c>
    </row>
    <row r="258" spans="1:24" x14ac:dyDescent="0.25">
      <c r="A258" s="3" t="s">
        <v>2212</v>
      </c>
      <c r="B258" s="4" t="s">
        <v>2213</v>
      </c>
      <c r="C258" s="3" t="s">
        <v>1594</v>
      </c>
      <c r="D258" s="3" t="s">
        <v>2214</v>
      </c>
      <c r="E258" s="3" t="s">
        <v>654</v>
      </c>
      <c r="F258" s="3">
        <v>58994</v>
      </c>
      <c r="G258" s="3" t="s">
        <v>1563</v>
      </c>
      <c r="H258" s="3">
        <v>5184</v>
      </c>
      <c r="I258" s="3" t="s">
        <v>1609</v>
      </c>
      <c r="J258" s="5" t="s">
        <v>44</v>
      </c>
      <c r="K258" s="6">
        <v>12</v>
      </c>
      <c r="L258" s="7">
        <v>62208</v>
      </c>
      <c r="M258" s="8">
        <v>7.4999999999999997E-2</v>
      </c>
      <c r="N258" s="7">
        <v>57542.400000000001</v>
      </c>
      <c r="O258" s="8">
        <v>0.15</v>
      </c>
      <c r="P258" s="7">
        <v>48911.040000000001</v>
      </c>
      <c r="Q258" s="9">
        <v>0.08</v>
      </c>
      <c r="R258" s="23">
        <v>0.14445127257591775</v>
      </c>
      <c r="S258" s="23">
        <v>0.22445127257591777</v>
      </c>
      <c r="T258" s="3">
        <v>4</v>
      </c>
      <c r="U258" s="3">
        <v>38258</v>
      </c>
      <c r="V258" s="3">
        <v>114774</v>
      </c>
      <c r="W258" s="7">
        <v>333000</v>
      </c>
      <c r="X258" s="24">
        <v>42.035849882779047</v>
      </c>
    </row>
    <row r="259" spans="1:24" x14ac:dyDescent="0.25">
      <c r="A259" s="3" t="s">
        <v>2215</v>
      </c>
      <c r="B259" s="4" t="s">
        <v>2216</v>
      </c>
      <c r="C259" s="3" t="s">
        <v>2217</v>
      </c>
      <c r="D259" s="3" t="s">
        <v>2218</v>
      </c>
      <c r="E259" s="3" t="s">
        <v>654</v>
      </c>
      <c r="F259" s="3">
        <v>157462</v>
      </c>
      <c r="G259" s="3" t="s">
        <v>1563</v>
      </c>
      <c r="H259" s="3">
        <v>6000</v>
      </c>
      <c r="I259" s="3" t="s">
        <v>1606</v>
      </c>
      <c r="J259" s="5" t="s">
        <v>44</v>
      </c>
      <c r="K259" s="6">
        <v>12</v>
      </c>
      <c r="L259" s="7">
        <v>72000</v>
      </c>
      <c r="M259" s="8">
        <v>7.4999999999999997E-2</v>
      </c>
      <c r="N259" s="7">
        <v>66600</v>
      </c>
      <c r="O259" s="8">
        <v>0.15</v>
      </c>
      <c r="P259" s="7">
        <v>56610</v>
      </c>
      <c r="Q259" s="9">
        <v>0.08</v>
      </c>
      <c r="R259" s="23">
        <v>0.14445271357086448</v>
      </c>
      <c r="S259" s="23">
        <v>0.22445271357086449</v>
      </c>
      <c r="T259" s="3">
        <v>4</v>
      </c>
      <c r="U259" s="3">
        <v>133462</v>
      </c>
      <c r="V259" s="3">
        <v>400386</v>
      </c>
      <c r="W259" s="7">
        <v>653000</v>
      </c>
      <c r="X259" s="24">
        <v>42.035580011026106</v>
      </c>
    </row>
    <row r="260" spans="1:24" x14ac:dyDescent="0.25">
      <c r="A260" s="3" t="s">
        <v>2219</v>
      </c>
      <c r="B260" s="4" t="s">
        <v>2220</v>
      </c>
      <c r="C260" s="3" t="s">
        <v>2221</v>
      </c>
      <c r="D260" s="3" t="s">
        <v>2222</v>
      </c>
      <c r="E260" s="3" t="s">
        <v>654</v>
      </c>
      <c r="F260" s="3">
        <v>78466</v>
      </c>
      <c r="G260" s="3" t="s">
        <v>1563</v>
      </c>
      <c r="H260" s="3">
        <v>3092</v>
      </c>
      <c r="I260" s="3" t="s">
        <v>205</v>
      </c>
      <c r="J260" s="5" t="s">
        <v>44</v>
      </c>
      <c r="K260" s="6">
        <v>12</v>
      </c>
      <c r="L260" s="7">
        <v>37104</v>
      </c>
      <c r="M260" s="8">
        <v>7.4999999999999997E-2</v>
      </c>
      <c r="N260" s="7">
        <v>34321.199999999997</v>
      </c>
      <c r="O260" s="8">
        <v>0.15</v>
      </c>
      <c r="P260" s="7">
        <v>29173.019999999997</v>
      </c>
      <c r="Q260" s="9">
        <v>0.08</v>
      </c>
      <c r="R260" s="23">
        <v>0.14445165297799439</v>
      </c>
      <c r="S260" s="23">
        <v>0.22445165297799441</v>
      </c>
      <c r="T260" s="3">
        <v>4</v>
      </c>
      <c r="U260" s="3">
        <v>66098</v>
      </c>
      <c r="V260" s="3">
        <v>198294</v>
      </c>
      <c r="W260" s="7">
        <v>328000</v>
      </c>
      <c r="X260" s="24">
        <v>42.03577864015562</v>
      </c>
    </row>
    <row r="261" spans="1:24" x14ac:dyDescent="0.25">
      <c r="A261" s="3" t="s">
        <v>2223</v>
      </c>
      <c r="B261" s="4" t="s">
        <v>2224</v>
      </c>
      <c r="C261" s="3" t="s">
        <v>2225</v>
      </c>
      <c r="D261" s="3" t="s">
        <v>2226</v>
      </c>
      <c r="E261" s="3" t="s">
        <v>654</v>
      </c>
      <c r="F261" s="3">
        <v>82883</v>
      </c>
      <c r="G261" s="3" t="s">
        <v>22</v>
      </c>
      <c r="H261" s="3">
        <v>13610</v>
      </c>
      <c r="I261" s="3" t="s">
        <v>118</v>
      </c>
      <c r="J261" s="5" t="s">
        <v>44</v>
      </c>
      <c r="K261" s="6">
        <v>11</v>
      </c>
      <c r="L261" s="7">
        <v>149710</v>
      </c>
      <c r="M261" s="8">
        <v>7.4999999999999997E-2</v>
      </c>
      <c r="N261" s="7">
        <v>138481.75</v>
      </c>
      <c r="O261" s="8">
        <v>0.15</v>
      </c>
      <c r="P261" s="7">
        <v>117709.4875</v>
      </c>
      <c r="Q261" s="9">
        <v>0.08</v>
      </c>
      <c r="R261" s="23">
        <v>5.7780242800000006E-2</v>
      </c>
      <c r="S261" s="23">
        <v>0.13778024280000001</v>
      </c>
      <c r="T261" s="3">
        <v>4</v>
      </c>
      <c r="U261" s="3">
        <v>28443</v>
      </c>
      <c r="V261" s="3">
        <v>85329</v>
      </c>
      <c r="W261" s="7">
        <v>940000</v>
      </c>
      <c r="X261" s="24">
        <v>62.772062410678231</v>
      </c>
    </row>
    <row r="262" spans="1:24" x14ac:dyDescent="0.25">
      <c r="A262" s="3" t="s">
        <v>2227</v>
      </c>
      <c r="B262" s="4" t="s">
        <v>2227</v>
      </c>
      <c r="C262" s="3" t="s">
        <v>5</v>
      </c>
      <c r="D262" s="3" t="s">
        <v>2228</v>
      </c>
      <c r="E262" s="3" t="s">
        <v>654</v>
      </c>
      <c r="F262" s="3">
        <v>40674</v>
      </c>
      <c r="G262" s="3" t="s">
        <v>22</v>
      </c>
      <c r="H262" s="3">
        <v>4010</v>
      </c>
      <c r="I262" s="3" t="s">
        <v>212</v>
      </c>
      <c r="J262" s="5" t="s">
        <v>44</v>
      </c>
      <c r="K262" s="6">
        <v>12</v>
      </c>
      <c r="L262" s="7">
        <v>48120</v>
      </c>
      <c r="M262" s="8">
        <v>7.4999999999999997E-2</v>
      </c>
      <c r="N262" s="7">
        <v>44511</v>
      </c>
      <c r="O262" s="8">
        <v>0.15</v>
      </c>
      <c r="P262" s="7">
        <v>37834.35</v>
      </c>
      <c r="Q262" s="9">
        <v>0.08</v>
      </c>
      <c r="R262" s="23">
        <v>0.14445202083988296</v>
      </c>
      <c r="S262" s="23">
        <v>0.22445202083988297</v>
      </c>
      <c r="T262" s="3">
        <v>4</v>
      </c>
      <c r="U262" s="3">
        <v>24634</v>
      </c>
      <c r="V262" s="3">
        <v>73902</v>
      </c>
      <c r="W262" s="7">
        <v>242000</v>
      </c>
      <c r="X262" s="24">
        <v>42.035709746318723</v>
      </c>
    </row>
    <row r="263" spans="1:24" x14ac:dyDescent="0.25">
      <c r="A263" s="3" t="s">
        <v>2229</v>
      </c>
      <c r="B263" s="4" t="s">
        <v>2229</v>
      </c>
      <c r="C263" s="3" t="s">
        <v>1565</v>
      </c>
      <c r="D263" s="3" t="s">
        <v>2230</v>
      </c>
      <c r="E263" s="3" t="s">
        <v>654</v>
      </c>
      <c r="F263" s="3">
        <v>37826</v>
      </c>
      <c r="G263" s="3" t="s">
        <v>22</v>
      </c>
      <c r="H263" s="3">
        <v>10000</v>
      </c>
      <c r="I263" s="3" t="s">
        <v>1862</v>
      </c>
      <c r="J263" s="5" t="s">
        <v>44</v>
      </c>
      <c r="K263" s="6">
        <v>12</v>
      </c>
      <c r="L263" s="7">
        <v>120000</v>
      </c>
      <c r="M263" s="8">
        <v>7.4999999999999997E-2</v>
      </c>
      <c r="N263" s="7">
        <v>111000</v>
      </c>
      <c r="O263" s="8">
        <v>0.15</v>
      </c>
      <c r="P263" s="7">
        <v>94350</v>
      </c>
      <c r="Q263" s="9">
        <v>0.08</v>
      </c>
      <c r="R263" s="23">
        <v>5.7780242800000006E-2</v>
      </c>
      <c r="S263" s="23">
        <v>0.13778024280000001</v>
      </c>
      <c r="T263" s="3">
        <v>4</v>
      </c>
      <c r="U263" s="3">
        <v>0</v>
      </c>
      <c r="V263" s="3">
        <v>0</v>
      </c>
      <c r="W263" s="7">
        <v>685000</v>
      </c>
      <c r="X263" s="24">
        <v>68.478613538921707</v>
      </c>
    </row>
    <row r="264" spans="1:24" x14ac:dyDescent="0.25">
      <c r="A264" s="3" t="s">
        <v>2231</v>
      </c>
      <c r="B264" s="4" t="s">
        <v>2232</v>
      </c>
      <c r="C264" s="3" t="s">
        <v>2233</v>
      </c>
      <c r="D264" s="3" t="s">
        <v>2234</v>
      </c>
      <c r="E264" s="3" t="s">
        <v>654</v>
      </c>
      <c r="F264" s="3">
        <v>81550</v>
      </c>
      <c r="G264" s="3" t="s">
        <v>22</v>
      </c>
      <c r="H264" s="3">
        <v>31217</v>
      </c>
      <c r="I264" s="3" t="s">
        <v>1862</v>
      </c>
      <c r="J264" s="5" t="s">
        <v>44</v>
      </c>
      <c r="K264" s="6">
        <v>10</v>
      </c>
      <c r="L264" s="7">
        <v>312170</v>
      </c>
      <c r="M264" s="8">
        <v>7.4999999999999997E-2</v>
      </c>
      <c r="N264" s="7">
        <v>288757.25</v>
      </c>
      <c r="O264" s="8">
        <v>0.15</v>
      </c>
      <c r="P264" s="7">
        <v>245443.66250000001</v>
      </c>
      <c r="Q264" s="9">
        <v>0.08</v>
      </c>
      <c r="R264" s="23">
        <v>8.955937634000001E-2</v>
      </c>
      <c r="S264" s="23">
        <v>0.16955937634000001</v>
      </c>
      <c r="T264" s="3">
        <v>4</v>
      </c>
      <c r="U264" s="3">
        <v>0</v>
      </c>
      <c r="V264" s="3">
        <v>0</v>
      </c>
      <c r="W264" s="7">
        <v>1448000</v>
      </c>
      <c r="X264" s="24">
        <v>46.370187067886683</v>
      </c>
    </row>
    <row r="265" spans="1:24" x14ac:dyDescent="0.25">
      <c r="A265" s="3" t="s">
        <v>2235</v>
      </c>
      <c r="B265" s="4" t="s">
        <v>2236</v>
      </c>
      <c r="C265" s="3" t="s">
        <v>280</v>
      </c>
      <c r="D265" s="3" t="s">
        <v>2237</v>
      </c>
      <c r="E265" s="3" t="s">
        <v>654</v>
      </c>
      <c r="F265" s="3">
        <v>167762</v>
      </c>
      <c r="G265" s="3" t="s">
        <v>1563</v>
      </c>
      <c r="H265" s="3">
        <v>11000</v>
      </c>
      <c r="I265" s="3" t="s">
        <v>59</v>
      </c>
      <c r="J265" s="5" t="s">
        <v>44</v>
      </c>
      <c r="K265" s="6">
        <v>11</v>
      </c>
      <c r="L265" s="7">
        <v>121000</v>
      </c>
      <c r="M265" s="8">
        <v>7.4999999999999997E-2</v>
      </c>
      <c r="N265" s="7">
        <v>111925</v>
      </c>
      <c r="O265" s="8">
        <v>0.15</v>
      </c>
      <c r="P265" s="7">
        <v>95136.25</v>
      </c>
      <c r="Q265" s="9">
        <v>0.08</v>
      </c>
      <c r="R265" s="23">
        <v>0.14445200633358293</v>
      </c>
      <c r="S265" s="23">
        <v>0.22445200633358292</v>
      </c>
      <c r="T265" s="3">
        <v>4</v>
      </c>
      <c r="U265" s="3">
        <v>123762</v>
      </c>
      <c r="V265" s="3">
        <v>371286</v>
      </c>
      <c r="W265" s="7">
        <v>795000</v>
      </c>
      <c r="X265" s="24">
        <v>38.532736424490395</v>
      </c>
    </row>
    <row r="266" spans="1:24" ht="30" x14ac:dyDescent="0.25">
      <c r="A266" s="3" t="s">
        <v>2238</v>
      </c>
      <c r="B266" s="4" t="s">
        <v>2239</v>
      </c>
      <c r="C266" s="3" t="s">
        <v>2240</v>
      </c>
      <c r="D266" s="3" t="s">
        <v>2241</v>
      </c>
      <c r="E266" s="3" t="s">
        <v>654</v>
      </c>
      <c r="F266" s="3">
        <v>1803176</v>
      </c>
      <c r="G266" s="3" t="s">
        <v>2242</v>
      </c>
      <c r="H266" s="3">
        <v>169574</v>
      </c>
      <c r="I266" s="3" t="s">
        <v>1554</v>
      </c>
      <c r="J266" s="5" t="s">
        <v>44</v>
      </c>
      <c r="K266" s="6">
        <v>8</v>
      </c>
      <c r="L266" s="7">
        <v>1356592</v>
      </c>
      <c r="M266" s="8">
        <v>7.4999999999999997E-2</v>
      </c>
      <c r="N266" s="7">
        <v>1254847.6000000001</v>
      </c>
      <c r="O266" s="8">
        <v>0.15</v>
      </c>
      <c r="P266" s="7">
        <v>1066620.46</v>
      </c>
      <c r="Q266" s="9">
        <v>0.08</v>
      </c>
      <c r="R266" s="23">
        <v>5.7780226464843237E-2</v>
      </c>
      <c r="S266" s="23">
        <v>0.13778022646484325</v>
      </c>
      <c r="T266" s="3">
        <v>4</v>
      </c>
      <c r="U266" s="3">
        <v>1124880</v>
      </c>
      <c r="V266" s="3">
        <v>3374640</v>
      </c>
      <c r="W266" s="7">
        <v>11116000</v>
      </c>
      <c r="X266" s="24">
        <v>45.652414438475262</v>
      </c>
    </row>
    <row r="267" spans="1:24" x14ac:dyDescent="0.25">
      <c r="A267" s="3" t="s">
        <v>2243</v>
      </c>
      <c r="B267" s="4" t="s">
        <v>2243</v>
      </c>
      <c r="C267" s="3" t="s">
        <v>5</v>
      </c>
      <c r="D267" s="3" t="s">
        <v>2244</v>
      </c>
      <c r="E267" s="3" t="s">
        <v>654</v>
      </c>
      <c r="F267" s="3">
        <v>27011</v>
      </c>
      <c r="G267" s="3" t="s">
        <v>22</v>
      </c>
      <c r="H267" s="3">
        <v>7272</v>
      </c>
      <c r="I267" s="3" t="s">
        <v>192</v>
      </c>
      <c r="J267" s="5" t="s">
        <v>44</v>
      </c>
      <c r="K267" s="6">
        <v>12</v>
      </c>
      <c r="L267" s="7">
        <v>87264</v>
      </c>
      <c r="M267" s="8">
        <v>7.4999999999999997E-2</v>
      </c>
      <c r="N267" s="7">
        <v>80719.199999999997</v>
      </c>
      <c r="O267" s="8">
        <v>0.15</v>
      </c>
      <c r="P267" s="7">
        <v>68611.319999999992</v>
      </c>
      <c r="Q267" s="9">
        <v>0.08</v>
      </c>
      <c r="R267" s="23">
        <v>0.14444988138373363</v>
      </c>
      <c r="S267" s="23">
        <v>0.22444988138373359</v>
      </c>
      <c r="T267" s="3">
        <v>4</v>
      </c>
      <c r="U267" s="3">
        <v>0</v>
      </c>
      <c r="V267" s="3">
        <v>0</v>
      </c>
      <c r="W267" s="7">
        <v>306000</v>
      </c>
      <c r="X267" s="24">
        <v>42.036110430681539</v>
      </c>
    </row>
    <row r="268" spans="1:24" x14ac:dyDescent="0.25">
      <c r="A268" s="3" t="s">
        <v>2245</v>
      </c>
      <c r="B268" s="4" t="s">
        <v>2245</v>
      </c>
      <c r="C268" s="3" t="s">
        <v>5</v>
      </c>
      <c r="D268" s="3" t="s">
        <v>2246</v>
      </c>
      <c r="E268" s="3" t="s">
        <v>654</v>
      </c>
      <c r="F268" s="3">
        <v>50727</v>
      </c>
      <c r="G268" s="3" t="s">
        <v>22</v>
      </c>
      <c r="H268" s="3">
        <v>19930</v>
      </c>
      <c r="I268" s="3" t="s">
        <v>71</v>
      </c>
      <c r="J268" s="5" t="s">
        <v>44</v>
      </c>
      <c r="K268" s="6">
        <v>11</v>
      </c>
      <c r="L268" s="7">
        <v>219230</v>
      </c>
      <c r="M268" s="8">
        <v>7.4999999999999997E-2</v>
      </c>
      <c r="N268" s="7">
        <v>202787.75</v>
      </c>
      <c r="O268" s="8">
        <v>0.15</v>
      </c>
      <c r="P268" s="7">
        <v>172369.58749999999</v>
      </c>
      <c r="Q268" s="9">
        <v>0.08</v>
      </c>
      <c r="R268" s="23">
        <v>0.14445086292433923</v>
      </c>
      <c r="S268" s="23">
        <v>0.22445086292433925</v>
      </c>
      <c r="T268" s="3">
        <v>4</v>
      </c>
      <c r="U268" s="3">
        <v>0</v>
      </c>
      <c r="V268" s="3">
        <v>0</v>
      </c>
      <c r="W268" s="7">
        <v>768000</v>
      </c>
      <c r="X268" s="24">
        <v>38.532932719957643</v>
      </c>
    </row>
    <row r="269" spans="1:24" ht="75" x14ac:dyDescent="0.25">
      <c r="A269" s="3" t="s">
        <v>2247</v>
      </c>
      <c r="B269" s="4" t="s">
        <v>2248</v>
      </c>
      <c r="C269" s="3" t="s">
        <v>2249</v>
      </c>
      <c r="D269" s="3" t="s">
        <v>2250</v>
      </c>
      <c r="E269" s="3" t="s">
        <v>2251</v>
      </c>
      <c r="F269" s="3">
        <v>1051650</v>
      </c>
      <c r="G269" s="3" t="s">
        <v>1591</v>
      </c>
      <c r="H269" s="3">
        <v>193600</v>
      </c>
      <c r="I269" s="3" t="s">
        <v>268</v>
      </c>
      <c r="J269" s="5" t="s">
        <v>44</v>
      </c>
      <c r="K269" s="6">
        <v>8</v>
      </c>
      <c r="L269" s="7">
        <v>1548800</v>
      </c>
      <c r="M269" s="8">
        <v>7.4999999999999997E-2</v>
      </c>
      <c r="N269" s="7">
        <v>1432640</v>
      </c>
      <c r="O269" s="8">
        <v>0.15</v>
      </c>
      <c r="P269" s="7">
        <v>1217744</v>
      </c>
      <c r="Q269" s="9">
        <v>0.08</v>
      </c>
      <c r="R269" s="23">
        <v>0.12364217845135564</v>
      </c>
      <c r="S269" s="23">
        <v>0.20364217845135563</v>
      </c>
      <c r="T269" s="3">
        <v>4</v>
      </c>
      <c r="U269" s="3">
        <v>277250</v>
      </c>
      <c r="V269" s="3">
        <v>831750</v>
      </c>
      <c r="W269" s="7">
        <v>6812000</v>
      </c>
      <c r="X269" s="24">
        <v>30.887510867511679</v>
      </c>
    </row>
    <row r="270" spans="1:24" x14ac:dyDescent="0.25">
      <c r="A270" s="3" t="s">
        <v>2252</v>
      </c>
      <c r="B270" s="4" t="s">
        <v>2252</v>
      </c>
      <c r="C270" s="3" t="s">
        <v>5</v>
      </c>
      <c r="D270" s="3" t="s">
        <v>2253</v>
      </c>
      <c r="E270" s="3" t="s">
        <v>654</v>
      </c>
      <c r="F270" s="3">
        <v>36516</v>
      </c>
      <c r="G270" s="3" t="s">
        <v>22</v>
      </c>
      <c r="H270" s="3">
        <v>6750</v>
      </c>
      <c r="I270" s="3" t="s">
        <v>209</v>
      </c>
      <c r="J270" s="5" t="s">
        <v>44</v>
      </c>
      <c r="K270" s="6">
        <v>12</v>
      </c>
      <c r="L270" s="7">
        <v>81000</v>
      </c>
      <c r="M270" s="8">
        <v>7.4999999999999997E-2</v>
      </c>
      <c r="N270" s="7">
        <v>74925</v>
      </c>
      <c r="O270" s="8">
        <v>0.15</v>
      </c>
      <c r="P270" s="7">
        <v>63686.25</v>
      </c>
      <c r="Q270" s="9">
        <v>0.08</v>
      </c>
      <c r="R270" s="23">
        <v>0.13132016629052656</v>
      </c>
      <c r="S270" s="23">
        <v>0.21132016629052655</v>
      </c>
      <c r="T270" s="3">
        <v>4</v>
      </c>
      <c r="U270" s="3">
        <v>9516</v>
      </c>
      <c r="V270" s="3">
        <v>28548</v>
      </c>
      <c r="W270" s="7">
        <v>330000</v>
      </c>
      <c r="X270" s="24">
        <v>44.647892180004249</v>
      </c>
    </row>
    <row r="271" spans="1:24" x14ac:dyDescent="0.25">
      <c r="A271" s="3" t="s">
        <v>2254</v>
      </c>
      <c r="B271" s="4" t="s">
        <v>2255</v>
      </c>
      <c r="C271" s="3" t="s">
        <v>2256</v>
      </c>
      <c r="D271" s="3" t="s">
        <v>2257</v>
      </c>
      <c r="E271" s="3" t="s">
        <v>654</v>
      </c>
      <c r="F271" s="3">
        <v>273462</v>
      </c>
      <c r="G271" s="3" t="s">
        <v>1563</v>
      </c>
      <c r="H271" s="3">
        <v>13640</v>
      </c>
      <c r="I271" s="3" t="s">
        <v>211</v>
      </c>
      <c r="J271" s="5" t="s">
        <v>44</v>
      </c>
      <c r="K271" s="6">
        <v>11</v>
      </c>
      <c r="L271" s="7">
        <v>150040</v>
      </c>
      <c r="M271" s="8">
        <v>7.4999999999999997E-2</v>
      </c>
      <c r="N271" s="7">
        <v>138787</v>
      </c>
      <c r="O271" s="8">
        <v>0.15</v>
      </c>
      <c r="P271" s="7">
        <v>117968.95</v>
      </c>
      <c r="Q271" s="9">
        <v>0.08</v>
      </c>
      <c r="R271" s="23">
        <v>0.14445082206539331</v>
      </c>
      <c r="S271" s="23">
        <v>0.2244508220653933</v>
      </c>
      <c r="T271" s="3">
        <v>4</v>
      </c>
      <c r="U271" s="3">
        <v>218902</v>
      </c>
      <c r="V271" s="3">
        <v>656706</v>
      </c>
      <c r="W271" s="7">
        <v>1182000</v>
      </c>
      <c r="X271" s="24">
        <v>38.532939734478688</v>
      </c>
    </row>
    <row r="272" spans="1:24" x14ac:dyDescent="0.25">
      <c r="A272" s="3" t="s">
        <v>2258</v>
      </c>
      <c r="B272" s="4" t="s">
        <v>2258</v>
      </c>
      <c r="C272" s="3" t="s">
        <v>5</v>
      </c>
      <c r="D272" s="3" t="s">
        <v>2259</v>
      </c>
      <c r="E272" s="3" t="s">
        <v>654</v>
      </c>
      <c r="F272" s="3">
        <v>38191</v>
      </c>
      <c r="G272" s="3" t="s">
        <v>22</v>
      </c>
      <c r="H272" s="3">
        <v>14400</v>
      </c>
      <c r="I272" s="3" t="s">
        <v>268</v>
      </c>
      <c r="J272" s="5" t="s">
        <v>44</v>
      </c>
      <c r="K272" s="6">
        <v>11</v>
      </c>
      <c r="L272" s="7">
        <v>158400</v>
      </c>
      <c r="M272" s="8">
        <v>7.4999999999999997E-2</v>
      </c>
      <c r="N272" s="7">
        <v>146520</v>
      </c>
      <c r="O272" s="8">
        <v>0.15</v>
      </c>
      <c r="P272" s="7">
        <v>124542</v>
      </c>
      <c r="Q272" s="9">
        <v>0.08</v>
      </c>
      <c r="R272" s="23">
        <v>0.14445060700000001</v>
      </c>
      <c r="S272" s="23">
        <v>0.224450607</v>
      </c>
      <c r="T272" s="3">
        <v>4</v>
      </c>
      <c r="U272" s="3">
        <v>0</v>
      </c>
      <c r="V272" s="3">
        <v>0</v>
      </c>
      <c r="W272" s="7">
        <v>555000</v>
      </c>
      <c r="X272" s="24">
        <v>38.532976656195899</v>
      </c>
    </row>
    <row r="273" spans="1:24" x14ac:dyDescent="0.25">
      <c r="A273" s="3" t="s">
        <v>2260</v>
      </c>
      <c r="B273" s="4" t="s">
        <v>2260</v>
      </c>
      <c r="C273" s="3" t="s">
        <v>5</v>
      </c>
      <c r="D273" s="3" t="s">
        <v>2261</v>
      </c>
      <c r="E273" s="3" t="s">
        <v>654</v>
      </c>
      <c r="F273" s="3">
        <v>173902</v>
      </c>
      <c r="G273" s="3" t="s">
        <v>281</v>
      </c>
      <c r="H273" s="3">
        <v>48383</v>
      </c>
      <c r="I273" s="3" t="s">
        <v>105</v>
      </c>
      <c r="J273" s="5" t="s">
        <v>44</v>
      </c>
      <c r="K273" s="6">
        <v>10</v>
      </c>
      <c r="L273" s="7">
        <v>483830</v>
      </c>
      <c r="M273" s="8">
        <v>7.4999999999999997E-2</v>
      </c>
      <c r="N273" s="7">
        <v>447542.75</v>
      </c>
      <c r="O273" s="8">
        <v>0.15</v>
      </c>
      <c r="P273" s="7">
        <v>380411.33750000002</v>
      </c>
      <c r="Q273" s="9">
        <v>0.08</v>
      </c>
      <c r="R273" s="23">
        <v>0.14445089525494642</v>
      </c>
      <c r="S273" s="23">
        <v>0.22445089525494644</v>
      </c>
      <c r="T273" s="3">
        <v>4</v>
      </c>
      <c r="U273" s="3">
        <v>0</v>
      </c>
      <c r="V273" s="3">
        <v>0</v>
      </c>
      <c r="W273" s="7">
        <v>1695000</v>
      </c>
      <c r="X273" s="24">
        <v>35.029933790503456</v>
      </c>
    </row>
    <row r="274" spans="1:24" x14ac:dyDescent="0.25">
      <c r="A274" s="3" t="s">
        <v>2262</v>
      </c>
      <c r="B274" s="4" t="s">
        <v>2262</v>
      </c>
      <c r="C274" s="3" t="s">
        <v>5</v>
      </c>
      <c r="D274" s="3" t="s">
        <v>2263</v>
      </c>
      <c r="E274" s="3" t="s">
        <v>654</v>
      </c>
      <c r="F274" s="3">
        <v>76259</v>
      </c>
      <c r="G274" s="3" t="s">
        <v>22</v>
      </c>
      <c r="H274" s="3">
        <v>41484</v>
      </c>
      <c r="I274" s="3" t="s">
        <v>1609</v>
      </c>
      <c r="J274" s="5" t="s">
        <v>44</v>
      </c>
      <c r="K274" s="6">
        <v>10</v>
      </c>
      <c r="L274" s="7">
        <v>414840</v>
      </c>
      <c r="M274" s="8">
        <v>7.4999999999999997E-2</v>
      </c>
      <c r="N274" s="7">
        <v>383727</v>
      </c>
      <c r="O274" s="8">
        <v>0.15</v>
      </c>
      <c r="P274" s="7">
        <v>326167.95</v>
      </c>
      <c r="Q274" s="9">
        <v>0.08</v>
      </c>
      <c r="R274" s="23">
        <v>0.14445047903046185</v>
      </c>
      <c r="S274" s="23">
        <v>0.22445047903046184</v>
      </c>
      <c r="T274" s="3">
        <v>4</v>
      </c>
      <c r="U274" s="3">
        <v>0</v>
      </c>
      <c r="V274" s="3">
        <v>0</v>
      </c>
      <c r="W274" s="7">
        <v>1453000</v>
      </c>
      <c r="X274" s="24">
        <v>35.029998750561461</v>
      </c>
    </row>
    <row r="275" spans="1:24" x14ac:dyDescent="0.25">
      <c r="A275" s="3" t="s">
        <v>2264</v>
      </c>
      <c r="B275" s="4" t="s">
        <v>2264</v>
      </c>
      <c r="C275" s="3" t="s">
        <v>5</v>
      </c>
      <c r="D275" s="3" t="s">
        <v>2265</v>
      </c>
      <c r="E275" s="3" t="s">
        <v>1044</v>
      </c>
      <c r="F275" s="3">
        <v>75698</v>
      </c>
      <c r="G275" s="3" t="s">
        <v>22</v>
      </c>
      <c r="H275" s="3">
        <v>23976</v>
      </c>
      <c r="I275" s="3" t="s">
        <v>195</v>
      </c>
      <c r="J275" s="5" t="s">
        <v>44</v>
      </c>
      <c r="K275" s="6">
        <v>11</v>
      </c>
      <c r="L275" s="7">
        <v>263736</v>
      </c>
      <c r="M275" s="8">
        <v>7.4999999999999997E-2</v>
      </c>
      <c r="N275" s="7">
        <v>243955.8</v>
      </c>
      <c r="O275" s="8">
        <v>0.15</v>
      </c>
      <c r="P275" s="7">
        <v>207362.43</v>
      </c>
      <c r="Q275" s="9">
        <v>0.08</v>
      </c>
      <c r="R275" s="23">
        <v>0.13997140150000001</v>
      </c>
      <c r="S275" s="23">
        <v>0.2199714015</v>
      </c>
      <c r="T275" s="3">
        <v>4</v>
      </c>
      <c r="U275" s="3">
        <v>0</v>
      </c>
      <c r="V275" s="3">
        <v>0</v>
      </c>
      <c r="W275" s="7">
        <v>943000</v>
      </c>
      <c r="X275" s="24">
        <v>39.317611021358154</v>
      </c>
    </row>
    <row r="276" spans="1:24" x14ac:dyDescent="0.25">
      <c r="A276" s="3" t="s">
        <v>2266</v>
      </c>
      <c r="B276" s="4" t="s">
        <v>2266</v>
      </c>
      <c r="C276" s="3" t="s">
        <v>996</v>
      </c>
      <c r="D276" s="3" t="s">
        <v>2267</v>
      </c>
      <c r="E276" s="3" t="s">
        <v>1044</v>
      </c>
      <c r="F276" s="3">
        <v>56727</v>
      </c>
      <c r="G276" s="3" t="s">
        <v>22</v>
      </c>
      <c r="H276" s="3">
        <v>27958</v>
      </c>
      <c r="I276" s="3" t="s">
        <v>1786</v>
      </c>
      <c r="J276" s="5" t="s">
        <v>44</v>
      </c>
      <c r="K276" s="6">
        <v>10</v>
      </c>
      <c r="L276" s="7">
        <v>279580</v>
      </c>
      <c r="M276" s="8">
        <v>7.4999999999999997E-2</v>
      </c>
      <c r="N276" s="7">
        <v>258611.5</v>
      </c>
      <c r="O276" s="8">
        <v>0.15</v>
      </c>
      <c r="P276" s="7">
        <v>219819.77499999999</v>
      </c>
      <c r="Q276" s="9">
        <v>0.08</v>
      </c>
      <c r="R276" s="23">
        <v>5.5988819906540269E-2</v>
      </c>
      <c r="S276" s="23">
        <v>0.13598881990654027</v>
      </c>
      <c r="T276" s="3">
        <v>4</v>
      </c>
      <c r="U276" s="3">
        <v>0</v>
      </c>
      <c r="V276" s="3">
        <v>0</v>
      </c>
      <c r="W276" s="7">
        <v>1616000</v>
      </c>
      <c r="X276" s="24">
        <v>57.817252958026877</v>
      </c>
    </row>
    <row r="277" spans="1:24" x14ac:dyDescent="0.25">
      <c r="A277" s="3" t="s">
        <v>2268</v>
      </c>
      <c r="B277" s="4" t="s">
        <v>2268</v>
      </c>
      <c r="C277" s="3" t="s">
        <v>2269</v>
      </c>
      <c r="D277" s="3" t="s">
        <v>2270</v>
      </c>
      <c r="E277" s="3" t="s">
        <v>1044</v>
      </c>
      <c r="F277" s="3">
        <v>147265</v>
      </c>
      <c r="G277" s="3" t="s">
        <v>281</v>
      </c>
      <c r="H277" s="3">
        <v>40000</v>
      </c>
      <c r="I277" s="3" t="s">
        <v>1609</v>
      </c>
      <c r="J277" s="5" t="s">
        <v>44</v>
      </c>
      <c r="K277" s="6">
        <v>10</v>
      </c>
      <c r="L277" s="7">
        <v>400000</v>
      </c>
      <c r="M277" s="8">
        <v>7.4999999999999997E-2</v>
      </c>
      <c r="N277" s="7">
        <v>370000</v>
      </c>
      <c r="O277" s="8">
        <v>0.15</v>
      </c>
      <c r="P277" s="7">
        <v>314500</v>
      </c>
      <c r="Q277" s="9">
        <v>0.08</v>
      </c>
      <c r="R277" s="23">
        <v>8.3982840899999994E-2</v>
      </c>
      <c r="S277" s="23">
        <v>0.16398284090000001</v>
      </c>
      <c r="T277" s="3">
        <v>4</v>
      </c>
      <c r="U277" s="3">
        <v>0</v>
      </c>
      <c r="V277" s="3">
        <v>0</v>
      </c>
      <c r="W277" s="7">
        <v>1918000</v>
      </c>
      <c r="X277" s="24">
        <v>47.947089810419307</v>
      </c>
    </row>
    <row r="278" spans="1:24" x14ac:dyDescent="0.25">
      <c r="A278" s="3" t="s">
        <v>2271</v>
      </c>
      <c r="B278" s="4" t="s">
        <v>2271</v>
      </c>
      <c r="C278" s="3" t="s">
        <v>996</v>
      </c>
      <c r="D278" s="3" t="s">
        <v>2272</v>
      </c>
      <c r="E278" s="3" t="s">
        <v>1044</v>
      </c>
      <c r="F278" s="3">
        <v>76916</v>
      </c>
      <c r="G278" s="3" t="s">
        <v>22</v>
      </c>
      <c r="H278" s="3">
        <v>18632</v>
      </c>
      <c r="I278" s="3" t="s">
        <v>272</v>
      </c>
      <c r="J278" s="5" t="s">
        <v>44</v>
      </c>
      <c r="K278" s="6">
        <v>11</v>
      </c>
      <c r="L278" s="7">
        <v>204952</v>
      </c>
      <c r="M278" s="8">
        <v>7.4999999999999997E-2</v>
      </c>
      <c r="N278" s="7">
        <v>189580.6</v>
      </c>
      <c r="O278" s="8">
        <v>0.15</v>
      </c>
      <c r="P278" s="7">
        <v>161143.51</v>
      </c>
      <c r="Q278" s="9">
        <v>0.08</v>
      </c>
      <c r="R278" s="23">
        <v>5.5988752978074735E-2</v>
      </c>
      <c r="S278" s="23">
        <v>0.13598875297807472</v>
      </c>
      <c r="T278" s="3">
        <v>4</v>
      </c>
      <c r="U278" s="3">
        <v>2388</v>
      </c>
      <c r="V278" s="3">
        <v>17910</v>
      </c>
      <c r="W278" s="7">
        <v>1203000</v>
      </c>
      <c r="X278" s="24">
        <v>63.599009554815368</v>
      </c>
    </row>
    <row r="279" spans="1:24" x14ac:dyDescent="0.25">
      <c r="A279" s="3" t="s">
        <v>2273</v>
      </c>
      <c r="B279" s="4" t="s">
        <v>2274</v>
      </c>
      <c r="C279" s="3" t="s">
        <v>2275</v>
      </c>
      <c r="D279" s="3" t="s">
        <v>2276</v>
      </c>
      <c r="E279" s="3" t="s">
        <v>2251</v>
      </c>
      <c r="F279" s="3">
        <v>986139</v>
      </c>
      <c r="G279" s="3" t="s">
        <v>998</v>
      </c>
      <c r="H279" s="3">
        <v>36920</v>
      </c>
      <c r="I279" s="3" t="s">
        <v>1940</v>
      </c>
      <c r="J279" s="5" t="s">
        <v>44</v>
      </c>
      <c r="K279" s="6">
        <v>14.4</v>
      </c>
      <c r="L279" s="7">
        <v>531648</v>
      </c>
      <c r="M279" s="8">
        <v>7.4999999999999997E-2</v>
      </c>
      <c r="N279" s="7">
        <v>491774.4</v>
      </c>
      <c r="O279" s="8">
        <v>0.12</v>
      </c>
      <c r="P279" s="7">
        <v>432761.47200000001</v>
      </c>
      <c r="Q279" s="9">
        <v>0.08</v>
      </c>
      <c r="R279" s="23">
        <v>0.12807224665237518</v>
      </c>
      <c r="S279" s="23">
        <v>0.20807224665237517</v>
      </c>
      <c r="T279" s="3">
        <v>4</v>
      </c>
      <c r="U279" s="3">
        <v>838459</v>
      </c>
      <c r="V279" s="3">
        <v>2515377</v>
      </c>
      <c r="W279" s="7">
        <v>4595000</v>
      </c>
      <c r="X279" s="24">
        <v>56.334279023685433</v>
      </c>
    </row>
    <row r="280" spans="1:24" x14ac:dyDescent="0.25">
      <c r="A280" s="3" t="s">
        <v>2277</v>
      </c>
      <c r="B280" s="4" t="s">
        <v>2277</v>
      </c>
      <c r="C280" s="3" t="s">
        <v>1565</v>
      </c>
      <c r="D280" s="3" t="s">
        <v>2278</v>
      </c>
      <c r="E280" s="3" t="s">
        <v>2251</v>
      </c>
      <c r="F280" s="3">
        <v>140673</v>
      </c>
      <c r="G280" s="3" t="s">
        <v>22</v>
      </c>
      <c r="H280" s="3">
        <v>24000</v>
      </c>
      <c r="I280" s="3" t="s">
        <v>1606</v>
      </c>
      <c r="J280" s="5" t="s">
        <v>44</v>
      </c>
      <c r="K280" s="6">
        <v>11</v>
      </c>
      <c r="L280" s="7">
        <v>264000</v>
      </c>
      <c r="M280" s="8">
        <v>7.4999999999999997E-2</v>
      </c>
      <c r="N280" s="7">
        <v>244200</v>
      </c>
      <c r="O280" s="8">
        <v>0.15</v>
      </c>
      <c r="P280" s="7">
        <v>207570</v>
      </c>
      <c r="Q280" s="9">
        <v>0.08</v>
      </c>
      <c r="R280" s="23">
        <v>0.128072098</v>
      </c>
      <c r="S280" s="23">
        <v>0.20807209800000001</v>
      </c>
      <c r="T280" s="3">
        <v>4</v>
      </c>
      <c r="U280" s="3">
        <v>44673</v>
      </c>
      <c r="V280" s="3">
        <v>134019</v>
      </c>
      <c r="W280" s="7">
        <v>1132000</v>
      </c>
      <c r="X280" s="24">
        <v>41.56612098946588</v>
      </c>
    </row>
    <row r="281" spans="1:24" x14ac:dyDescent="0.25">
      <c r="A281" s="3" t="s">
        <v>2279</v>
      </c>
      <c r="B281" s="4" t="s">
        <v>2280</v>
      </c>
      <c r="C281" s="3" t="s">
        <v>2281</v>
      </c>
      <c r="D281" s="3" t="s">
        <v>2282</v>
      </c>
      <c r="E281" s="3" t="s">
        <v>2283</v>
      </c>
      <c r="F281" s="3">
        <v>1915607</v>
      </c>
      <c r="G281" s="3" t="s">
        <v>2242</v>
      </c>
      <c r="H281" s="3">
        <v>806707</v>
      </c>
      <c r="I281" s="3" t="s">
        <v>1940</v>
      </c>
      <c r="J281" s="5" t="s">
        <v>46</v>
      </c>
      <c r="K281" s="6">
        <v>8</v>
      </c>
      <c r="L281" s="7">
        <v>6453656</v>
      </c>
      <c r="M281" s="8">
        <v>7.4999999999999997E-2</v>
      </c>
      <c r="N281" s="7">
        <v>5969631.7999999998</v>
      </c>
      <c r="O281" s="8">
        <v>0.15</v>
      </c>
      <c r="P281" s="7">
        <v>5074187.03</v>
      </c>
      <c r="Q281" s="9">
        <v>0.06</v>
      </c>
      <c r="R281" s="23">
        <v>5.2531883678457805E-2</v>
      </c>
      <c r="S281" s="23">
        <v>0.11253188367845782</v>
      </c>
      <c r="T281" s="3">
        <v>4</v>
      </c>
      <c r="U281" s="3">
        <v>0</v>
      </c>
      <c r="V281" s="3">
        <v>0</v>
      </c>
      <c r="W281" s="7">
        <v>45091000</v>
      </c>
      <c r="X281" s="24">
        <v>55.895269806135005</v>
      </c>
    </row>
    <row r="282" spans="1:24" x14ac:dyDescent="0.25">
      <c r="A282" s="3" t="s">
        <v>2284</v>
      </c>
      <c r="B282" s="4" t="s">
        <v>2284</v>
      </c>
      <c r="C282" s="3" t="s">
        <v>996</v>
      </c>
      <c r="D282" s="3" t="s">
        <v>2285</v>
      </c>
      <c r="E282" s="3" t="s">
        <v>2283</v>
      </c>
      <c r="F282" s="3">
        <v>288420</v>
      </c>
      <c r="G282" s="3" t="s">
        <v>2242</v>
      </c>
      <c r="H282" s="3">
        <v>110000</v>
      </c>
      <c r="I282" s="3" t="s">
        <v>1673</v>
      </c>
      <c r="J282" s="5" t="s">
        <v>46</v>
      </c>
      <c r="K282" s="6">
        <v>9</v>
      </c>
      <c r="L282" s="7">
        <v>990000</v>
      </c>
      <c r="M282" s="8">
        <v>7.4999999999999997E-2</v>
      </c>
      <c r="N282" s="7">
        <v>915750</v>
      </c>
      <c r="O282" s="8">
        <v>0.15</v>
      </c>
      <c r="P282" s="7">
        <v>778387.5</v>
      </c>
      <c r="Q282" s="9">
        <v>0.06</v>
      </c>
      <c r="R282" s="23">
        <v>5.2531934460522581E-2</v>
      </c>
      <c r="S282" s="23">
        <v>0.11253193446052258</v>
      </c>
      <c r="T282" s="3">
        <v>4</v>
      </c>
      <c r="U282" s="3">
        <v>0</v>
      </c>
      <c r="V282" s="3">
        <v>0</v>
      </c>
      <c r="W282" s="7">
        <v>6917000</v>
      </c>
      <c r="X282" s="24">
        <v>62.882150155184839</v>
      </c>
    </row>
    <row r="283" spans="1:24" x14ac:dyDescent="0.25">
      <c r="A283" s="3" t="s">
        <v>2286</v>
      </c>
      <c r="B283" s="4" t="s">
        <v>2287</v>
      </c>
      <c r="C283" s="3" t="s">
        <v>193</v>
      </c>
      <c r="D283" s="3" t="s">
        <v>2288</v>
      </c>
      <c r="E283" s="3" t="s">
        <v>2289</v>
      </c>
      <c r="F283" s="3">
        <v>1941391</v>
      </c>
      <c r="G283" s="3" t="s">
        <v>2242</v>
      </c>
      <c r="H283" s="3">
        <v>664453</v>
      </c>
      <c r="I283" s="3" t="s">
        <v>1559</v>
      </c>
      <c r="J283" s="5" t="s">
        <v>46</v>
      </c>
      <c r="K283" s="6">
        <v>10.56</v>
      </c>
      <c r="L283" s="7">
        <v>7016623.6800000006</v>
      </c>
      <c r="M283" s="8">
        <v>7.4999999999999997E-2</v>
      </c>
      <c r="N283" s="7">
        <v>6490376.904000001</v>
      </c>
      <c r="O283" s="8">
        <v>0.12</v>
      </c>
      <c r="P283" s="7">
        <v>5711531.675520001</v>
      </c>
      <c r="Q283" s="9">
        <v>0.06</v>
      </c>
      <c r="R283" s="23">
        <v>9.416134525E-2</v>
      </c>
      <c r="S283" s="23">
        <v>0.15416134525</v>
      </c>
      <c r="T283" s="3">
        <v>4</v>
      </c>
      <c r="U283" s="3">
        <v>0</v>
      </c>
      <c r="V283" s="3">
        <v>0</v>
      </c>
      <c r="W283" s="7">
        <v>37049000</v>
      </c>
      <c r="X283" s="24">
        <v>55.75872464047535</v>
      </c>
    </row>
    <row r="284" spans="1:24" x14ac:dyDescent="0.25">
      <c r="A284" s="3" t="s">
        <v>2290</v>
      </c>
      <c r="B284" s="4" t="s">
        <v>2291</v>
      </c>
      <c r="C284" s="3" t="s">
        <v>1851</v>
      </c>
      <c r="D284" s="3" t="s">
        <v>2292</v>
      </c>
      <c r="E284" s="3" t="s">
        <v>2283</v>
      </c>
      <c r="F284" s="3">
        <v>761587</v>
      </c>
      <c r="G284" s="3" t="s">
        <v>2242</v>
      </c>
      <c r="H284" s="3">
        <v>305307</v>
      </c>
      <c r="I284" s="3" t="s">
        <v>1940</v>
      </c>
      <c r="J284" s="5" t="s">
        <v>46</v>
      </c>
      <c r="K284" s="6">
        <v>8</v>
      </c>
      <c r="L284" s="7">
        <v>2442456</v>
      </c>
      <c r="M284" s="8">
        <v>7.4999999999999997E-2</v>
      </c>
      <c r="N284" s="7">
        <v>2259271.7999999998</v>
      </c>
      <c r="O284" s="8">
        <v>0.15</v>
      </c>
      <c r="P284" s="7">
        <v>1920381.03</v>
      </c>
      <c r="Q284" s="9">
        <v>0.06</v>
      </c>
      <c r="R284" s="23">
        <v>5.568379364800001E-2</v>
      </c>
      <c r="S284" s="23">
        <v>0.11568379364799999</v>
      </c>
      <c r="T284" s="3">
        <v>4</v>
      </c>
      <c r="U284" s="3">
        <v>0</v>
      </c>
      <c r="V284" s="3">
        <v>0</v>
      </c>
      <c r="W284" s="7">
        <v>16600000</v>
      </c>
      <c r="X284" s="24">
        <v>54.372352441510237</v>
      </c>
    </row>
    <row r="285" spans="1:24" x14ac:dyDescent="0.25">
      <c r="A285" s="3" t="s">
        <v>2293</v>
      </c>
      <c r="B285" s="4" t="s">
        <v>2293</v>
      </c>
      <c r="C285" s="3" t="s">
        <v>5</v>
      </c>
      <c r="D285" s="3" t="s">
        <v>2294</v>
      </c>
      <c r="E285" s="3" t="s">
        <v>2295</v>
      </c>
      <c r="F285" s="3">
        <v>419366</v>
      </c>
      <c r="G285" s="3" t="s">
        <v>1636</v>
      </c>
      <c r="H285" s="3">
        <v>19326</v>
      </c>
      <c r="I285" s="3" t="s">
        <v>2100</v>
      </c>
      <c r="J285" s="5" t="s">
        <v>44</v>
      </c>
      <c r="K285" s="6">
        <v>11</v>
      </c>
      <c r="L285" s="7">
        <v>212586</v>
      </c>
      <c r="M285" s="8">
        <v>7.4999999999999997E-2</v>
      </c>
      <c r="N285" s="7">
        <v>196642.05</v>
      </c>
      <c r="O285" s="8">
        <v>0.15</v>
      </c>
      <c r="P285" s="7">
        <v>167145.74249999999</v>
      </c>
      <c r="Q285" s="9">
        <v>0.08</v>
      </c>
      <c r="R285" s="23">
        <v>0.12758224386455513</v>
      </c>
      <c r="S285" s="23">
        <v>0.20758224386455515</v>
      </c>
      <c r="T285" s="3">
        <v>4</v>
      </c>
      <c r="U285" s="3">
        <v>342062</v>
      </c>
      <c r="V285" s="3">
        <v>1368248</v>
      </c>
      <c r="W285" s="7">
        <v>2173000</v>
      </c>
      <c r="X285" s="24">
        <v>41.664209033423887</v>
      </c>
    </row>
    <row r="286" spans="1:24" x14ac:dyDescent="0.25">
      <c r="A286" s="3" t="s">
        <v>2296</v>
      </c>
      <c r="B286" s="4" t="s">
        <v>2297</v>
      </c>
      <c r="C286" s="3" t="s">
        <v>282</v>
      </c>
      <c r="D286" s="3" t="s">
        <v>2298</v>
      </c>
      <c r="E286" s="3" t="s">
        <v>2299</v>
      </c>
      <c r="F286" s="3">
        <v>165780</v>
      </c>
      <c r="G286" s="3" t="s">
        <v>1563</v>
      </c>
      <c r="H286" s="3">
        <v>4250</v>
      </c>
      <c r="I286" s="3" t="s">
        <v>2300</v>
      </c>
      <c r="J286" s="5" t="s">
        <v>44</v>
      </c>
      <c r="K286" s="6">
        <v>12</v>
      </c>
      <c r="L286" s="7">
        <v>51000</v>
      </c>
      <c r="M286" s="8">
        <v>7.4999999999999997E-2</v>
      </c>
      <c r="N286" s="7">
        <v>47175</v>
      </c>
      <c r="O286" s="8">
        <v>0.15</v>
      </c>
      <c r="P286" s="7">
        <v>40098.75</v>
      </c>
      <c r="Q286" s="9">
        <v>0.08</v>
      </c>
      <c r="R286" s="23">
        <v>0.1262406088629803</v>
      </c>
      <c r="S286" s="23">
        <v>0.20624060886298029</v>
      </c>
      <c r="T286" s="3">
        <v>4</v>
      </c>
      <c r="U286" s="3">
        <v>148780</v>
      </c>
      <c r="V286" s="3">
        <v>595120</v>
      </c>
      <c r="W286" s="7">
        <v>790000</v>
      </c>
      <c r="X286" s="24">
        <v>45.747537558271631</v>
      </c>
    </row>
    <row r="287" spans="1:24" x14ac:dyDescent="0.25">
      <c r="A287" s="3" t="s">
        <v>2301</v>
      </c>
      <c r="B287" s="4" t="s">
        <v>2302</v>
      </c>
      <c r="C287" s="3" t="s">
        <v>2303</v>
      </c>
      <c r="D287" s="3" t="s">
        <v>2304</v>
      </c>
      <c r="E287" s="3" t="s">
        <v>2299</v>
      </c>
      <c r="F287" s="3">
        <v>163889</v>
      </c>
      <c r="G287" s="3" t="s">
        <v>22</v>
      </c>
      <c r="H287" s="3">
        <v>35768</v>
      </c>
      <c r="I287" s="3" t="s">
        <v>1727</v>
      </c>
      <c r="J287" s="5" t="s">
        <v>44</v>
      </c>
      <c r="K287" s="6">
        <v>10</v>
      </c>
      <c r="L287" s="7">
        <v>357680</v>
      </c>
      <c r="M287" s="8">
        <v>7.4999999999999997E-2</v>
      </c>
      <c r="N287" s="7">
        <v>330854</v>
      </c>
      <c r="O287" s="8">
        <v>0.15</v>
      </c>
      <c r="P287" s="7">
        <v>281225.90000000002</v>
      </c>
      <c r="Q287" s="9">
        <v>0.08</v>
      </c>
      <c r="R287" s="23">
        <v>5.0495716956366579E-2</v>
      </c>
      <c r="S287" s="23">
        <v>0.13049571695636658</v>
      </c>
      <c r="T287" s="3">
        <v>4</v>
      </c>
      <c r="U287" s="3">
        <v>20817</v>
      </c>
      <c r="V287" s="3">
        <v>83268</v>
      </c>
      <c r="W287" s="7">
        <v>2238000</v>
      </c>
      <c r="X287" s="24">
        <v>60.251019599585462</v>
      </c>
    </row>
    <row r="288" spans="1:24" ht="30" x14ac:dyDescent="0.25">
      <c r="A288" s="3" t="s">
        <v>2305</v>
      </c>
      <c r="B288" s="4" t="s">
        <v>2306</v>
      </c>
      <c r="C288" s="3" t="s">
        <v>2307</v>
      </c>
      <c r="D288" s="3" t="s">
        <v>2308</v>
      </c>
      <c r="E288" s="3" t="s">
        <v>2299</v>
      </c>
      <c r="F288" s="3">
        <v>211933</v>
      </c>
      <c r="G288" s="3" t="s">
        <v>1636</v>
      </c>
      <c r="H288" s="3">
        <v>7225</v>
      </c>
      <c r="I288" s="3" t="s">
        <v>2100</v>
      </c>
      <c r="J288" s="5" t="s">
        <v>44</v>
      </c>
      <c r="K288" s="6">
        <v>12</v>
      </c>
      <c r="L288" s="7">
        <v>86700</v>
      </c>
      <c r="M288" s="8">
        <v>7.4999999999999997E-2</v>
      </c>
      <c r="N288" s="7">
        <v>80197.5</v>
      </c>
      <c r="O288" s="8">
        <v>0.15</v>
      </c>
      <c r="P288" s="7">
        <v>68167.875</v>
      </c>
      <c r="Q288" s="9">
        <v>0.08</v>
      </c>
      <c r="R288" s="23">
        <v>0.12624108556382557</v>
      </c>
      <c r="S288" s="23">
        <v>0.20624108556382559</v>
      </c>
      <c r="T288" s="3">
        <v>4</v>
      </c>
      <c r="U288" s="3">
        <v>183033</v>
      </c>
      <c r="V288" s="3">
        <v>732132</v>
      </c>
      <c r="W288" s="7">
        <v>1063000</v>
      </c>
      <c r="X288" s="24">
        <v>45.747431818478006</v>
      </c>
    </row>
    <row r="289" spans="1:24" x14ac:dyDescent="0.25">
      <c r="A289" s="3" t="s">
        <v>2309</v>
      </c>
      <c r="B289" s="4" t="s">
        <v>2309</v>
      </c>
      <c r="C289" s="3" t="s">
        <v>5</v>
      </c>
      <c r="D289" s="3" t="s">
        <v>2310</v>
      </c>
      <c r="E289" s="3" t="s">
        <v>2295</v>
      </c>
      <c r="F289" s="3">
        <v>41032</v>
      </c>
      <c r="G289" s="3" t="s">
        <v>22</v>
      </c>
      <c r="H289" s="3">
        <v>19528</v>
      </c>
      <c r="I289" s="3" t="s">
        <v>1786</v>
      </c>
      <c r="J289" s="5" t="s">
        <v>44</v>
      </c>
      <c r="K289" s="6">
        <v>11</v>
      </c>
      <c r="L289" s="7">
        <v>214808</v>
      </c>
      <c r="M289" s="8">
        <v>7.4999999999999997E-2</v>
      </c>
      <c r="N289" s="7">
        <v>198697.4</v>
      </c>
      <c r="O289" s="8">
        <v>0.15</v>
      </c>
      <c r="P289" s="7">
        <v>168892.79</v>
      </c>
      <c r="Q289" s="9">
        <v>0.08</v>
      </c>
      <c r="R289" s="23">
        <v>0.12758289924850519</v>
      </c>
      <c r="S289" s="23">
        <v>0.2075828992485052</v>
      </c>
      <c r="T289" s="3">
        <v>4</v>
      </c>
      <c r="U289" s="3">
        <v>0</v>
      </c>
      <c r="V289" s="3">
        <v>0</v>
      </c>
      <c r="W289" s="7">
        <v>814000</v>
      </c>
      <c r="X289" s="24">
        <v>41.664077490536734</v>
      </c>
    </row>
    <row r="290" spans="1:24" x14ac:dyDescent="0.25">
      <c r="A290" s="3" t="s">
        <v>2311</v>
      </c>
      <c r="B290" s="4" t="s">
        <v>2311</v>
      </c>
      <c r="C290" s="3" t="s">
        <v>5</v>
      </c>
      <c r="D290" s="3" t="s">
        <v>2312</v>
      </c>
      <c r="E290" s="3" t="s">
        <v>2295</v>
      </c>
      <c r="F290" s="3">
        <v>40495</v>
      </c>
      <c r="G290" s="3" t="s">
        <v>22</v>
      </c>
      <c r="H290" s="3">
        <v>7320</v>
      </c>
      <c r="I290" s="3" t="s">
        <v>1740</v>
      </c>
      <c r="J290" s="5" t="s">
        <v>44</v>
      </c>
      <c r="K290" s="6">
        <v>12</v>
      </c>
      <c r="L290" s="7">
        <v>87840</v>
      </c>
      <c r="M290" s="8">
        <v>7.4999999999999997E-2</v>
      </c>
      <c r="N290" s="7">
        <v>81252</v>
      </c>
      <c r="O290" s="8">
        <v>0.15</v>
      </c>
      <c r="P290" s="7">
        <v>69064.2</v>
      </c>
      <c r="Q290" s="9">
        <v>0.08</v>
      </c>
      <c r="R290" s="23">
        <v>0.12758220466778381</v>
      </c>
      <c r="S290" s="23">
        <v>0.20758220466778385</v>
      </c>
      <c r="T290" s="3">
        <v>4</v>
      </c>
      <c r="U290" s="3">
        <v>11215</v>
      </c>
      <c r="V290" s="3">
        <v>44860</v>
      </c>
      <c r="W290" s="7">
        <v>378000</v>
      </c>
      <c r="X290" s="24">
        <v>45.451872982560559</v>
      </c>
    </row>
    <row r="291" spans="1:24" x14ac:dyDescent="0.25">
      <c r="A291" s="3" t="s">
        <v>2313</v>
      </c>
      <c r="B291" s="4" t="s">
        <v>2314</v>
      </c>
      <c r="C291" s="3" t="s">
        <v>1594</v>
      </c>
      <c r="D291" s="3" t="s">
        <v>2315</v>
      </c>
      <c r="E291" s="3" t="s">
        <v>2316</v>
      </c>
      <c r="F291" s="3">
        <v>150876</v>
      </c>
      <c r="G291" s="3" t="s">
        <v>22</v>
      </c>
      <c r="H291" s="3">
        <v>37729</v>
      </c>
      <c r="I291" s="3" t="s">
        <v>231</v>
      </c>
      <c r="J291" s="5" t="s">
        <v>44</v>
      </c>
      <c r="K291" s="6">
        <v>10</v>
      </c>
      <c r="L291" s="7">
        <v>377290</v>
      </c>
      <c r="M291" s="8">
        <v>7.4999999999999997E-2</v>
      </c>
      <c r="N291" s="7">
        <v>348993.25</v>
      </c>
      <c r="O291" s="8">
        <v>0.15</v>
      </c>
      <c r="P291" s="7">
        <v>296644.26250000001</v>
      </c>
      <c r="Q291" s="9">
        <v>0.08</v>
      </c>
      <c r="R291" s="23">
        <v>8.5037241838074235E-2</v>
      </c>
      <c r="S291" s="23">
        <v>0.16503724183807425</v>
      </c>
      <c r="T291" s="3">
        <v>4</v>
      </c>
      <c r="U291" s="3">
        <v>0</v>
      </c>
      <c r="V291" s="3">
        <v>0</v>
      </c>
      <c r="W291" s="7">
        <v>1797000</v>
      </c>
      <c r="X291" s="24">
        <v>47.640762245131711</v>
      </c>
    </row>
    <row r="292" spans="1:24" x14ac:dyDescent="0.25">
      <c r="A292" s="3" t="s">
        <v>2317</v>
      </c>
      <c r="B292" s="4" t="s">
        <v>2317</v>
      </c>
      <c r="C292" s="3" t="s">
        <v>5</v>
      </c>
      <c r="D292" s="3" t="s">
        <v>2318</v>
      </c>
      <c r="E292" s="3" t="s">
        <v>2316</v>
      </c>
      <c r="F292" s="3">
        <v>900972</v>
      </c>
      <c r="G292" s="3" t="s">
        <v>670</v>
      </c>
      <c r="H292" s="3">
        <v>274685</v>
      </c>
      <c r="I292" s="3" t="s">
        <v>1786</v>
      </c>
      <c r="J292" s="5" t="s">
        <v>44</v>
      </c>
      <c r="K292" s="6">
        <v>9.6000000000000014</v>
      </c>
      <c r="L292" s="7">
        <v>2636976.0000000005</v>
      </c>
      <c r="M292" s="8">
        <v>7.4999999999999997E-2</v>
      </c>
      <c r="N292" s="7">
        <v>2439202.8000000003</v>
      </c>
      <c r="O292" s="8">
        <v>0.15</v>
      </c>
      <c r="P292" s="7">
        <v>2073322.3800000004</v>
      </c>
      <c r="Q292" s="9">
        <v>0.08</v>
      </c>
      <c r="R292" s="23">
        <v>8.5037075506482512E-2</v>
      </c>
      <c r="S292" s="23">
        <v>0.1650370755064825</v>
      </c>
      <c r="T292" s="3">
        <v>4</v>
      </c>
      <c r="U292" s="3">
        <v>0</v>
      </c>
      <c r="V292" s="3">
        <v>0</v>
      </c>
      <c r="W292" s="7">
        <v>12563000</v>
      </c>
      <c r="X292" s="24">
        <v>45.735177849194997</v>
      </c>
    </row>
    <row r="293" spans="1:24" x14ac:dyDescent="0.25">
      <c r="A293" s="3" t="s">
        <v>2319</v>
      </c>
      <c r="B293" s="4" t="s">
        <v>2319</v>
      </c>
      <c r="C293" s="3" t="s">
        <v>5</v>
      </c>
      <c r="D293" s="3" t="s">
        <v>2320</v>
      </c>
      <c r="E293" s="3" t="s">
        <v>1126</v>
      </c>
      <c r="F293" s="3">
        <v>34356</v>
      </c>
      <c r="G293" s="3" t="s">
        <v>191</v>
      </c>
      <c r="H293" s="3">
        <v>26444</v>
      </c>
      <c r="I293" s="3" t="s">
        <v>60</v>
      </c>
      <c r="J293" s="5" t="s">
        <v>44</v>
      </c>
      <c r="K293" s="6">
        <v>10</v>
      </c>
      <c r="L293" s="7">
        <v>264440</v>
      </c>
      <c r="M293" s="8">
        <v>7.4999999999999997E-2</v>
      </c>
      <c r="N293" s="7">
        <v>244607</v>
      </c>
      <c r="O293" s="8">
        <v>0.15</v>
      </c>
      <c r="P293" s="7">
        <v>207915.95</v>
      </c>
      <c r="Q293" s="9">
        <v>0.08</v>
      </c>
      <c r="R293" s="23">
        <v>8.5037037750000002E-2</v>
      </c>
      <c r="S293" s="23">
        <v>0.16503703775</v>
      </c>
      <c r="T293" s="3">
        <v>4</v>
      </c>
      <c r="U293" s="3">
        <v>0</v>
      </c>
      <c r="V293" s="3">
        <v>0</v>
      </c>
      <c r="W293" s="7">
        <v>1260000</v>
      </c>
      <c r="X293" s="24">
        <v>47.64082115864322</v>
      </c>
    </row>
    <row r="294" spans="1:24" x14ac:dyDescent="0.25">
      <c r="A294" s="3" t="s">
        <v>2321</v>
      </c>
      <c r="B294" s="4" t="s">
        <v>2321</v>
      </c>
      <c r="C294" s="3" t="s">
        <v>5</v>
      </c>
      <c r="D294" s="3" t="s">
        <v>2322</v>
      </c>
      <c r="E294" s="3" t="s">
        <v>1153</v>
      </c>
      <c r="F294" s="3">
        <v>96388</v>
      </c>
      <c r="G294" s="3" t="s">
        <v>22</v>
      </c>
      <c r="H294" s="3">
        <v>24464</v>
      </c>
      <c r="I294" s="3" t="s">
        <v>1862</v>
      </c>
      <c r="J294" s="5" t="s">
        <v>44</v>
      </c>
      <c r="K294" s="6">
        <v>11</v>
      </c>
      <c r="L294" s="7">
        <v>269104</v>
      </c>
      <c r="M294" s="8">
        <v>7.4999999999999997E-2</v>
      </c>
      <c r="N294" s="7">
        <v>248921.2</v>
      </c>
      <c r="O294" s="8">
        <v>0.15</v>
      </c>
      <c r="P294" s="7">
        <v>211583.02</v>
      </c>
      <c r="Q294" s="9">
        <v>0.08</v>
      </c>
      <c r="R294" s="23">
        <v>0.12452040474999999</v>
      </c>
      <c r="S294" s="23">
        <v>0.20452040475</v>
      </c>
      <c r="T294" s="3">
        <v>4</v>
      </c>
      <c r="U294" s="3">
        <v>0</v>
      </c>
      <c r="V294" s="3">
        <v>0</v>
      </c>
      <c r="W294" s="7">
        <v>1035000</v>
      </c>
      <c r="X294" s="24">
        <v>42.287956600574852</v>
      </c>
    </row>
    <row r="295" spans="1:24" x14ac:dyDescent="0.25">
      <c r="A295" s="3" t="s">
        <v>2323</v>
      </c>
      <c r="B295" s="4" t="s">
        <v>2323</v>
      </c>
      <c r="C295" s="3" t="s">
        <v>5</v>
      </c>
      <c r="D295" s="3" t="s">
        <v>2324</v>
      </c>
      <c r="E295" s="3" t="s">
        <v>1153</v>
      </c>
      <c r="F295" s="3">
        <v>19884</v>
      </c>
      <c r="G295" s="3" t="s">
        <v>281</v>
      </c>
      <c r="H295" s="3">
        <v>4794</v>
      </c>
      <c r="I295" s="3" t="s">
        <v>252</v>
      </c>
      <c r="J295" s="5" t="s">
        <v>44</v>
      </c>
      <c r="K295" s="6">
        <v>12</v>
      </c>
      <c r="L295" s="7">
        <v>57528</v>
      </c>
      <c r="M295" s="8">
        <v>7.4999999999999997E-2</v>
      </c>
      <c r="N295" s="7">
        <v>53213.4</v>
      </c>
      <c r="O295" s="8">
        <v>0.15</v>
      </c>
      <c r="P295" s="7">
        <v>45231.39</v>
      </c>
      <c r="Q295" s="9">
        <v>0.08</v>
      </c>
      <c r="R295" s="23">
        <v>0.1245210950152776</v>
      </c>
      <c r="S295" s="23">
        <v>0.2045210950152776</v>
      </c>
      <c r="T295" s="3">
        <v>4</v>
      </c>
      <c r="U295" s="3">
        <v>708</v>
      </c>
      <c r="V295" s="3">
        <v>2832</v>
      </c>
      <c r="W295" s="7">
        <v>224000</v>
      </c>
      <c r="X295" s="24">
        <v>46.132160593484066</v>
      </c>
    </row>
    <row r="296" spans="1:24" x14ac:dyDescent="0.25">
      <c r="A296" s="3" t="s">
        <v>2325</v>
      </c>
      <c r="B296" s="4" t="s">
        <v>2325</v>
      </c>
      <c r="C296" s="3" t="s">
        <v>5</v>
      </c>
      <c r="D296" s="3" t="s">
        <v>2326</v>
      </c>
      <c r="E296" s="3" t="s">
        <v>2327</v>
      </c>
      <c r="F296" s="3">
        <v>34186</v>
      </c>
      <c r="G296" s="3" t="s">
        <v>22</v>
      </c>
      <c r="H296" s="3">
        <v>6975</v>
      </c>
      <c r="I296" s="3" t="s">
        <v>211</v>
      </c>
      <c r="J296" s="5" t="s">
        <v>44</v>
      </c>
      <c r="K296" s="6">
        <v>12</v>
      </c>
      <c r="L296" s="7">
        <v>83700</v>
      </c>
      <c r="M296" s="8">
        <v>7.4999999999999997E-2</v>
      </c>
      <c r="N296" s="7">
        <v>77422.5</v>
      </c>
      <c r="O296" s="8">
        <v>0.15</v>
      </c>
      <c r="P296" s="7">
        <v>65809.125</v>
      </c>
      <c r="Q296" s="9">
        <v>0.08</v>
      </c>
      <c r="R296" s="23">
        <v>0.12174540875000002</v>
      </c>
      <c r="S296" s="23">
        <v>0.20174540874999999</v>
      </c>
      <c r="T296" s="3">
        <v>4</v>
      </c>
      <c r="U296" s="3">
        <v>6286</v>
      </c>
      <c r="V296" s="3">
        <v>12572</v>
      </c>
      <c r="W296" s="7">
        <v>339000</v>
      </c>
      <c r="X296" s="24">
        <v>46.766863535872162</v>
      </c>
    </row>
    <row r="297" spans="1:24" x14ac:dyDescent="0.25">
      <c r="A297" s="3" t="s">
        <v>2328</v>
      </c>
      <c r="B297" s="4" t="s">
        <v>2329</v>
      </c>
      <c r="C297" s="3" t="s">
        <v>1616</v>
      </c>
      <c r="D297" s="3" t="s">
        <v>2330</v>
      </c>
      <c r="E297" s="3" t="s">
        <v>1153</v>
      </c>
      <c r="F297" s="3">
        <v>39719</v>
      </c>
      <c r="G297" s="3" t="s">
        <v>22</v>
      </c>
      <c r="H297" s="3">
        <v>7200</v>
      </c>
      <c r="I297" s="3" t="s">
        <v>283</v>
      </c>
      <c r="J297" s="5" t="s">
        <v>44</v>
      </c>
      <c r="K297" s="6">
        <v>12</v>
      </c>
      <c r="L297" s="7">
        <v>86400</v>
      </c>
      <c r="M297" s="8">
        <v>7.4999999999999997E-2</v>
      </c>
      <c r="N297" s="7">
        <v>79920</v>
      </c>
      <c r="O297" s="8">
        <v>0.15</v>
      </c>
      <c r="P297" s="7">
        <v>67932</v>
      </c>
      <c r="Q297" s="9">
        <v>0.08</v>
      </c>
      <c r="R297" s="23">
        <v>0.12452040474999999</v>
      </c>
      <c r="S297" s="23">
        <v>0.20452040475</v>
      </c>
      <c r="T297" s="3">
        <v>4</v>
      </c>
      <c r="U297" s="3">
        <v>10919</v>
      </c>
      <c r="V297" s="3">
        <v>43676</v>
      </c>
      <c r="W297" s="7">
        <v>376000</v>
      </c>
      <c r="X297" s="24">
        <v>46.132316291536192</v>
      </c>
    </row>
    <row r="298" spans="1:24" x14ac:dyDescent="0.25">
      <c r="A298" s="3" t="s">
        <v>2331</v>
      </c>
      <c r="B298" s="4" t="s">
        <v>2331</v>
      </c>
      <c r="C298" s="3" t="s">
        <v>5</v>
      </c>
      <c r="D298" s="3" t="s">
        <v>2332</v>
      </c>
      <c r="E298" s="3" t="s">
        <v>1153</v>
      </c>
      <c r="F298" s="3">
        <v>20013</v>
      </c>
      <c r="G298" s="3" t="s">
        <v>22</v>
      </c>
      <c r="H298" s="3">
        <v>4800</v>
      </c>
      <c r="I298" s="3" t="s">
        <v>272</v>
      </c>
      <c r="J298" s="5" t="s">
        <v>44</v>
      </c>
      <c r="K298" s="6">
        <v>12</v>
      </c>
      <c r="L298" s="7">
        <v>57600</v>
      </c>
      <c r="M298" s="8">
        <v>7.4999999999999997E-2</v>
      </c>
      <c r="N298" s="7">
        <v>53280</v>
      </c>
      <c r="O298" s="8">
        <v>0.15</v>
      </c>
      <c r="P298" s="7">
        <v>45288</v>
      </c>
      <c r="Q298" s="9">
        <v>0.08</v>
      </c>
      <c r="R298" s="23">
        <v>0.12452040474999999</v>
      </c>
      <c r="S298" s="23">
        <v>0.20452040475</v>
      </c>
      <c r="T298" s="3">
        <v>4</v>
      </c>
      <c r="U298" s="3">
        <v>813</v>
      </c>
      <c r="V298" s="3">
        <v>3252</v>
      </c>
      <c r="W298" s="7">
        <v>225000</v>
      </c>
      <c r="X298" s="24">
        <v>46.132316291536192</v>
      </c>
    </row>
    <row r="299" spans="1:24" x14ac:dyDescent="0.25">
      <c r="A299" s="3" t="s">
        <v>2333</v>
      </c>
      <c r="B299" s="4" t="s">
        <v>2333</v>
      </c>
      <c r="C299" s="3" t="s">
        <v>5</v>
      </c>
      <c r="D299" s="3" t="s">
        <v>2334</v>
      </c>
      <c r="E299" s="3" t="s">
        <v>2327</v>
      </c>
      <c r="F299" s="3">
        <v>20159</v>
      </c>
      <c r="G299" s="3" t="s">
        <v>22</v>
      </c>
      <c r="H299" s="3">
        <v>4992</v>
      </c>
      <c r="I299" s="3" t="s">
        <v>272</v>
      </c>
      <c r="J299" s="5" t="s">
        <v>44</v>
      </c>
      <c r="K299" s="6">
        <v>12</v>
      </c>
      <c r="L299" s="7">
        <v>59904</v>
      </c>
      <c r="M299" s="8">
        <v>7.4999999999999997E-2</v>
      </c>
      <c r="N299" s="7">
        <v>55411.199999999997</v>
      </c>
      <c r="O299" s="8">
        <v>0.15</v>
      </c>
      <c r="P299" s="7">
        <v>47099.519999999997</v>
      </c>
      <c r="Q299" s="9">
        <v>0.08</v>
      </c>
      <c r="R299" s="23">
        <v>0.12174668577741649</v>
      </c>
      <c r="S299" s="23">
        <v>0.2017466857774165</v>
      </c>
      <c r="T299" s="3">
        <v>4</v>
      </c>
      <c r="U299" s="3">
        <v>191</v>
      </c>
      <c r="V299" s="3">
        <v>764</v>
      </c>
      <c r="W299" s="7">
        <v>234000</v>
      </c>
      <c r="X299" s="24">
        <v>46.766567508372681</v>
      </c>
    </row>
    <row r="300" spans="1:24" x14ac:dyDescent="0.25">
      <c r="A300" s="3" t="s">
        <v>2335</v>
      </c>
      <c r="B300" s="4" t="s">
        <v>2335</v>
      </c>
      <c r="C300" s="3" t="s">
        <v>5</v>
      </c>
      <c r="D300" s="3" t="s">
        <v>2336</v>
      </c>
      <c r="E300" s="3" t="s">
        <v>1153</v>
      </c>
      <c r="F300" s="3">
        <v>19274</v>
      </c>
      <c r="G300" s="3" t="s">
        <v>281</v>
      </c>
      <c r="H300" s="3">
        <v>5350</v>
      </c>
      <c r="I300" s="3" t="s">
        <v>283</v>
      </c>
      <c r="J300" s="5" t="s">
        <v>44</v>
      </c>
      <c r="K300" s="6">
        <v>12</v>
      </c>
      <c r="L300" s="7">
        <v>64200</v>
      </c>
      <c r="M300" s="8">
        <v>7.4999999999999997E-2</v>
      </c>
      <c r="N300" s="7">
        <v>59385</v>
      </c>
      <c r="O300" s="8">
        <v>0.15</v>
      </c>
      <c r="P300" s="7">
        <v>50477.25</v>
      </c>
      <c r="Q300" s="9">
        <v>0.08</v>
      </c>
      <c r="R300" s="23">
        <v>0.12452106220016999</v>
      </c>
      <c r="S300" s="23">
        <v>0.20452106220017</v>
      </c>
      <c r="T300" s="3">
        <v>4</v>
      </c>
      <c r="U300" s="3">
        <v>0</v>
      </c>
      <c r="V300" s="3">
        <v>0</v>
      </c>
      <c r="W300" s="7">
        <v>247000</v>
      </c>
      <c r="X300" s="24">
        <v>46.132167995322291</v>
      </c>
    </row>
    <row r="301" spans="1:24" x14ac:dyDescent="0.25">
      <c r="A301" s="3" t="s">
        <v>2337</v>
      </c>
      <c r="B301" s="4" t="s">
        <v>2338</v>
      </c>
      <c r="C301" s="3" t="s">
        <v>1600</v>
      </c>
      <c r="D301" s="3" t="s">
        <v>2339</v>
      </c>
      <c r="E301" s="3" t="s">
        <v>2340</v>
      </c>
      <c r="F301" s="3">
        <v>2313536</v>
      </c>
      <c r="G301" s="3" t="s">
        <v>2242</v>
      </c>
      <c r="H301" s="3">
        <v>1033450</v>
      </c>
      <c r="I301" s="3" t="s">
        <v>1700</v>
      </c>
      <c r="J301" s="5" t="s">
        <v>46</v>
      </c>
      <c r="K301" s="6">
        <v>8</v>
      </c>
      <c r="L301" s="7">
        <v>8267600</v>
      </c>
      <c r="M301" s="8">
        <v>7.4999999999999997E-2</v>
      </c>
      <c r="N301" s="7">
        <v>7647530</v>
      </c>
      <c r="O301" s="8">
        <v>0.15</v>
      </c>
      <c r="P301" s="7">
        <v>6500400.5</v>
      </c>
      <c r="Q301" s="9">
        <v>0.06</v>
      </c>
      <c r="R301" s="23">
        <v>4.8698165209684181E-2</v>
      </c>
      <c r="S301" s="23">
        <v>0.10869816520968416</v>
      </c>
      <c r="T301" s="3">
        <v>4</v>
      </c>
      <c r="U301" s="3">
        <v>0</v>
      </c>
      <c r="V301" s="3">
        <v>0</v>
      </c>
      <c r="W301" s="7">
        <v>59802000</v>
      </c>
      <c r="X301" s="24">
        <v>57.866662126874701</v>
      </c>
    </row>
    <row r="302" spans="1:24" x14ac:dyDescent="0.25">
      <c r="A302" s="3" t="s">
        <v>2341</v>
      </c>
      <c r="B302" s="4" t="s">
        <v>2342</v>
      </c>
      <c r="C302" s="3" t="s">
        <v>193</v>
      </c>
      <c r="D302" s="3" t="s">
        <v>2343</v>
      </c>
      <c r="E302" s="3" t="s">
        <v>1186</v>
      </c>
      <c r="F302" s="3">
        <v>56443</v>
      </c>
      <c r="G302" s="3" t="s">
        <v>670</v>
      </c>
      <c r="H302" s="3">
        <v>8964</v>
      </c>
      <c r="I302" s="3" t="s">
        <v>124</v>
      </c>
      <c r="J302" s="5" t="s">
        <v>44</v>
      </c>
      <c r="K302" s="6">
        <v>15.84</v>
      </c>
      <c r="L302" s="7">
        <v>141989.76000000001</v>
      </c>
      <c r="M302" s="8">
        <v>7.4999999999999997E-2</v>
      </c>
      <c r="N302" s="7">
        <v>131340.52800000002</v>
      </c>
      <c r="O302" s="8">
        <v>0.13500000000000001</v>
      </c>
      <c r="P302" s="7">
        <v>113609.55672000002</v>
      </c>
      <c r="Q302" s="9">
        <v>0.08</v>
      </c>
      <c r="R302" s="23">
        <v>7.1223026882150584E-2</v>
      </c>
      <c r="S302" s="23">
        <v>0.15122302688215061</v>
      </c>
      <c r="T302" s="3">
        <v>4</v>
      </c>
      <c r="U302" s="3">
        <v>20587</v>
      </c>
      <c r="V302" s="3">
        <v>20587</v>
      </c>
      <c r="W302" s="7">
        <v>772000</v>
      </c>
      <c r="X302" s="24">
        <v>83.809855293248063</v>
      </c>
    </row>
    <row r="303" spans="1:24" x14ac:dyDescent="0.25">
      <c r="A303" s="3" t="s">
        <v>2344</v>
      </c>
      <c r="B303" s="4" t="s">
        <v>2345</v>
      </c>
      <c r="C303" s="3" t="s">
        <v>193</v>
      </c>
      <c r="D303" s="3" t="s">
        <v>2346</v>
      </c>
      <c r="E303" s="3" t="s">
        <v>1166</v>
      </c>
      <c r="F303" s="3">
        <v>61298</v>
      </c>
      <c r="G303" s="3" t="s">
        <v>22</v>
      </c>
      <c r="H303" s="3">
        <v>9268</v>
      </c>
      <c r="I303" s="3" t="s">
        <v>2347</v>
      </c>
      <c r="J303" s="5" t="s">
        <v>44</v>
      </c>
      <c r="K303" s="6">
        <v>12</v>
      </c>
      <c r="L303" s="7">
        <v>111216</v>
      </c>
      <c r="M303" s="8">
        <v>7.4999999999999997E-2</v>
      </c>
      <c r="N303" s="7">
        <v>102874.8</v>
      </c>
      <c r="O303" s="8">
        <v>0.15</v>
      </c>
      <c r="P303" s="7">
        <v>87443.58</v>
      </c>
      <c r="Q303" s="9">
        <v>0.08</v>
      </c>
      <c r="R303" s="23">
        <v>0.1252967264643263</v>
      </c>
      <c r="S303" s="23">
        <v>0.20529672646432628</v>
      </c>
      <c r="T303" s="3">
        <v>4</v>
      </c>
      <c r="U303" s="3">
        <v>24226</v>
      </c>
      <c r="V303" s="3">
        <v>121130</v>
      </c>
      <c r="W303" s="7">
        <v>547000</v>
      </c>
      <c r="X303" s="24">
        <v>45.957868702984349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12BA-E194-40B0-AF1A-3905AB6A8960}">
  <dimension ref="A1:X188"/>
  <sheetViews>
    <sheetView workbookViewId="0">
      <selection sqref="A1:X14"/>
    </sheetView>
  </sheetViews>
  <sheetFormatPr defaultRowHeight="15" x14ac:dyDescent="0.25"/>
  <cols>
    <col min="1" max="2" width="18.140625" bestFit="1" customWidth="1"/>
    <col min="3" max="3" width="10.7109375" bestFit="1" customWidth="1"/>
    <col min="4" max="4" width="12" bestFit="1" customWidth="1"/>
    <col min="5" max="5" width="17" bestFit="1" customWidth="1"/>
    <col min="6" max="6" width="18.140625" bestFit="1" customWidth="1"/>
    <col min="7" max="7" width="11" bestFit="1" customWidth="1"/>
    <col min="8" max="8" width="17.42578125" bestFit="1" customWidth="1"/>
    <col min="9" max="9" width="10" bestFit="1" customWidth="1"/>
    <col min="10" max="10" width="8.85546875" bestFit="1" customWidth="1"/>
    <col min="11" max="11" width="10" bestFit="1" customWidth="1"/>
    <col min="12" max="12" width="11.28515625" bestFit="1" customWidth="1"/>
    <col min="13" max="13" width="10" bestFit="1" customWidth="1"/>
    <col min="14" max="14" width="13.28515625" bestFit="1" customWidth="1"/>
    <col min="15" max="15" width="13.140625" bestFit="1" customWidth="1"/>
    <col min="16" max="16" width="15.7109375" bestFit="1" customWidth="1"/>
    <col min="17" max="17" width="13.140625" bestFit="1" customWidth="1"/>
    <col min="18" max="18" width="20.5703125" bestFit="1" customWidth="1"/>
    <col min="19" max="19" width="21.5703125" bestFit="1" customWidth="1"/>
    <col min="20" max="20" width="15.7109375" bestFit="1" customWidth="1"/>
    <col min="21" max="21" width="17.7109375" bestFit="1" customWidth="1"/>
    <col min="22" max="22" width="17.140625" bestFit="1" customWidth="1"/>
    <col min="23" max="23" width="19.140625" bestFit="1" customWidth="1"/>
    <col min="24" max="24" width="26.28515625" bestFit="1" customWidth="1"/>
    <col min="25" max="25" width="17.140625" bestFit="1" customWidth="1"/>
    <col min="26" max="26" width="21.42578125" bestFit="1" customWidth="1"/>
    <col min="27" max="27" width="28.5703125" bestFit="1" customWidth="1"/>
    <col min="28" max="28" width="8.42578125" bestFit="1" customWidth="1"/>
    <col min="29" max="29" width="13.85546875" bestFit="1" customWidth="1"/>
    <col min="30" max="30" width="19.28515625" bestFit="1" customWidth="1"/>
    <col min="31" max="31" width="16.85546875" bestFit="1" customWidth="1"/>
    <col min="32" max="32" width="8.42578125" bestFit="1" customWidth="1"/>
  </cols>
  <sheetData>
    <row r="1" spans="1:24" x14ac:dyDescent="0.25">
      <c r="A1" s="2" t="s">
        <v>0</v>
      </c>
      <c r="B1" s="2" t="s">
        <v>10</v>
      </c>
      <c r="C1" s="2" t="s">
        <v>98</v>
      </c>
      <c r="D1" s="2" t="s">
        <v>11</v>
      </c>
      <c r="E1" s="2" t="s">
        <v>99</v>
      </c>
      <c r="F1" s="2" t="s">
        <v>1</v>
      </c>
      <c r="G1" t="s">
        <v>31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1" t="s">
        <v>180</v>
      </c>
      <c r="P1" s="21" t="s">
        <v>181</v>
      </c>
      <c r="Q1" s="2" t="s">
        <v>48</v>
      </c>
      <c r="R1" s="2" t="s">
        <v>40</v>
      </c>
      <c r="S1" s="2" t="s">
        <v>41</v>
      </c>
      <c r="T1" t="s">
        <v>170</v>
      </c>
      <c r="U1" s="2" t="s">
        <v>42</v>
      </c>
      <c r="V1" s="2" t="s">
        <v>43</v>
      </c>
      <c r="W1" t="s">
        <v>166</v>
      </c>
      <c r="X1" t="s">
        <v>167</v>
      </c>
    </row>
    <row r="2" spans="1:24" x14ac:dyDescent="0.25">
      <c r="A2" s="3" t="s">
        <v>1216</v>
      </c>
      <c r="B2" s="3" t="s">
        <v>1216</v>
      </c>
      <c r="C2" s="3" t="s">
        <v>1217</v>
      </c>
      <c r="D2" s="3" t="s">
        <v>1218</v>
      </c>
      <c r="E2" s="3">
        <v>1</v>
      </c>
      <c r="F2" s="3" t="s">
        <v>117</v>
      </c>
      <c r="G2">
        <v>1492</v>
      </c>
      <c r="H2" s="6">
        <v>17.100000000000001</v>
      </c>
      <c r="I2" s="7">
        <v>25513.200000000001</v>
      </c>
      <c r="J2" s="8">
        <v>0.08</v>
      </c>
      <c r="K2" s="7">
        <v>23472.144</v>
      </c>
      <c r="L2" s="8">
        <v>0.2</v>
      </c>
      <c r="M2" s="7">
        <v>18308.27232</v>
      </c>
      <c r="N2" s="9">
        <v>8.5000000000000006E-2</v>
      </c>
      <c r="O2" s="9">
        <v>6.2576200000000012E-2</v>
      </c>
      <c r="P2" s="9">
        <v>0.14757620000000002</v>
      </c>
      <c r="Q2" s="6">
        <v>100</v>
      </c>
      <c r="R2" s="10">
        <v>0</v>
      </c>
      <c r="S2" s="6">
        <v>0</v>
      </c>
      <c r="T2" s="18">
        <v>47933</v>
      </c>
      <c r="U2" s="7">
        <v>124000</v>
      </c>
      <c r="V2" s="7">
        <v>83.149993020554803</v>
      </c>
    </row>
    <row r="3" spans="1:24" x14ac:dyDescent="0.25">
      <c r="A3" s="3" t="s">
        <v>1219</v>
      </c>
      <c r="B3" s="3" t="s">
        <v>1219</v>
      </c>
      <c r="C3" s="3" t="s">
        <v>1217</v>
      </c>
      <c r="D3" s="3" t="s">
        <v>100</v>
      </c>
      <c r="E3" s="3">
        <v>1</v>
      </c>
      <c r="F3" s="3" t="s">
        <v>117</v>
      </c>
      <c r="G3">
        <v>500</v>
      </c>
      <c r="H3" s="6">
        <v>20.52</v>
      </c>
      <c r="I3" s="7">
        <v>10260</v>
      </c>
      <c r="J3" s="8">
        <v>0.08</v>
      </c>
      <c r="K3" s="7">
        <v>9439.2000000000007</v>
      </c>
      <c r="L3" s="8">
        <v>0.2</v>
      </c>
      <c r="M3" s="7">
        <v>7362.5760000000018</v>
      </c>
      <c r="N3" s="9">
        <v>8.5000000000000006E-2</v>
      </c>
      <c r="O3" s="9">
        <v>7.8221796007510627E-2</v>
      </c>
      <c r="P3" s="9">
        <v>0.16322179600751063</v>
      </c>
      <c r="Q3" s="6">
        <v>100</v>
      </c>
      <c r="R3" s="10">
        <v>0</v>
      </c>
      <c r="S3" s="6">
        <v>0</v>
      </c>
      <c r="T3" s="18">
        <v>16073</v>
      </c>
      <c r="U3" s="7">
        <v>45000</v>
      </c>
      <c r="V3" s="7">
        <v>90.215598407717707</v>
      </c>
    </row>
    <row r="4" spans="1:24" x14ac:dyDescent="0.25">
      <c r="A4" s="3" t="s">
        <v>1220</v>
      </c>
      <c r="B4" s="3" t="s">
        <v>1220</v>
      </c>
      <c r="C4" s="3" t="s">
        <v>1217</v>
      </c>
      <c r="D4" s="3" t="s">
        <v>100</v>
      </c>
      <c r="E4" s="3">
        <v>1</v>
      </c>
      <c r="F4" s="3" t="s">
        <v>117</v>
      </c>
      <c r="G4">
        <v>500</v>
      </c>
      <c r="H4" s="6">
        <v>20.52</v>
      </c>
      <c r="I4" s="7">
        <v>10260</v>
      </c>
      <c r="J4" s="8">
        <v>0.08</v>
      </c>
      <c r="K4" s="7">
        <v>9439.2000000000007</v>
      </c>
      <c r="L4" s="8">
        <v>0.2</v>
      </c>
      <c r="M4" s="7">
        <v>7362.5760000000018</v>
      </c>
      <c r="N4" s="9">
        <v>8.5000000000000006E-2</v>
      </c>
      <c r="O4" s="9">
        <v>7.8221796007510627E-2</v>
      </c>
      <c r="P4" s="9">
        <v>0.16322179600751063</v>
      </c>
      <c r="Q4" s="6">
        <v>100</v>
      </c>
      <c r="R4" s="10">
        <v>0</v>
      </c>
      <c r="S4" s="6">
        <v>0</v>
      </c>
      <c r="T4" s="18">
        <v>16073</v>
      </c>
      <c r="U4" s="7">
        <v>45000</v>
      </c>
      <c r="V4" s="7">
        <v>90.215598407717707</v>
      </c>
    </row>
    <row r="5" spans="1:24" x14ac:dyDescent="0.25">
      <c r="A5" s="3" t="s">
        <v>1221</v>
      </c>
      <c r="B5" s="3" t="s">
        <v>1221</v>
      </c>
      <c r="C5" s="3" t="s">
        <v>1217</v>
      </c>
      <c r="D5" s="3" t="s">
        <v>100</v>
      </c>
      <c r="E5" s="3">
        <v>1</v>
      </c>
      <c r="F5" s="3" t="s">
        <v>117</v>
      </c>
      <c r="G5">
        <v>768</v>
      </c>
      <c r="H5" s="6">
        <v>18.809999999999999</v>
      </c>
      <c r="I5" s="7">
        <v>14446.080000000002</v>
      </c>
      <c r="J5" s="8">
        <v>0.08</v>
      </c>
      <c r="K5" s="7">
        <v>13290.393599999999</v>
      </c>
      <c r="L5" s="8">
        <v>0.2</v>
      </c>
      <c r="M5" s="7">
        <v>10366.507008</v>
      </c>
      <c r="N5" s="9">
        <v>8.5000000000000006E-2</v>
      </c>
      <c r="O5" s="9">
        <v>7.8221347935937574E-2</v>
      </c>
      <c r="P5" s="9">
        <v>0.16322134793593757</v>
      </c>
      <c r="Q5" s="6">
        <v>100</v>
      </c>
      <c r="R5" s="10">
        <v>0</v>
      </c>
      <c r="S5" s="6">
        <v>0</v>
      </c>
      <c r="T5" s="18">
        <v>24684</v>
      </c>
      <c r="U5" s="7">
        <v>64000</v>
      </c>
      <c r="V5" s="7">
        <v>82.697858893420161</v>
      </c>
    </row>
    <row r="6" spans="1:24" x14ac:dyDescent="0.25">
      <c r="A6" s="3" t="s">
        <v>1222</v>
      </c>
      <c r="B6" s="3" t="s">
        <v>1222</v>
      </c>
      <c r="C6" s="3" t="s">
        <v>1217</v>
      </c>
      <c r="D6" s="3" t="s">
        <v>100</v>
      </c>
      <c r="E6" s="3">
        <v>1</v>
      </c>
      <c r="F6" s="3" t="s">
        <v>117</v>
      </c>
      <c r="G6">
        <v>759</v>
      </c>
      <c r="H6" s="6">
        <v>18.809999999999999</v>
      </c>
      <c r="I6" s="7">
        <v>14276.79</v>
      </c>
      <c r="J6" s="8">
        <v>0.08</v>
      </c>
      <c r="K6" s="7">
        <v>13134.6468</v>
      </c>
      <c r="L6" s="8">
        <v>0.2</v>
      </c>
      <c r="M6" s="7">
        <v>10245.024504000001</v>
      </c>
      <c r="N6" s="9">
        <v>8.5000000000000006E-2</v>
      </c>
      <c r="O6" s="9">
        <v>7.8222471850589406E-2</v>
      </c>
      <c r="P6" s="9">
        <v>0.16322247185058941</v>
      </c>
      <c r="Q6" s="6">
        <v>100</v>
      </c>
      <c r="R6" s="10">
        <v>0</v>
      </c>
      <c r="S6" s="6">
        <v>0</v>
      </c>
      <c r="T6" s="18">
        <v>24397</v>
      </c>
      <c r="U6" s="7">
        <v>63000</v>
      </c>
      <c r="V6" s="7">
        <v>82.69728945384341</v>
      </c>
    </row>
    <row r="7" spans="1:24" x14ac:dyDescent="0.25">
      <c r="A7" s="3" t="s">
        <v>1223</v>
      </c>
      <c r="B7" s="3" t="s">
        <v>1223</v>
      </c>
      <c r="C7" s="3" t="s">
        <v>1217</v>
      </c>
      <c r="D7" s="3" t="s">
        <v>100</v>
      </c>
      <c r="E7" s="3">
        <v>1</v>
      </c>
      <c r="F7" s="3" t="s">
        <v>117</v>
      </c>
      <c r="G7">
        <v>500</v>
      </c>
      <c r="H7" s="6">
        <v>20.52</v>
      </c>
      <c r="I7" s="7">
        <v>10260</v>
      </c>
      <c r="J7" s="8">
        <v>0.08</v>
      </c>
      <c r="K7" s="7">
        <v>9439.2000000000007</v>
      </c>
      <c r="L7" s="8">
        <v>0.2</v>
      </c>
      <c r="M7" s="7">
        <v>7362.5760000000018</v>
      </c>
      <c r="N7" s="9">
        <v>8.5000000000000006E-2</v>
      </c>
      <c r="O7" s="9">
        <v>7.8221796007510627E-2</v>
      </c>
      <c r="P7" s="9">
        <v>0.16322179600751063</v>
      </c>
      <c r="Q7" s="6">
        <v>100</v>
      </c>
      <c r="R7" s="10">
        <v>0</v>
      </c>
      <c r="S7" s="6">
        <v>0</v>
      </c>
      <c r="T7" s="18">
        <v>16073</v>
      </c>
      <c r="U7" s="7">
        <v>45000</v>
      </c>
      <c r="V7" s="7">
        <v>90.215598407717707</v>
      </c>
    </row>
    <row r="8" spans="1:24" x14ac:dyDescent="0.25">
      <c r="A8" s="3" t="s">
        <v>1224</v>
      </c>
      <c r="B8" s="3" t="s">
        <v>1224</v>
      </c>
      <c r="C8" s="3" t="s">
        <v>1217</v>
      </c>
      <c r="D8" s="3" t="s">
        <v>100</v>
      </c>
      <c r="E8" s="3">
        <v>1</v>
      </c>
      <c r="F8" s="3" t="s">
        <v>117</v>
      </c>
      <c r="G8">
        <v>500</v>
      </c>
      <c r="H8" s="6">
        <v>20.52</v>
      </c>
      <c r="I8" s="7">
        <v>10260</v>
      </c>
      <c r="J8" s="8">
        <v>0.08</v>
      </c>
      <c r="K8" s="7">
        <v>9439.2000000000007</v>
      </c>
      <c r="L8" s="8">
        <v>0.2</v>
      </c>
      <c r="M8" s="7">
        <v>7362.5760000000018</v>
      </c>
      <c r="N8" s="9">
        <v>8.5000000000000006E-2</v>
      </c>
      <c r="O8" s="9">
        <v>7.8221796007510627E-2</v>
      </c>
      <c r="P8" s="9">
        <v>0.16322179600751063</v>
      </c>
      <c r="Q8" s="6">
        <v>100</v>
      </c>
      <c r="R8" s="10">
        <v>0</v>
      </c>
      <c r="S8" s="6">
        <v>0</v>
      </c>
      <c r="T8" s="18">
        <v>16073</v>
      </c>
      <c r="U8" s="7">
        <v>45000</v>
      </c>
      <c r="V8" s="7">
        <v>90.215598407717707</v>
      </c>
    </row>
    <row r="9" spans="1:24" x14ac:dyDescent="0.25">
      <c r="A9" s="3" t="s">
        <v>1225</v>
      </c>
      <c r="B9" s="3" t="s">
        <v>1225</v>
      </c>
      <c r="C9" s="3" t="s">
        <v>1217</v>
      </c>
      <c r="D9" s="3" t="s">
        <v>100</v>
      </c>
      <c r="E9" s="3">
        <v>1</v>
      </c>
      <c r="F9" s="3" t="s">
        <v>117</v>
      </c>
      <c r="G9">
        <v>759</v>
      </c>
      <c r="H9" s="6">
        <v>18.809999999999999</v>
      </c>
      <c r="I9" s="7">
        <v>14276.79</v>
      </c>
      <c r="J9" s="8">
        <v>0.08</v>
      </c>
      <c r="K9" s="7">
        <v>13134.6468</v>
      </c>
      <c r="L9" s="8">
        <v>0.2</v>
      </c>
      <c r="M9" s="7">
        <v>10245.024504000001</v>
      </c>
      <c r="N9" s="9">
        <v>8.5000000000000006E-2</v>
      </c>
      <c r="O9" s="9">
        <v>7.8220250000000005E-2</v>
      </c>
      <c r="P9" s="9">
        <v>0.16322025000000001</v>
      </c>
      <c r="Q9" s="6">
        <v>100</v>
      </c>
      <c r="R9" s="10">
        <v>0</v>
      </c>
      <c r="S9" s="6">
        <v>0</v>
      </c>
      <c r="T9" s="18">
        <v>24397</v>
      </c>
      <c r="U9" s="7">
        <v>63000</v>
      </c>
      <c r="V9" s="7">
        <v>82.69841517826373</v>
      </c>
    </row>
    <row r="10" spans="1:24" x14ac:dyDescent="0.25">
      <c r="A10" s="3" t="s">
        <v>1226</v>
      </c>
      <c r="B10" s="3" t="s">
        <v>1226</v>
      </c>
      <c r="C10" s="3" t="s">
        <v>1217</v>
      </c>
      <c r="D10" s="3" t="s">
        <v>100</v>
      </c>
      <c r="E10" s="3">
        <v>1</v>
      </c>
      <c r="F10" s="3" t="s">
        <v>117</v>
      </c>
      <c r="G10">
        <v>759</v>
      </c>
      <c r="H10" s="6">
        <v>18.809999999999999</v>
      </c>
      <c r="I10" s="7">
        <v>14276.79</v>
      </c>
      <c r="J10" s="8">
        <v>0.08</v>
      </c>
      <c r="K10" s="7">
        <v>13134.6468</v>
      </c>
      <c r="L10" s="8">
        <v>0.2</v>
      </c>
      <c r="M10" s="7">
        <v>10245.024504000001</v>
      </c>
      <c r="N10" s="9">
        <v>8.5000000000000006E-2</v>
      </c>
      <c r="O10" s="9">
        <v>7.8220250000000005E-2</v>
      </c>
      <c r="P10" s="9">
        <v>0.16322025000000001</v>
      </c>
      <c r="Q10" s="6">
        <v>100</v>
      </c>
      <c r="R10" s="10">
        <v>0</v>
      </c>
      <c r="S10" s="6">
        <v>0</v>
      </c>
      <c r="T10" s="18">
        <v>24397</v>
      </c>
      <c r="U10" s="7">
        <v>63000</v>
      </c>
      <c r="V10" s="7">
        <v>82.69841517826373</v>
      </c>
    </row>
    <row r="11" spans="1:24" x14ac:dyDescent="0.25">
      <c r="A11" s="3" t="s">
        <v>1227</v>
      </c>
      <c r="B11" s="3" t="s">
        <v>1227</v>
      </c>
      <c r="C11" s="3" t="s">
        <v>1217</v>
      </c>
      <c r="D11" s="3" t="s">
        <v>100</v>
      </c>
      <c r="E11" s="3">
        <v>1</v>
      </c>
      <c r="F11" s="3" t="s">
        <v>117</v>
      </c>
      <c r="G11">
        <v>500</v>
      </c>
      <c r="H11" s="6">
        <v>20.52</v>
      </c>
      <c r="I11" s="7">
        <v>10260</v>
      </c>
      <c r="J11" s="8">
        <v>0.08</v>
      </c>
      <c r="K11" s="7">
        <v>9439.2000000000007</v>
      </c>
      <c r="L11" s="8">
        <v>0.2</v>
      </c>
      <c r="M11" s="7">
        <v>7362.5760000000018</v>
      </c>
      <c r="N11" s="9">
        <v>8.5000000000000006E-2</v>
      </c>
      <c r="O11" s="9">
        <v>7.8218236142220871E-2</v>
      </c>
      <c r="P11" s="9">
        <v>0.16321823614222086</v>
      </c>
      <c r="Q11" s="6">
        <v>100</v>
      </c>
      <c r="R11" s="10">
        <v>0</v>
      </c>
      <c r="S11" s="6">
        <v>0</v>
      </c>
      <c r="T11" s="18">
        <v>16073</v>
      </c>
      <c r="U11" s="7">
        <v>45000</v>
      </c>
      <c r="V11" s="7">
        <v>90.217566051682979</v>
      </c>
    </row>
    <row r="12" spans="1:24" x14ac:dyDescent="0.25">
      <c r="A12" s="3" t="s">
        <v>1228</v>
      </c>
      <c r="B12" s="3" t="s">
        <v>1228</v>
      </c>
      <c r="C12" s="3" t="s">
        <v>1217</v>
      </c>
      <c r="D12" s="3" t="s">
        <v>100</v>
      </c>
      <c r="E12" s="3">
        <v>1</v>
      </c>
      <c r="F12" s="3" t="s">
        <v>117</v>
      </c>
      <c r="G12">
        <v>500</v>
      </c>
      <c r="H12" s="6">
        <v>20.52</v>
      </c>
      <c r="I12" s="7">
        <v>10260</v>
      </c>
      <c r="J12" s="8">
        <v>0.08</v>
      </c>
      <c r="K12" s="7">
        <v>9439.2000000000007</v>
      </c>
      <c r="L12" s="8">
        <v>0.2</v>
      </c>
      <c r="M12" s="7">
        <v>7362.5760000000018</v>
      </c>
      <c r="N12" s="9">
        <v>8.5000000000000006E-2</v>
      </c>
      <c r="O12" s="9">
        <v>7.8221796007510627E-2</v>
      </c>
      <c r="P12" s="9">
        <v>0.16322179600751063</v>
      </c>
      <c r="Q12" s="6">
        <v>100</v>
      </c>
      <c r="R12" s="10">
        <v>0</v>
      </c>
      <c r="S12" s="6">
        <v>0</v>
      </c>
      <c r="T12" s="18">
        <v>16073</v>
      </c>
      <c r="U12" s="7">
        <v>45000</v>
      </c>
      <c r="V12" s="7">
        <v>90.215598407717707</v>
      </c>
    </row>
    <row r="13" spans="1:24" x14ac:dyDescent="0.25">
      <c r="A13" s="3" t="s">
        <v>1229</v>
      </c>
      <c r="B13" s="3" t="s">
        <v>1229</v>
      </c>
      <c r="C13" s="3" t="s">
        <v>1217</v>
      </c>
      <c r="D13" s="3" t="s">
        <v>100</v>
      </c>
      <c r="E13" s="3">
        <v>1</v>
      </c>
      <c r="F13" s="3" t="s">
        <v>117</v>
      </c>
      <c r="G13">
        <v>1394</v>
      </c>
      <c r="H13" s="6">
        <v>17.100000000000001</v>
      </c>
      <c r="I13" s="7">
        <v>23837.4</v>
      </c>
      <c r="J13" s="8">
        <v>0.08</v>
      </c>
      <c r="K13" s="7">
        <v>21930.408000000003</v>
      </c>
      <c r="L13" s="8">
        <v>0.2</v>
      </c>
      <c r="M13" s="7">
        <v>17105.718240000002</v>
      </c>
      <c r="N13" s="9">
        <v>8.5000000000000006E-2</v>
      </c>
      <c r="O13" s="9">
        <v>7.8220915438080102E-2</v>
      </c>
      <c r="P13" s="9">
        <v>0.16322091543808007</v>
      </c>
      <c r="Q13" s="6">
        <v>100</v>
      </c>
      <c r="R13" s="10">
        <v>0</v>
      </c>
      <c r="S13" s="6">
        <v>0</v>
      </c>
      <c r="T13" s="18">
        <v>44776</v>
      </c>
      <c r="U13" s="7">
        <v>105000</v>
      </c>
      <c r="V13" s="7">
        <v>75.180070930647034</v>
      </c>
    </row>
    <row r="14" spans="1:24" x14ac:dyDescent="0.25">
      <c r="A14" s="3" t="s">
        <v>1230</v>
      </c>
      <c r="B14" s="3" t="s">
        <v>1230</v>
      </c>
      <c r="C14" s="3" t="s">
        <v>1231</v>
      </c>
      <c r="D14" s="3" t="s">
        <v>1232</v>
      </c>
      <c r="E14" s="3">
        <v>1</v>
      </c>
      <c r="F14" s="3" t="s">
        <v>117</v>
      </c>
      <c r="G14">
        <v>1059</v>
      </c>
      <c r="H14" s="6">
        <v>17.100000000000001</v>
      </c>
      <c r="I14" s="7">
        <v>18108.900000000001</v>
      </c>
      <c r="J14" s="8">
        <v>0.08</v>
      </c>
      <c r="K14" s="7">
        <v>16660.188000000002</v>
      </c>
      <c r="L14" s="8">
        <v>0.2</v>
      </c>
      <c r="M14" s="7">
        <v>12994.946640000002</v>
      </c>
      <c r="N14" s="9">
        <v>8.5000000000000006E-2</v>
      </c>
      <c r="O14" s="9">
        <v>3.6163824920517389E-2</v>
      </c>
      <c r="P14" s="9">
        <v>0.1211638249205174</v>
      </c>
      <c r="Q14" s="6">
        <v>100</v>
      </c>
      <c r="R14" s="10">
        <v>0</v>
      </c>
      <c r="S14" s="6">
        <v>0</v>
      </c>
      <c r="T14" s="18" t="s">
        <v>277</v>
      </c>
      <c r="U14" s="7">
        <v>107000</v>
      </c>
      <c r="V14" s="7">
        <v>101.2757727650944</v>
      </c>
    </row>
    <row r="15" spans="1:24" x14ac:dyDescent="0.25">
      <c r="A15" s="3" t="s">
        <v>1233</v>
      </c>
      <c r="B15" s="3" t="s">
        <v>1233</v>
      </c>
      <c r="C15" s="3" t="s">
        <v>1231</v>
      </c>
      <c r="D15" s="3" t="s">
        <v>1232</v>
      </c>
      <c r="E15" s="3">
        <v>1</v>
      </c>
      <c r="F15" s="3" t="s">
        <v>117</v>
      </c>
      <c r="G15">
        <v>780</v>
      </c>
      <c r="H15" s="6">
        <v>18.809999999999999</v>
      </c>
      <c r="I15" s="7">
        <v>14671.8</v>
      </c>
      <c r="J15" s="8">
        <v>0.08</v>
      </c>
      <c r="K15" s="7">
        <v>13498.056</v>
      </c>
      <c r="L15" s="8">
        <v>0.2</v>
      </c>
      <c r="M15" s="7">
        <v>10528.483679999999</v>
      </c>
      <c r="N15" s="9">
        <v>8.5000000000000006E-2</v>
      </c>
      <c r="O15" s="9">
        <v>3.6163824920517389E-2</v>
      </c>
      <c r="P15" s="9">
        <v>0.1211638249205174</v>
      </c>
      <c r="Q15" s="6">
        <v>100</v>
      </c>
      <c r="R15" s="10">
        <v>0</v>
      </c>
      <c r="S15" s="6">
        <v>0</v>
      </c>
      <c r="T15" s="18">
        <v>13334</v>
      </c>
      <c r="U15" s="7">
        <v>87000</v>
      </c>
      <c r="V15" s="7">
        <v>111.40335004160382</v>
      </c>
    </row>
    <row r="16" spans="1:24" x14ac:dyDescent="0.25">
      <c r="A16" s="3" t="s">
        <v>1234</v>
      </c>
      <c r="B16" s="3" t="s">
        <v>1234</v>
      </c>
      <c r="C16" s="3" t="s">
        <v>1231</v>
      </c>
      <c r="D16" s="3" t="s">
        <v>1235</v>
      </c>
      <c r="E16" s="3">
        <v>1</v>
      </c>
      <c r="F16" s="3" t="s">
        <v>117</v>
      </c>
      <c r="G16">
        <v>1159</v>
      </c>
      <c r="H16" s="6">
        <v>17.100000000000001</v>
      </c>
      <c r="I16" s="7">
        <v>19818.900000000001</v>
      </c>
      <c r="J16" s="8">
        <v>0.08</v>
      </c>
      <c r="K16" s="7">
        <v>18233.388000000003</v>
      </c>
      <c r="L16" s="8">
        <v>0.2</v>
      </c>
      <c r="M16" s="7">
        <v>14222.04264</v>
      </c>
      <c r="N16" s="9">
        <v>8.5000000000000006E-2</v>
      </c>
      <c r="O16" s="9">
        <v>7.2328467701369331E-2</v>
      </c>
      <c r="P16" s="9">
        <v>0.15732846770136932</v>
      </c>
      <c r="Q16" s="6">
        <v>100</v>
      </c>
      <c r="R16" s="10">
        <v>0</v>
      </c>
      <c r="S16" s="6">
        <v>0</v>
      </c>
      <c r="T16" s="18">
        <v>18012</v>
      </c>
      <c r="U16" s="7">
        <v>90000</v>
      </c>
      <c r="V16" s="7">
        <v>77.995801899577017</v>
      </c>
    </row>
    <row r="17" spans="1:22" x14ac:dyDescent="0.25">
      <c r="A17" s="3" t="s">
        <v>1236</v>
      </c>
      <c r="B17" s="3" t="s">
        <v>1236</v>
      </c>
      <c r="C17" s="3" t="s">
        <v>1231</v>
      </c>
      <c r="D17" s="3" t="s">
        <v>100</v>
      </c>
      <c r="E17" s="3">
        <v>1</v>
      </c>
      <c r="F17" s="3" t="s">
        <v>117</v>
      </c>
      <c r="G17">
        <v>2145</v>
      </c>
      <c r="H17" s="6">
        <v>17.100000000000001</v>
      </c>
      <c r="I17" s="7">
        <v>36679.5</v>
      </c>
      <c r="J17" s="8">
        <v>0.08</v>
      </c>
      <c r="K17" s="7">
        <v>33745.14</v>
      </c>
      <c r="L17" s="8">
        <v>0.2</v>
      </c>
      <c r="M17" s="7">
        <v>26321.209200000001</v>
      </c>
      <c r="N17" s="9">
        <v>8.5000000000000006E-2</v>
      </c>
      <c r="O17" s="9">
        <v>9.0412841590142803E-2</v>
      </c>
      <c r="P17" s="9">
        <v>0.17541284159014281</v>
      </c>
      <c r="Q17" s="6">
        <v>100</v>
      </c>
      <c r="R17" s="10">
        <v>0</v>
      </c>
      <c r="S17" s="6">
        <v>0</v>
      </c>
      <c r="T17" s="18">
        <v>49038</v>
      </c>
      <c r="U17" s="7">
        <v>150000</v>
      </c>
      <c r="V17" s="7">
        <v>69.954741561461347</v>
      </c>
    </row>
    <row r="18" spans="1:22" x14ac:dyDescent="0.25">
      <c r="A18" s="3" t="s">
        <v>1237</v>
      </c>
      <c r="B18" s="3" t="s">
        <v>1237</v>
      </c>
      <c r="C18" s="3" t="s">
        <v>1231</v>
      </c>
      <c r="D18" s="3" t="s">
        <v>100</v>
      </c>
      <c r="E18" s="3">
        <v>1</v>
      </c>
      <c r="F18" s="3" t="s">
        <v>117</v>
      </c>
      <c r="G18">
        <v>2164</v>
      </c>
      <c r="H18" s="6">
        <v>17.100000000000001</v>
      </c>
      <c r="I18" s="7">
        <v>37004.400000000001</v>
      </c>
      <c r="J18" s="8">
        <v>0.08</v>
      </c>
      <c r="K18" s="7">
        <v>34044.048000000003</v>
      </c>
      <c r="L18" s="8">
        <v>0.2</v>
      </c>
      <c r="M18" s="7">
        <v>26554.35744</v>
      </c>
      <c r="N18" s="9">
        <v>8.5000000000000006E-2</v>
      </c>
      <c r="O18" s="9">
        <v>9.0414152640127046E-2</v>
      </c>
      <c r="P18" s="9">
        <v>0.17541415264012705</v>
      </c>
      <c r="Q18" s="6">
        <v>100</v>
      </c>
      <c r="R18" s="10">
        <v>0</v>
      </c>
      <c r="S18" s="6">
        <v>0</v>
      </c>
      <c r="T18" s="18">
        <v>49471</v>
      </c>
      <c r="U18" s="7">
        <v>151000</v>
      </c>
      <c r="V18" s="7">
        <v>69.954218717885496</v>
      </c>
    </row>
    <row r="19" spans="1:22" x14ac:dyDescent="0.25">
      <c r="A19" s="3" t="s">
        <v>1238</v>
      </c>
      <c r="B19" s="3" t="s">
        <v>1238</v>
      </c>
      <c r="C19" s="3" t="s">
        <v>1231</v>
      </c>
      <c r="D19" s="3" t="s">
        <v>100</v>
      </c>
      <c r="E19" s="3">
        <v>1</v>
      </c>
      <c r="F19" s="3" t="s">
        <v>117</v>
      </c>
      <c r="G19">
        <v>1720</v>
      </c>
      <c r="H19" s="6">
        <v>17.100000000000001</v>
      </c>
      <c r="I19" s="7">
        <v>29412.000000000004</v>
      </c>
      <c r="J19" s="8">
        <v>0.08</v>
      </c>
      <c r="K19" s="7">
        <v>27059.040000000005</v>
      </c>
      <c r="L19" s="8">
        <v>0.2</v>
      </c>
      <c r="M19" s="7">
        <v>21106.051200000002</v>
      </c>
      <c r="N19" s="9">
        <v>8.5000000000000006E-2</v>
      </c>
      <c r="O19" s="9">
        <v>9.0414321112332094E-2</v>
      </c>
      <c r="P19" s="9">
        <v>0.1754143211123321</v>
      </c>
      <c r="Q19" s="6">
        <v>100</v>
      </c>
      <c r="R19" s="10">
        <v>0</v>
      </c>
      <c r="S19" s="6">
        <v>0</v>
      </c>
      <c r="T19" s="18">
        <v>39320</v>
      </c>
      <c r="U19" s="7">
        <v>120000</v>
      </c>
      <c r="V19" s="7">
        <v>69.954151532142603</v>
      </c>
    </row>
    <row r="20" spans="1:22" x14ac:dyDescent="0.25">
      <c r="A20" s="3" t="s">
        <v>1239</v>
      </c>
      <c r="B20" s="3" t="s">
        <v>1239</v>
      </c>
      <c r="C20" s="3" t="s">
        <v>1231</v>
      </c>
      <c r="D20" s="3" t="s">
        <v>100</v>
      </c>
      <c r="E20" s="3">
        <v>1</v>
      </c>
      <c r="F20" s="3" t="s">
        <v>117</v>
      </c>
      <c r="G20">
        <v>1249</v>
      </c>
      <c r="H20" s="6">
        <v>17.100000000000001</v>
      </c>
      <c r="I20" s="7">
        <v>21357.9</v>
      </c>
      <c r="J20" s="8">
        <v>0.08</v>
      </c>
      <c r="K20" s="7">
        <v>19649.268</v>
      </c>
      <c r="L20" s="8">
        <v>0.2</v>
      </c>
      <c r="M20" s="7">
        <v>15326.429040000001</v>
      </c>
      <c r="N20" s="9">
        <v>8.5000000000000006E-2</v>
      </c>
      <c r="O20" s="9">
        <v>9.0412369280023996E-2</v>
      </c>
      <c r="P20" s="9">
        <v>0.17541236928002402</v>
      </c>
      <c r="Q20" s="6">
        <v>100</v>
      </c>
      <c r="R20" s="10">
        <v>0</v>
      </c>
      <c r="S20" s="6">
        <v>0</v>
      </c>
      <c r="T20" s="18">
        <v>28571</v>
      </c>
      <c r="U20" s="7">
        <v>87000</v>
      </c>
      <c r="V20" s="7">
        <v>69.954929919514058</v>
      </c>
    </row>
    <row r="21" spans="1:22" x14ac:dyDescent="0.25">
      <c r="A21" s="3" t="s">
        <v>1240</v>
      </c>
      <c r="B21" s="3" t="s">
        <v>1240</v>
      </c>
      <c r="C21" s="3" t="s">
        <v>1217</v>
      </c>
      <c r="D21" s="3" t="s">
        <v>100</v>
      </c>
      <c r="E21" s="3">
        <v>1</v>
      </c>
      <c r="F21" s="3" t="s">
        <v>117</v>
      </c>
      <c r="G21">
        <v>2744</v>
      </c>
      <c r="H21" s="6">
        <v>17.100000000000001</v>
      </c>
      <c r="I21" s="7">
        <v>46922.400000000001</v>
      </c>
      <c r="J21" s="8">
        <v>0.08</v>
      </c>
      <c r="K21" s="7">
        <v>43168.608</v>
      </c>
      <c r="L21" s="8">
        <v>0.2</v>
      </c>
      <c r="M21" s="7">
        <v>33671.514239999997</v>
      </c>
      <c r="N21" s="9">
        <v>8.5000000000000006E-2</v>
      </c>
      <c r="O21" s="9">
        <v>9.0413499999999994E-2</v>
      </c>
      <c r="P21" s="9">
        <v>0.1754135</v>
      </c>
      <c r="Q21" s="6">
        <v>100</v>
      </c>
      <c r="R21" s="10">
        <v>0</v>
      </c>
      <c r="S21" s="6">
        <v>0</v>
      </c>
      <c r="T21" s="18">
        <v>34456</v>
      </c>
      <c r="U21" s="7">
        <v>192000</v>
      </c>
      <c r="V21" s="7">
        <v>69.954478988219265</v>
      </c>
    </row>
    <row r="22" spans="1:22" x14ac:dyDescent="0.25">
      <c r="A22" s="3" t="s">
        <v>1241</v>
      </c>
      <c r="B22" s="3" t="s">
        <v>1241</v>
      </c>
      <c r="C22" s="3" t="s">
        <v>1217</v>
      </c>
      <c r="D22" s="3" t="s">
        <v>100</v>
      </c>
      <c r="E22" s="3">
        <v>1</v>
      </c>
      <c r="F22" s="3" t="s">
        <v>117</v>
      </c>
      <c r="G22">
        <v>2744</v>
      </c>
      <c r="H22" s="6">
        <v>17.100000000000001</v>
      </c>
      <c r="I22" s="7">
        <v>46922.400000000001</v>
      </c>
      <c r="J22" s="8">
        <v>0.08</v>
      </c>
      <c r="K22" s="7">
        <v>43168.608</v>
      </c>
      <c r="L22" s="8">
        <v>0.2</v>
      </c>
      <c r="M22" s="7">
        <v>33671.514239999997</v>
      </c>
      <c r="N22" s="9">
        <v>8.5000000000000006E-2</v>
      </c>
      <c r="O22" s="9">
        <v>9.0413499999999994E-2</v>
      </c>
      <c r="P22" s="9">
        <v>0.1754135</v>
      </c>
      <c r="Q22" s="6">
        <v>100</v>
      </c>
      <c r="R22" s="10">
        <v>0</v>
      </c>
      <c r="S22" s="6">
        <v>0</v>
      </c>
      <c r="T22" s="18">
        <v>34456</v>
      </c>
      <c r="U22" s="7">
        <v>192000</v>
      </c>
      <c r="V22" s="7">
        <v>69.954478988219265</v>
      </c>
    </row>
    <row r="23" spans="1:22" x14ac:dyDescent="0.25">
      <c r="A23" s="3" t="s">
        <v>1242</v>
      </c>
      <c r="B23" s="3" t="s">
        <v>1242</v>
      </c>
      <c r="C23" s="3" t="s">
        <v>1217</v>
      </c>
      <c r="D23" s="3" t="s">
        <v>100</v>
      </c>
      <c r="E23" s="3">
        <v>1</v>
      </c>
      <c r="F23" s="3" t="s">
        <v>117</v>
      </c>
      <c r="G23">
        <v>2744</v>
      </c>
      <c r="H23" s="6">
        <v>17.100000000000001</v>
      </c>
      <c r="I23" s="7">
        <v>46922.400000000001</v>
      </c>
      <c r="J23" s="8">
        <v>0.08</v>
      </c>
      <c r="K23" s="7">
        <v>43168.608</v>
      </c>
      <c r="L23" s="8">
        <v>0.2</v>
      </c>
      <c r="M23" s="7">
        <v>33671.514239999997</v>
      </c>
      <c r="N23" s="9">
        <v>8.5000000000000006E-2</v>
      </c>
      <c r="O23" s="9">
        <v>9.0416382440144091E-2</v>
      </c>
      <c r="P23" s="9">
        <v>0.1754163824401441</v>
      </c>
      <c r="Q23" s="6">
        <v>100</v>
      </c>
      <c r="R23" s="10">
        <v>0</v>
      </c>
      <c r="S23" s="6">
        <v>0</v>
      </c>
      <c r="T23" s="18">
        <v>34456</v>
      </c>
      <c r="U23" s="7">
        <v>192000</v>
      </c>
      <c r="V23" s="7">
        <v>69.953329496959157</v>
      </c>
    </row>
    <row r="24" spans="1:22" x14ac:dyDescent="0.25">
      <c r="A24" s="3" t="s">
        <v>1243</v>
      </c>
      <c r="B24" s="3" t="s">
        <v>1243</v>
      </c>
      <c r="C24" s="3" t="s">
        <v>1217</v>
      </c>
      <c r="D24" s="3" t="s">
        <v>100</v>
      </c>
      <c r="E24" s="3">
        <v>1</v>
      </c>
      <c r="F24" s="3" t="s">
        <v>117</v>
      </c>
      <c r="G24">
        <v>2744</v>
      </c>
      <c r="H24" s="6">
        <v>17.100000000000001</v>
      </c>
      <c r="I24" s="7">
        <v>46922.400000000001</v>
      </c>
      <c r="J24" s="8">
        <v>0.08</v>
      </c>
      <c r="K24" s="7">
        <v>43168.608</v>
      </c>
      <c r="L24" s="8">
        <v>0.2</v>
      </c>
      <c r="M24" s="7">
        <v>33671.514239999997</v>
      </c>
      <c r="N24" s="9">
        <v>8.5000000000000006E-2</v>
      </c>
      <c r="O24" s="9">
        <v>9.0416382440144091E-2</v>
      </c>
      <c r="P24" s="9">
        <v>0.1754163824401441</v>
      </c>
      <c r="Q24" s="6">
        <v>100</v>
      </c>
      <c r="R24" s="10">
        <v>0</v>
      </c>
      <c r="S24" s="6">
        <v>0</v>
      </c>
      <c r="T24" s="18">
        <v>34456</v>
      </c>
      <c r="U24" s="7">
        <v>192000</v>
      </c>
      <c r="V24" s="7">
        <v>69.953329496959157</v>
      </c>
    </row>
    <row r="25" spans="1:22" x14ac:dyDescent="0.25">
      <c r="A25" s="3" t="s">
        <v>1244</v>
      </c>
      <c r="B25" s="3" t="s">
        <v>1244</v>
      </c>
      <c r="C25" s="3" t="s">
        <v>1217</v>
      </c>
      <c r="D25" s="3" t="s">
        <v>1232</v>
      </c>
      <c r="E25" s="3">
        <v>1</v>
      </c>
      <c r="F25" s="3" t="s">
        <v>117</v>
      </c>
      <c r="G25">
        <v>2744</v>
      </c>
      <c r="H25" s="6">
        <v>17.100000000000001</v>
      </c>
      <c r="I25" s="7">
        <v>46922.400000000001</v>
      </c>
      <c r="J25" s="8">
        <v>0.08</v>
      </c>
      <c r="K25" s="7">
        <v>43168.608</v>
      </c>
      <c r="L25" s="8">
        <v>0.2</v>
      </c>
      <c r="M25" s="7">
        <v>33671.514239999997</v>
      </c>
      <c r="N25" s="9">
        <v>8.5000000000000006E-2</v>
      </c>
      <c r="O25" s="9">
        <v>3.61654E-2</v>
      </c>
      <c r="P25" s="9">
        <v>0.12116540000000001</v>
      </c>
      <c r="Q25" s="6">
        <v>100</v>
      </c>
      <c r="R25" s="10">
        <v>0</v>
      </c>
      <c r="S25" s="6">
        <v>0</v>
      </c>
      <c r="T25" s="18">
        <v>34456</v>
      </c>
      <c r="U25" s="7">
        <v>278000</v>
      </c>
      <c r="V25" s="7">
        <v>101.27445623915736</v>
      </c>
    </row>
    <row r="26" spans="1:22" x14ac:dyDescent="0.25">
      <c r="A26" s="3" t="s">
        <v>1245</v>
      </c>
      <c r="B26" s="3" t="s">
        <v>1245</v>
      </c>
      <c r="C26" s="3" t="s">
        <v>1217</v>
      </c>
      <c r="D26" s="3" t="s">
        <v>1232</v>
      </c>
      <c r="E26" s="3">
        <v>1</v>
      </c>
      <c r="F26" s="3" t="s">
        <v>117</v>
      </c>
      <c r="G26">
        <v>2744</v>
      </c>
      <c r="H26" s="6">
        <v>17.100000000000001</v>
      </c>
      <c r="I26" s="7">
        <v>46922.400000000001</v>
      </c>
      <c r="J26" s="8">
        <v>0.08</v>
      </c>
      <c r="K26" s="7">
        <v>43168.608</v>
      </c>
      <c r="L26" s="8">
        <v>0.2</v>
      </c>
      <c r="M26" s="7">
        <v>33671.514239999997</v>
      </c>
      <c r="N26" s="9">
        <v>8.5000000000000006E-2</v>
      </c>
      <c r="O26" s="9">
        <v>3.61654E-2</v>
      </c>
      <c r="P26" s="9">
        <v>0.12116540000000001</v>
      </c>
      <c r="Q26" s="6">
        <v>100</v>
      </c>
      <c r="R26" s="10">
        <v>0</v>
      </c>
      <c r="S26" s="6">
        <v>0</v>
      </c>
      <c r="T26" s="18">
        <v>34456</v>
      </c>
      <c r="U26" s="7">
        <v>278000</v>
      </c>
      <c r="V26" s="7">
        <v>101.27445623915736</v>
      </c>
    </row>
    <row r="27" spans="1:22" x14ac:dyDescent="0.25">
      <c r="A27" s="3" t="s">
        <v>1246</v>
      </c>
      <c r="B27" s="3" t="s">
        <v>1246</v>
      </c>
      <c r="C27" s="3" t="s">
        <v>1217</v>
      </c>
      <c r="D27" s="3" t="s">
        <v>100</v>
      </c>
      <c r="E27" s="3">
        <v>1</v>
      </c>
      <c r="F27" s="3" t="s">
        <v>117</v>
      </c>
      <c r="G27">
        <v>2744</v>
      </c>
      <c r="H27" s="6">
        <v>17.100000000000001</v>
      </c>
      <c r="I27" s="7">
        <v>46922.400000000001</v>
      </c>
      <c r="J27" s="8">
        <v>0.08</v>
      </c>
      <c r="K27" s="7">
        <v>43168.608</v>
      </c>
      <c r="L27" s="8">
        <v>0.2</v>
      </c>
      <c r="M27" s="7">
        <v>33671.514239999997</v>
      </c>
      <c r="N27" s="9">
        <v>8.5000000000000006E-2</v>
      </c>
      <c r="O27" s="9">
        <v>9.0413499999999994E-2</v>
      </c>
      <c r="P27" s="9">
        <v>0.1754135</v>
      </c>
      <c r="Q27" s="6">
        <v>100</v>
      </c>
      <c r="R27" s="10">
        <v>0</v>
      </c>
      <c r="S27" s="6">
        <v>0</v>
      </c>
      <c r="T27" s="18">
        <v>34456</v>
      </c>
      <c r="U27" s="7">
        <v>192000</v>
      </c>
      <c r="V27" s="7">
        <v>69.954478988219265</v>
      </c>
    </row>
    <row r="28" spans="1:22" x14ac:dyDescent="0.25">
      <c r="A28" s="3" t="s">
        <v>1247</v>
      </c>
      <c r="B28" s="3" t="s">
        <v>1247</v>
      </c>
      <c r="C28" s="3" t="s">
        <v>1217</v>
      </c>
      <c r="D28" s="3" t="s">
        <v>100</v>
      </c>
      <c r="E28" s="3">
        <v>1</v>
      </c>
      <c r="F28" s="3" t="s">
        <v>117</v>
      </c>
      <c r="G28">
        <v>2744</v>
      </c>
      <c r="H28" s="6">
        <v>17.100000000000001</v>
      </c>
      <c r="I28" s="7">
        <v>46922.400000000001</v>
      </c>
      <c r="J28" s="8">
        <v>0.08</v>
      </c>
      <c r="K28" s="7">
        <v>43168.608</v>
      </c>
      <c r="L28" s="8">
        <v>0.2</v>
      </c>
      <c r="M28" s="7">
        <v>33671.514239999997</v>
      </c>
      <c r="N28" s="9">
        <v>8.5000000000000006E-2</v>
      </c>
      <c r="O28" s="9">
        <v>9.0413499999999994E-2</v>
      </c>
      <c r="P28" s="9">
        <v>0.1754135</v>
      </c>
      <c r="Q28" s="6">
        <v>100</v>
      </c>
      <c r="R28" s="10">
        <v>0</v>
      </c>
      <c r="S28" s="6">
        <v>0</v>
      </c>
      <c r="T28" s="18">
        <v>34456</v>
      </c>
      <c r="U28" s="7">
        <v>192000</v>
      </c>
      <c r="V28" s="7">
        <v>69.954478988219265</v>
      </c>
    </row>
    <row r="29" spans="1:22" x14ac:dyDescent="0.25">
      <c r="A29" s="3" t="s">
        <v>1248</v>
      </c>
      <c r="B29" s="3" t="s">
        <v>1248</v>
      </c>
      <c r="C29" s="3" t="s">
        <v>1217</v>
      </c>
      <c r="D29" s="3" t="s">
        <v>100</v>
      </c>
      <c r="E29" s="3">
        <v>1</v>
      </c>
      <c r="F29" s="3" t="s">
        <v>117</v>
      </c>
      <c r="G29">
        <v>2744</v>
      </c>
      <c r="H29" s="6">
        <v>17.100000000000001</v>
      </c>
      <c r="I29" s="7">
        <v>46922.400000000001</v>
      </c>
      <c r="J29" s="8">
        <v>0.08</v>
      </c>
      <c r="K29" s="7">
        <v>43168.608</v>
      </c>
      <c r="L29" s="8">
        <v>0.2</v>
      </c>
      <c r="M29" s="7">
        <v>33671.514239999997</v>
      </c>
      <c r="N29" s="9">
        <v>8.5000000000000006E-2</v>
      </c>
      <c r="O29" s="9">
        <v>9.0413499999999994E-2</v>
      </c>
      <c r="P29" s="9">
        <v>0.1754135</v>
      </c>
      <c r="Q29" s="6">
        <v>100</v>
      </c>
      <c r="R29" s="10">
        <v>0</v>
      </c>
      <c r="S29" s="6">
        <v>0</v>
      </c>
      <c r="T29" s="18">
        <v>34456</v>
      </c>
      <c r="U29" s="7">
        <v>192000</v>
      </c>
      <c r="V29" s="7">
        <v>69.954478988219265</v>
      </c>
    </row>
    <row r="30" spans="1:22" x14ac:dyDescent="0.25">
      <c r="A30" s="3" t="s">
        <v>1249</v>
      </c>
      <c r="B30" s="3" t="s">
        <v>1249</v>
      </c>
      <c r="C30" s="3" t="s">
        <v>1217</v>
      </c>
      <c r="D30" s="3" t="s">
        <v>100</v>
      </c>
      <c r="E30" s="3">
        <v>1</v>
      </c>
      <c r="F30" s="3" t="s">
        <v>117</v>
      </c>
      <c r="G30">
        <v>2744</v>
      </c>
      <c r="H30" s="6">
        <v>17.100000000000001</v>
      </c>
      <c r="I30" s="7">
        <v>46922.400000000001</v>
      </c>
      <c r="J30" s="8">
        <v>0.08</v>
      </c>
      <c r="K30" s="7">
        <v>43168.608</v>
      </c>
      <c r="L30" s="8">
        <v>0.2</v>
      </c>
      <c r="M30" s="7">
        <v>33671.514239999997</v>
      </c>
      <c r="N30" s="9">
        <v>8.5000000000000006E-2</v>
      </c>
      <c r="O30" s="9">
        <v>9.0413499999999994E-2</v>
      </c>
      <c r="P30" s="9">
        <v>0.1754135</v>
      </c>
      <c r="Q30" s="6">
        <v>100</v>
      </c>
      <c r="R30" s="10">
        <v>0</v>
      </c>
      <c r="S30" s="6">
        <v>0</v>
      </c>
      <c r="T30" s="18">
        <v>34456</v>
      </c>
      <c r="U30" s="7">
        <v>192000</v>
      </c>
      <c r="V30" s="7">
        <v>69.954478988219265</v>
      </c>
    </row>
    <row r="31" spans="1:22" x14ac:dyDescent="0.25">
      <c r="A31" s="3" t="s">
        <v>1250</v>
      </c>
      <c r="B31" s="3" t="s">
        <v>1250</v>
      </c>
      <c r="C31" s="3" t="s">
        <v>1251</v>
      </c>
      <c r="D31" s="3" t="s">
        <v>100</v>
      </c>
      <c r="E31" s="3">
        <v>1</v>
      </c>
      <c r="F31" s="3" t="s">
        <v>117</v>
      </c>
      <c r="G31">
        <v>791</v>
      </c>
      <c r="H31" s="6">
        <v>18.809999999999999</v>
      </c>
      <c r="I31" s="7">
        <v>14878.71</v>
      </c>
      <c r="J31" s="8">
        <v>0.08</v>
      </c>
      <c r="K31" s="7">
        <v>13688.413200000001</v>
      </c>
      <c r="L31" s="8">
        <v>0.2</v>
      </c>
      <c r="M31" s="7">
        <v>10676.962296</v>
      </c>
      <c r="N31" s="9">
        <v>8.5000000000000006E-2</v>
      </c>
      <c r="O31" s="9">
        <v>8.9496051926202635E-2</v>
      </c>
      <c r="P31" s="9">
        <v>0.17449605192620266</v>
      </c>
      <c r="Q31" s="6">
        <v>100</v>
      </c>
      <c r="R31" s="10">
        <v>0</v>
      </c>
      <c r="S31" s="6">
        <v>0</v>
      </c>
      <c r="T31" s="18">
        <v>21137</v>
      </c>
      <c r="U31" s="7">
        <v>61000</v>
      </c>
      <c r="V31" s="7">
        <v>77.354506597711193</v>
      </c>
    </row>
    <row r="32" spans="1:22" x14ac:dyDescent="0.25">
      <c r="A32" s="3" t="s">
        <v>1252</v>
      </c>
      <c r="B32" s="3" t="s">
        <v>1252</v>
      </c>
      <c r="C32" s="3" t="s">
        <v>1251</v>
      </c>
      <c r="D32" s="3" t="s">
        <v>100</v>
      </c>
      <c r="E32" s="3">
        <v>1</v>
      </c>
      <c r="F32" s="3" t="s">
        <v>117</v>
      </c>
      <c r="G32">
        <v>2373</v>
      </c>
      <c r="H32" s="6">
        <v>17.100000000000001</v>
      </c>
      <c r="I32" s="7">
        <v>40578.300000000003</v>
      </c>
      <c r="J32" s="8">
        <v>0.08</v>
      </c>
      <c r="K32" s="7">
        <v>37332.036</v>
      </c>
      <c r="L32" s="8">
        <v>0.2</v>
      </c>
      <c r="M32" s="7">
        <v>29118.988079999999</v>
      </c>
      <c r="N32" s="9">
        <v>8.5000000000000006E-2</v>
      </c>
      <c r="O32" s="9">
        <v>8.9494435703606129E-2</v>
      </c>
      <c r="P32" s="9">
        <v>0.17449443570360612</v>
      </c>
      <c r="Q32" s="6">
        <v>100</v>
      </c>
      <c r="R32" s="10">
        <v>0</v>
      </c>
      <c r="S32" s="6">
        <v>0</v>
      </c>
      <c r="T32" s="18">
        <v>63409</v>
      </c>
      <c r="U32" s="7">
        <v>167000</v>
      </c>
      <c r="V32" s="7">
        <v>70.322930072356485</v>
      </c>
    </row>
    <row r="33" spans="1:22" x14ac:dyDescent="0.25">
      <c r="A33" s="3" t="s">
        <v>1253</v>
      </c>
      <c r="B33" s="3" t="s">
        <v>1253</v>
      </c>
      <c r="C33" s="3" t="s">
        <v>1251</v>
      </c>
      <c r="D33" s="3" t="s">
        <v>100</v>
      </c>
      <c r="E33" s="3">
        <v>1</v>
      </c>
      <c r="F33" s="3" t="s">
        <v>117</v>
      </c>
      <c r="G33">
        <v>1581</v>
      </c>
      <c r="H33" s="6">
        <v>17.100000000000001</v>
      </c>
      <c r="I33" s="7">
        <v>27035.1</v>
      </c>
      <c r="J33" s="8">
        <v>0.08</v>
      </c>
      <c r="K33" s="7">
        <v>24872.292000000001</v>
      </c>
      <c r="L33" s="8">
        <v>0.2</v>
      </c>
      <c r="M33" s="7">
        <v>19400.387760000001</v>
      </c>
      <c r="N33" s="9">
        <v>8.5000000000000006E-2</v>
      </c>
      <c r="O33" s="9">
        <v>8.9493500000000004E-2</v>
      </c>
      <c r="P33" s="9">
        <v>0.17449350000000002</v>
      </c>
      <c r="Q33" s="6">
        <v>100</v>
      </c>
      <c r="R33" s="10">
        <v>0</v>
      </c>
      <c r="S33" s="6">
        <v>0</v>
      </c>
      <c r="T33" s="18">
        <v>42272</v>
      </c>
      <c r="U33" s="7">
        <v>111000</v>
      </c>
      <c r="V33" s="7">
        <v>70.323307171900382</v>
      </c>
    </row>
    <row r="34" spans="1:22" x14ac:dyDescent="0.25">
      <c r="A34" s="3" t="s">
        <v>1254</v>
      </c>
      <c r="B34" s="3" t="s">
        <v>1254</v>
      </c>
      <c r="C34" s="3" t="s">
        <v>1251</v>
      </c>
      <c r="D34" s="3" t="s">
        <v>100</v>
      </c>
      <c r="E34" s="3">
        <v>1</v>
      </c>
      <c r="F34" s="3" t="s">
        <v>117</v>
      </c>
      <c r="G34">
        <v>791</v>
      </c>
      <c r="H34" s="6">
        <v>18.809999999999999</v>
      </c>
      <c r="I34" s="7">
        <v>14878.71</v>
      </c>
      <c r="J34" s="8">
        <v>0.08</v>
      </c>
      <c r="K34" s="7">
        <v>13688.413200000001</v>
      </c>
      <c r="L34" s="8">
        <v>0.2</v>
      </c>
      <c r="M34" s="7">
        <v>10676.962296</v>
      </c>
      <c r="N34" s="9">
        <v>8.5000000000000006E-2</v>
      </c>
      <c r="O34" s="9">
        <v>8.9496051926202635E-2</v>
      </c>
      <c r="P34" s="9">
        <v>0.17449605192620266</v>
      </c>
      <c r="Q34" s="6">
        <v>100</v>
      </c>
      <c r="R34" s="10">
        <v>0</v>
      </c>
      <c r="S34" s="6">
        <v>0</v>
      </c>
      <c r="T34" s="18">
        <v>21137</v>
      </c>
      <c r="U34" s="7">
        <v>61000</v>
      </c>
      <c r="V34" s="7">
        <v>77.354506597711193</v>
      </c>
    </row>
    <row r="35" spans="1:22" x14ac:dyDescent="0.25">
      <c r="A35" s="3" t="s">
        <v>1255</v>
      </c>
      <c r="B35" s="3" t="s">
        <v>1255</v>
      </c>
      <c r="C35" s="3" t="s">
        <v>1251</v>
      </c>
      <c r="D35" s="3" t="s">
        <v>100</v>
      </c>
      <c r="E35" s="3">
        <v>1</v>
      </c>
      <c r="F35" s="3" t="s">
        <v>117</v>
      </c>
      <c r="G35">
        <v>791</v>
      </c>
      <c r="H35" s="6">
        <v>18.809999999999999</v>
      </c>
      <c r="I35" s="7">
        <v>14878.71</v>
      </c>
      <c r="J35" s="8">
        <v>0.08</v>
      </c>
      <c r="K35" s="7">
        <v>13688.413200000001</v>
      </c>
      <c r="L35" s="8">
        <v>0.2</v>
      </c>
      <c r="M35" s="7">
        <v>10676.962296</v>
      </c>
      <c r="N35" s="9">
        <v>8.5000000000000006E-2</v>
      </c>
      <c r="O35" s="9">
        <v>8.9496051926202635E-2</v>
      </c>
      <c r="P35" s="9">
        <v>0.17449605192620266</v>
      </c>
      <c r="Q35" s="6">
        <v>100</v>
      </c>
      <c r="R35" s="10">
        <v>0</v>
      </c>
      <c r="S35" s="6">
        <v>0</v>
      </c>
      <c r="T35" s="18">
        <v>21137</v>
      </c>
      <c r="U35" s="7">
        <v>61000</v>
      </c>
      <c r="V35" s="7">
        <v>77.354506597711193</v>
      </c>
    </row>
    <row r="36" spans="1:22" x14ac:dyDescent="0.25">
      <c r="A36" s="3" t="s">
        <v>1256</v>
      </c>
      <c r="B36" s="3" t="s">
        <v>1256</v>
      </c>
      <c r="C36" s="3" t="s">
        <v>1251</v>
      </c>
      <c r="D36" s="3" t="s">
        <v>100</v>
      </c>
      <c r="E36" s="3">
        <v>1</v>
      </c>
      <c r="F36" s="3" t="s">
        <v>117</v>
      </c>
      <c r="G36">
        <v>790</v>
      </c>
      <c r="H36" s="6">
        <v>18.809999999999999</v>
      </c>
      <c r="I36" s="7">
        <v>14859.9</v>
      </c>
      <c r="J36" s="8">
        <v>0.08</v>
      </c>
      <c r="K36" s="7">
        <v>13671.108000000002</v>
      </c>
      <c r="L36" s="8">
        <v>0.2</v>
      </c>
      <c r="M36" s="7">
        <v>10663.464239999999</v>
      </c>
      <c r="N36" s="9">
        <v>8.5000000000000006E-2</v>
      </c>
      <c r="O36" s="9">
        <v>8.9497332752787331E-2</v>
      </c>
      <c r="P36" s="9">
        <v>0.17449733275278734</v>
      </c>
      <c r="Q36" s="6">
        <v>100</v>
      </c>
      <c r="R36" s="10">
        <v>0</v>
      </c>
      <c r="S36" s="6">
        <v>0</v>
      </c>
      <c r="T36" s="18">
        <v>21136</v>
      </c>
      <c r="U36" s="7">
        <v>61000</v>
      </c>
      <c r="V36" s="7">
        <v>77.353938808468058</v>
      </c>
    </row>
    <row r="37" spans="1:22" x14ac:dyDescent="0.25">
      <c r="A37" s="3" t="s">
        <v>1257</v>
      </c>
      <c r="B37" s="3" t="s">
        <v>1257</v>
      </c>
      <c r="C37" s="3" t="s">
        <v>1251</v>
      </c>
      <c r="D37" s="3" t="s">
        <v>100</v>
      </c>
      <c r="E37" s="3">
        <v>1</v>
      </c>
      <c r="F37" s="3" t="s">
        <v>117</v>
      </c>
      <c r="G37">
        <v>791</v>
      </c>
      <c r="H37" s="6">
        <v>18.809999999999999</v>
      </c>
      <c r="I37" s="7">
        <v>14878.71</v>
      </c>
      <c r="J37" s="8">
        <v>0.08</v>
      </c>
      <c r="K37" s="7">
        <v>13688.413200000001</v>
      </c>
      <c r="L37" s="8">
        <v>0.2</v>
      </c>
      <c r="M37" s="7">
        <v>10676.962296</v>
      </c>
      <c r="N37" s="9">
        <v>8.5000000000000006E-2</v>
      </c>
      <c r="O37" s="9">
        <v>8.9496051926202635E-2</v>
      </c>
      <c r="P37" s="9">
        <v>0.17449605192620266</v>
      </c>
      <c r="Q37" s="6">
        <v>100</v>
      </c>
      <c r="R37" s="10">
        <v>0</v>
      </c>
      <c r="S37" s="6">
        <v>0</v>
      </c>
      <c r="T37" s="18">
        <v>21137</v>
      </c>
      <c r="U37" s="7">
        <v>61000</v>
      </c>
      <c r="V37" s="7">
        <v>77.354506597711193</v>
      </c>
    </row>
    <row r="38" spans="1:22" x14ac:dyDescent="0.25">
      <c r="A38" s="3" t="s">
        <v>1258</v>
      </c>
      <c r="B38" s="3" t="s">
        <v>1258</v>
      </c>
      <c r="C38" s="3" t="s">
        <v>1251</v>
      </c>
      <c r="D38" s="3" t="s">
        <v>100</v>
      </c>
      <c r="E38" s="3">
        <v>1</v>
      </c>
      <c r="F38" s="3" t="s">
        <v>117</v>
      </c>
      <c r="G38">
        <v>791</v>
      </c>
      <c r="H38" s="6">
        <v>18.809999999999999</v>
      </c>
      <c r="I38" s="7">
        <v>14878.71</v>
      </c>
      <c r="J38" s="8">
        <v>0.08</v>
      </c>
      <c r="K38" s="7">
        <v>13688.413200000001</v>
      </c>
      <c r="L38" s="8">
        <v>0.2</v>
      </c>
      <c r="M38" s="7">
        <v>10676.962296</v>
      </c>
      <c r="N38" s="9">
        <v>8.5000000000000006E-2</v>
      </c>
      <c r="O38" s="9">
        <v>8.9496051926202635E-2</v>
      </c>
      <c r="P38" s="9">
        <v>0.17449605192620266</v>
      </c>
      <c r="Q38" s="6">
        <v>100</v>
      </c>
      <c r="R38" s="10">
        <v>0</v>
      </c>
      <c r="S38" s="6">
        <v>0</v>
      </c>
      <c r="T38" s="18">
        <v>21137</v>
      </c>
      <c r="U38" s="7">
        <v>61000</v>
      </c>
      <c r="V38" s="7">
        <v>77.354506597711193</v>
      </c>
    </row>
    <row r="39" spans="1:22" x14ac:dyDescent="0.25">
      <c r="A39" s="3" t="s">
        <v>1259</v>
      </c>
      <c r="B39" s="3" t="s">
        <v>1259</v>
      </c>
      <c r="C39" s="3" t="s">
        <v>1251</v>
      </c>
      <c r="D39" s="3" t="s">
        <v>100</v>
      </c>
      <c r="E39" s="3">
        <v>1</v>
      </c>
      <c r="F39" s="3" t="s">
        <v>117</v>
      </c>
      <c r="G39">
        <v>791</v>
      </c>
      <c r="H39" s="6">
        <v>18.809999999999999</v>
      </c>
      <c r="I39" s="7">
        <v>14878.71</v>
      </c>
      <c r="J39" s="8">
        <v>0.08</v>
      </c>
      <c r="K39" s="7">
        <v>13688.413200000001</v>
      </c>
      <c r="L39" s="8">
        <v>0.2</v>
      </c>
      <c r="M39" s="7">
        <v>10676.962296</v>
      </c>
      <c r="N39" s="9">
        <v>8.5000000000000006E-2</v>
      </c>
      <c r="O39" s="9">
        <v>8.9496051926202635E-2</v>
      </c>
      <c r="P39" s="9">
        <v>0.17449605192620266</v>
      </c>
      <c r="Q39" s="6">
        <v>100</v>
      </c>
      <c r="R39" s="10">
        <v>0</v>
      </c>
      <c r="S39" s="6">
        <v>0</v>
      </c>
      <c r="T39" s="18">
        <v>21137</v>
      </c>
      <c r="U39" s="7">
        <v>61000</v>
      </c>
      <c r="V39" s="7">
        <v>77.354506597711193</v>
      </c>
    </row>
    <row r="40" spans="1:22" x14ac:dyDescent="0.25">
      <c r="A40" s="3" t="s">
        <v>1260</v>
      </c>
      <c r="B40" s="3" t="s">
        <v>1260</v>
      </c>
      <c r="C40" s="3" t="s">
        <v>1251</v>
      </c>
      <c r="D40" s="3" t="s">
        <v>100</v>
      </c>
      <c r="E40" s="3">
        <v>1</v>
      </c>
      <c r="F40" s="3" t="s">
        <v>117</v>
      </c>
      <c r="G40">
        <v>791</v>
      </c>
      <c r="H40" s="6">
        <v>18.809999999999999</v>
      </c>
      <c r="I40" s="7">
        <v>14878.71</v>
      </c>
      <c r="J40" s="8">
        <v>0.08</v>
      </c>
      <c r="K40" s="7">
        <v>13688.413200000001</v>
      </c>
      <c r="L40" s="8">
        <v>0.2</v>
      </c>
      <c r="M40" s="7">
        <v>10676.962296</v>
      </c>
      <c r="N40" s="9">
        <v>8.5000000000000006E-2</v>
      </c>
      <c r="O40" s="9">
        <v>8.9496051926202635E-2</v>
      </c>
      <c r="P40" s="9">
        <v>0.17449605192620266</v>
      </c>
      <c r="Q40" s="6">
        <v>100</v>
      </c>
      <c r="R40" s="10">
        <v>0</v>
      </c>
      <c r="S40" s="6">
        <v>0</v>
      </c>
      <c r="T40" s="18">
        <v>21137</v>
      </c>
      <c r="U40" s="7">
        <v>61000</v>
      </c>
      <c r="V40" s="7">
        <v>77.354506597711193</v>
      </c>
    </row>
    <row r="41" spans="1:22" x14ac:dyDescent="0.25">
      <c r="A41" s="3" t="s">
        <v>1261</v>
      </c>
      <c r="B41" s="3" t="s">
        <v>1261</v>
      </c>
      <c r="C41" s="3" t="s">
        <v>1251</v>
      </c>
      <c r="D41" s="3" t="s">
        <v>100</v>
      </c>
      <c r="E41" s="3">
        <v>1</v>
      </c>
      <c r="F41" s="3" t="s">
        <v>117</v>
      </c>
      <c r="G41">
        <v>791</v>
      </c>
      <c r="H41" s="6">
        <v>18.809999999999999</v>
      </c>
      <c r="I41" s="7">
        <v>14878.71</v>
      </c>
      <c r="J41" s="8">
        <v>0.08</v>
      </c>
      <c r="K41" s="7">
        <v>13688.413200000001</v>
      </c>
      <c r="L41" s="8">
        <v>0.2</v>
      </c>
      <c r="M41" s="7">
        <v>10676.962296</v>
      </c>
      <c r="N41" s="9">
        <v>8.5000000000000006E-2</v>
      </c>
      <c r="O41" s="9">
        <v>8.9496051926202635E-2</v>
      </c>
      <c r="P41" s="9">
        <v>0.17449605192620266</v>
      </c>
      <c r="Q41" s="6">
        <v>100</v>
      </c>
      <c r="R41" s="10">
        <v>0</v>
      </c>
      <c r="S41" s="6">
        <v>0</v>
      </c>
      <c r="T41" s="18">
        <v>21137</v>
      </c>
      <c r="U41" s="7">
        <v>61000</v>
      </c>
      <c r="V41" s="7">
        <v>77.354506597711193</v>
      </c>
    </row>
    <row r="42" spans="1:22" x14ac:dyDescent="0.25">
      <c r="A42" s="3" t="s">
        <v>1262</v>
      </c>
      <c r="B42" s="3" t="s">
        <v>1262</v>
      </c>
      <c r="C42" s="3" t="s">
        <v>1251</v>
      </c>
      <c r="D42" s="3" t="s">
        <v>100</v>
      </c>
      <c r="E42" s="3">
        <v>1</v>
      </c>
      <c r="F42" s="3" t="s">
        <v>117</v>
      </c>
      <c r="G42">
        <v>790</v>
      </c>
      <c r="H42" s="6">
        <v>18.809999999999999</v>
      </c>
      <c r="I42" s="7">
        <v>14859.9</v>
      </c>
      <c r="J42" s="8">
        <v>0.08</v>
      </c>
      <c r="K42" s="7">
        <v>13671.108000000002</v>
      </c>
      <c r="L42" s="8">
        <v>0.2</v>
      </c>
      <c r="M42" s="7">
        <v>10663.464239999999</v>
      </c>
      <c r="N42" s="9">
        <v>8.5000000000000006E-2</v>
      </c>
      <c r="O42" s="9">
        <v>8.9497332752787331E-2</v>
      </c>
      <c r="P42" s="9">
        <v>0.17449733275278734</v>
      </c>
      <c r="Q42" s="6">
        <v>100</v>
      </c>
      <c r="R42" s="10">
        <v>0</v>
      </c>
      <c r="S42" s="6">
        <v>0</v>
      </c>
      <c r="T42" s="18">
        <v>21136</v>
      </c>
      <c r="U42" s="7">
        <v>61000</v>
      </c>
      <c r="V42" s="7">
        <v>77.353938808468058</v>
      </c>
    </row>
    <row r="43" spans="1:22" x14ac:dyDescent="0.25">
      <c r="A43" s="3" t="s">
        <v>1263</v>
      </c>
      <c r="B43" s="3" t="s">
        <v>1263</v>
      </c>
      <c r="C43" s="3" t="s">
        <v>1251</v>
      </c>
      <c r="D43" s="3" t="s">
        <v>100</v>
      </c>
      <c r="E43" s="3">
        <v>1</v>
      </c>
      <c r="F43" s="3" t="s">
        <v>117</v>
      </c>
      <c r="G43">
        <v>1581</v>
      </c>
      <c r="H43" s="6">
        <v>17.100000000000001</v>
      </c>
      <c r="I43" s="7">
        <v>27035.1</v>
      </c>
      <c r="J43" s="8">
        <v>0.08</v>
      </c>
      <c r="K43" s="7">
        <v>24872.292000000001</v>
      </c>
      <c r="L43" s="8">
        <v>0.2</v>
      </c>
      <c r="M43" s="7">
        <v>19400.387760000001</v>
      </c>
      <c r="N43" s="9">
        <v>8.5000000000000006E-2</v>
      </c>
      <c r="O43" s="9">
        <v>8.9493500000000004E-2</v>
      </c>
      <c r="P43" s="9">
        <v>0.17449350000000002</v>
      </c>
      <c r="Q43" s="6">
        <v>100</v>
      </c>
      <c r="R43" s="10">
        <v>0</v>
      </c>
      <c r="S43" s="6">
        <v>0</v>
      </c>
      <c r="T43" s="18">
        <v>42272</v>
      </c>
      <c r="U43" s="7">
        <v>111000</v>
      </c>
      <c r="V43" s="7">
        <v>70.323307171900382</v>
      </c>
    </row>
    <row r="44" spans="1:22" x14ac:dyDescent="0.25">
      <c r="A44" s="3" t="s">
        <v>1264</v>
      </c>
      <c r="B44" s="3" t="s">
        <v>1264</v>
      </c>
      <c r="C44" s="3" t="s">
        <v>1251</v>
      </c>
      <c r="D44" s="3" t="s">
        <v>100</v>
      </c>
      <c r="E44" s="3">
        <v>1</v>
      </c>
      <c r="F44" s="3" t="s">
        <v>117</v>
      </c>
      <c r="G44">
        <v>1581</v>
      </c>
      <c r="H44" s="6">
        <v>17.100000000000001</v>
      </c>
      <c r="I44" s="7">
        <v>27035.1</v>
      </c>
      <c r="J44" s="8">
        <v>0.08</v>
      </c>
      <c r="K44" s="7">
        <v>24872.292000000001</v>
      </c>
      <c r="L44" s="8">
        <v>0.2</v>
      </c>
      <c r="M44" s="7">
        <v>19400.387760000001</v>
      </c>
      <c r="N44" s="9">
        <v>8.5000000000000006E-2</v>
      </c>
      <c r="O44" s="9">
        <v>8.9493500000000004E-2</v>
      </c>
      <c r="P44" s="9">
        <v>0.17449350000000002</v>
      </c>
      <c r="Q44" s="6">
        <v>100</v>
      </c>
      <c r="R44" s="10">
        <v>0</v>
      </c>
      <c r="S44" s="6">
        <v>0</v>
      </c>
      <c r="T44" s="18">
        <v>42272</v>
      </c>
      <c r="U44" s="7">
        <v>111000</v>
      </c>
      <c r="V44" s="7">
        <v>70.323307171900382</v>
      </c>
    </row>
    <row r="45" spans="1:22" x14ac:dyDescent="0.25">
      <c r="A45" s="3" t="s">
        <v>1265</v>
      </c>
      <c r="B45" s="3" t="s">
        <v>1265</v>
      </c>
      <c r="C45" s="3" t="s">
        <v>1251</v>
      </c>
      <c r="D45" s="3" t="s">
        <v>100</v>
      </c>
      <c r="E45" s="3">
        <v>1</v>
      </c>
      <c r="F45" s="3" t="s">
        <v>117</v>
      </c>
      <c r="G45">
        <v>1581</v>
      </c>
      <c r="H45" s="6">
        <v>17.100000000000001</v>
      </c>
      <c r="I45" s="7">
        <v>27035.1</v>
      </c>
      <c r="J45" s="8">
        <v>0.08</v>
      </c>
      <c r="K45" s="7">
        <v>24872.292000000001</v>
      </c>
      <c r="L45" s="8">
        <v>0.2</v>
      </c>
      <c r="M45" s="7">
        <v>19400.387760000001</v>
      </c>
      <c r="N45" s="9">
        <v>8.5000000000000006E-2</v>
      </c>
      <c r="O45" s="9">
        <v>8.9493500000000004E-2</v>
      </c>
      <c r="P45" s="9">
        <v>0.17449350000000002</v>
      </c>
      <c r="Q45" s="6">
        <v>100</v>
      </c>
      <c r="R45" s="10">
        <v>0</v>
      </c>
      <c r="S45" s="6">
        <v>0</v>
      </c>
      <c r="T45" s="18">
        <v>42272</v>
      </c>
      <c r="U45" s="7">
        <v>111000</v>
      </c>
      <c r="V45" s="7">
        <v>70.323307171900382</v>
      </c>
    </row>
    <row r="46" spans="1:22" x14ac:dyDescent="0.25">
      <c r="A46" s="3" t="s">
        <v>1266</v>
      </c>
      <c r="B46" s="3" t="s">
        <v>1266</v>
      </c>
      <c r="C46" s="3" t="s">
        <v>1251</v>
      </c>
      <c r="D46" s="3" t="s">
        <v>100</v>
      </c>
      <c r="E46" s="3">
        <v>1</v>
      </c>
      <c r="F46" s="3" t="s">
        <v>117</v>
      </c>
      <c r="G46">
        <v>791</v>
      </c>
      <c r="H46" s="6">
        <v>18.809999999999999</v>
      </c>
      <c r="I46" s="7">
        <v>14878.71</v>
      </c>
      <c r="J46" s="8">
        <v>0.08</v>
      </c>
      <c r="K46" s="7">
        <v>13688.413200000001</v>
      </c>
      <c r="L46" s="8">
        <v>0.2</v>
      </c>
      <c r="M46" s="7">
        <v>10676.962296</v>
      </c>
      <c r="N46" s="9">
        <v>8.5000000000000006E-2</v>
      </c>
      <c r="O46" s="9">
        <v>8.9496051926202635E-2</v>
      </c>
      <c r="P46" s="9">
        <v>0.17449605192620266</v>
      </c>
      <c r="Q46" s="6">
        <v>100</v>
      </c>
      <c r="R46" s="10">
        <v>0</v>
      </c>
      <c r="S46" s="6">
        <v>0</v>
      </c>
      <c r="T46" s="18">
        <v>21137</v>
      </c>
      <c r="U46" s="7">
        <v>61000</v>
      </c>
      <c r="V46" s="7">
        <v>77.354506597711193</v>
      </c>
    </row>
    <row r="47" spans="1:22" x14ac:dyDescent="0.25">
      <c r="A47" s="3" t="s">
        <v>1267</v>
      </c>
      <c r="B47" s="3" t="s">
        <v>1267</v>
      </c>
      <c r="C47" s="3" t="s">
        <v>1251</v>
      </c>
      <c r="D47" s="3" t="s">
        <v>100</v>
      </c>
      <c r="E47" s="3">
        <v>1</v>
      </c>
      <c r="F47" s="3" t="s">
        <v>117</v>
      </c>
      <c r="G47">
        <v>791</v>
      </c>
      <c r="H47" s="6">
        <v>18.809999999999999</v>
      </c>
      <c r="I47" s="7">
        <v>14878.71</v>
      </c>
      <c r="J47" s="8">
        <v>0.08</v>
      </c>
      <c r="K47" s="7">
        <v>13688.413200000001</v>
      </c>
      <c r="L47" s="8">
        <v>0.2</v>
      </c>
      <c r="M47" s="7">
        <v>10676.962296</v>
      </c>
      <c r="N47" s="9">
        <v>8.5000000000000006E-2</v>
      </c>
      <c r="O47" s="9">
        <v>8.9496051926202635E-2</v>
      </c>
      <c r="P47" s="9">
        <v>0.17449605192620266</v>
      </c>
      <c r="Q47" s="6">
        <v>100</v>
      </c>
      <c r="R47" s="10">
        <v>0</v>
      </c>
      <c r="S47" s="6">
        <v>0</v>
      </c>
      <c r="T47" s="18">
        <v>21137</v>
      </c>
      <c r="U47" s="7">
        <v>61000</v>
      </c>
      <c r="V47" s="7">
        <v>77.354506597711193</v>
      </c>
    </row>
    <row r="48" spans="1:22" x14ac:dyDescent="0.25">
      <c r="A48" s="3" t="s">
        <v>1268</v>
      </c>
      <c r="B48" s="3" t="s">
        <v>1268</v>
      </c>
      <c r="C48" s="3" t="s">
        <v>1251</v>
      </c>
      <c r="D48" s="3" t="s">
        <v>100</v>
      </c>
      <c r="E48" s="3">
        <v>1</v>
      </c>
      <c r="F48" s="3" t="s">
        <v>117</v>
      </c>
      <c r="G48">
        <v>790</v>
      </c>
      <c r="H48" s="6">
        <v>18.809999999999999</v>
      </c>
      <c r="I48" s="7">
        <v>14859.9</v>
      </c>
      <c r="J48" s="8">
        <v>0.08</v>
      </c>
      <c r="K48" s="7">
        <v>13671.108000000002</v>
      </c>
      <c r="L48" s="8">
        <v>0.2</v>
      </c>
      <c r="M48" s="7">
        <v>10663.464239999999</v>
      </c>
      <c r="N48" s="9">
        <v>8.5000000000000006E-2</v>
      </c>
      <c r="O48" s="9">
        <v>8.9497332752787331E-2</v>
      </c>
      <c r="P48" s="9">
        <v>0.17449733275278734</v>
      </c>
      <c r="Q48" s="6">
        <v>100</v>
      </c>
      <c r="R48" s="10">
        <v>0</v>
      </c>
      <c r="S48" s="6">
        <v>0</v>
      </c>
      <c r="T48" s="18">
        <v>21136</v>
      </c>
      <c r="U48" s="7">
        <v>61000</v>
      </c>
      <c r="V48" s="7">
        <v>77.353938808468058</v>
      </c>
    </row>
    <row r="49" spans="1:22" x14ac:dyDescent="0.25">
      <c r="A49" s="3" t="s">
        <v>1269</v>
      </c>
      <c r="B49" s="3" t="s">
        <v>1269</v>
      </c>
      <c r="C49" s="3" t="s">
        <v>1251</v>
      </c>
      <c r="D49" s="3" t="s">
        <v>100</v>
      </c>
      <c r="E49" s="3">
        <v>1</v>
      </c>
      <c r="F49" s="3" t="s">
        <v>117</v>
      </c>
      <c r="G49">
        <v>514</v>
      </c>
      <c r="H49" s="6">
        <v>18.809999999999999</v>
      </c>
      <c r="I49" s="7">
        <v>9668.340000000002</v>
      </c>
      <c r="J49" s="8">
        <v>0.08</v>
      </c>
      <c r="K49" s="7">
        <v>8894.872800000001</v>
      </c>
      <c r="L49" s="8">
        <v>0.2</v>
      </c>
      <c r="M49" s="7">
        <v>6938.0007840000007</v>
      </c>
      <c r="N49" s="9">
        <v>8.5000000000000006E-2</v>
      </c>
      <c r="O49" s="9">
        <v>9.0416757087791316E-2</v>
      </c>
      <c r="P49" s="9">
        <v>0.17541675708779134</v>
      </c>
      <c r="Q49" s="6">
        <v>100</v>
      </c>
      <c r="R49" s="10">
        <v>0</v>
      </c>
      <c r="S49" s="6">
        <v>0</v>
      </c>
      <c r="T49" s="18">
        <v>26575</v>
      </c>
      <c r="U49" s="7">
        <v>40000</v>
      </c>
      <c r="V49" s="7">
        <v>76.948498102975364</v>
      </c>
    </row>
    <row r="50" spans="1:22" x14ac:dyDescent="0.25">
      <c r="A50" s="3" t="s">
        <v>1270</v>
      </c>
      <c r="B50" s="3" t="s">
        <v>1270</v>
      </c>
      <c r="C50" s="3" t="s">
        <v>1251</v>
      </c>
      <c r="D50" s="3" t="s">
        <v>100</v>
      </c>
      <c r="E50" s="3">
        <v>1</v>
      </c>
      <c r="F50" s="3" t="s">
        <v>117</v>
      </c>
      <c r="G50">
        <v>514</v>
      </c>
      <c r="H50" s="6">
        <v>18.809999999999999</v>
      </c>
      <c r="I50" s="7">
        <v>9668.340000000002</v>
      </c>
      <c r="J50" s="8">
        <v>0.08</v>
      </c>
      <c r="K50" s="7">
        <v>8894.872800000001</v>
      </c>
      <c r="L50" s="8">
        <v>0.2</v>
      </c>
      <c r="M50" s="7">
        <v>6938.0007840000007</v>
      </c>
      <c r="N50" s="9">
        <v>8.5000000000000006E-2</v>
      </c>
      <c r="O50" s="9">
        <v>9.0417066748195191E-2</v>
      </c>
      <c r="P50" s="9">
        <v>0.17541706674819518</v>
      </c>
      <c r="Q50" s="6">
        <v>100</v>
      </c>
      <c r="R50" s="10">
        <v>0</v>
      </c>
      <c r="S50" s="6">
        <v>0</v>
      </c>
      <c r="T50" s="18">
        <v>26575</v>
      </c>
      <c r="U50" s="7">
        <v>40000</v>
      </c>
      <c r="V50" s="7">
        <v>76.948362267258574</v>
      </c>
    </row>
    <row r="51" spans="1:22" x14ac:dyDescent="0.25">
      <c r="A51" s="3" t="s">
        <v>1271</v>
      </c>
      <c r="B51" s="3" t="s">
        <v>1271</v>
      </c>
      <c r="C51" s="3" t="s">
        <v>1251</v>
      </c>
      <c r="D51" s="3" t="s">
        <v>100</v>
      </c>
      <c r="E51" s="3">
        <v>1</v>
      </c>
      <c r="F51" s="3" t="s">
        <v>117</v>
      </c>
      <c r="G51">
        <v>514</v>
      </c>
      <c r="H51" s="6">
        <v>18.809999999999999</v>
      </c>
      <c r="I51" s="7">
        <v>9668.340000000002</v>
      </c>
      <c r="J51" s="8">
        <v>0.08</v>
      </c>
      <c r="K51" s="7">
        <v>8894.872800000001</v>
      </c>
      <c r="L51" s="8">
        <v>0.2</v>
      </c>
      <c r="M51" s="7">
        <v>6938.0007840000007</v>
      </c>
      <c r="N51" s="9">
        <v>8.5000000000000006E-2</v>
      </c>
      <c r="O51" s="9">
        <v>9.0417066748195191E-2</v>
      </c>
      <c r="P51" s="9">
        <v>0.17541706674819518</v>
      </c>
      <c r="Q51" s="6">
        <v>100</v>
      </c>
      <c r="R51" s="10">
        <v>0</v>
      </c>
      <c r="S51" s="6">
        <v>0</v>
      </c>
      <c r="T51" s="18">
        <v>26575</v>
      </c>
      <c r="U51" s="7">
        <v>40000</v>
      </c>
      <c r="V51" s="7">
        <v>76.948362267258574</v>
      </c>
    </row>
    <row r="52" spans="1:22" x14ac:dyDescent="0.25">
      <c r="A52" s="3" t="s">
        <v>1272</v>
      </c>
      <c r="B52" s="3" t="s">
        <v>1272</v>
      </c>
      <c r="C52" s="3" t="s">
        <v>1251</v>
      </c>
      <c r="D52" s="3" t="s">
        <v>100</v>
      </c>
      <c r="E52" s="3">
        <v>1</v>
      </c>
      <c r="F52" s="3" t="s">
        <v>117</v>
      </c>
      <c r="G52">
        <v>514</v>
      </c>
      <c r="H52" s="6">
        <v>18.809999999999999</v>
      </c>
      <c r="I52" s="7">
        <v>9668.340000000002</v>
      </c>
      <c r="J52" s="8">
        <v>0.08</v>
      </c>
      <c r="K52" s="7">
        <v>8894.872800000001</v>
      </c>
      <c r="L52" s="8">
        <v>0.2</v>
      </c>
      <c r="M52" s="7">
        <v>6938.0007840000007</v>
      </c>
      <c r="N52" s="9">
        <v>8.5000000000000006E-2</v>
      </c>
      <c r="O52" s="9">
        <v>9.0416757087791316E-2</v>
      </c>
      <c r="P52" s="9">
        <v>0.17541675708779134</v>
      </c>
      <c r="Q52" s="6">
        <v>100</v>
      </c>
      <c r="R52" s="10">
        <v>0</v>
      </c>
      <c r="S52" s="6">
        <v>0</v>
      </c>
      <c r="T52" s="18">
        <v>26575</v>
      </c>
      <c r="U52" s="7">
        <v>40000</v>
      </c>
      <c r="V52" s="7">
        <v>76.948498102975364</v>
      </c>
    </row>
    <row r="53" spans="1:22" x14ac:dyDescent="0.25">
      <c r="A53" s="3" t="s">
        <v>1273</v>
      </c>
      <c r="B53" s="3" t="s">
        <v>1273</v>
      </c>
      <c r="C53" s="3" t="s">
        <v>1251</v>
      </c>
      <c r="D53" s="3" t="s">
        <v>100</v>
      </c>
      <c r="E53" s="3">
        <v>1</v>
      </c>
      <c r="F53" s="3" t="s">
        <v>117</v>
      </c>
      <c r="G53">
        <v>514</v>
      </c>
      <c r="H53" s="6">
        <v>18.809999999999999</v>
      </c>
      <c r="I53" s="7">
        <v>9668.340000000002</v>
      </c>
      <c r="J53" s="8">
        <v>0.08</v>
      </c>
      <c r="K53" s="7">
        <v>8894.872800000001</v>
      </c>
      <c r="L53" s="8">
        <v>0.2</v>
      </c>
      <c r="M53" s="7">
        <v>6938.0007840000007</v>
      </c>
      <c r="N53" s="9">
        <v>8.5000000000000006E-2</v>
      </c>
      <c r="O53" s="9">
        <v>9.0417066748195191E-2</v>
      </c>
      <c r="P53" s="9">
        <v>0.17541706674819518</v>
      </c>
      <c r="Q53" s="6">
        <v>100</v>
      </c>
      <c r="R53" s="10">
        <v>0</v>
      </c>
      <c r="S53" s="6">
        <v>0</v>
      </c>
      <c r="T53" s="18">
        <v>26575</v>
      </c>
      <c r="U53" s="7">
        <v>40000</v>
      </c>
      <c r="V53" s="7">
        <v>76.948362267258574</v>
      </c>
    </row>
    <row r="54" spans="1:22" x14ac:dyDescent="0.25">
      <c r="A54" s="3" t="s">
        <v>1274</v>
      </c>
      <c r="B54" s="3" t="s">
        <v>1274</v>
      </c>
      <c r="C54" s="3" t="s">
        <v>1251</v>
      </c>
      <c r="D54" s="3" t="s">
        <v>100</v>
      </c>
      <c r="E54" s="3">
        <v>1</v>
      </c>
      <c r="F54" s="3" t="s">
        <v>117</v>
      </c>
      <c r="G54">
        <v>514</v>
      </c>
      <c r="H54" s="6">
        <v>18.809999999999999</v>
      </c>
      <c r="I54" s="7">
        <v>9668.340000000002</v>
      </c>
      <c r="J54" s="8">
        <v>0.08</v>
      </c>
      <c r="K54" s="7">
        <v>8894.872800000001</v>
      </c>
      <c r="L54" s="8">
        <v>0.2</v>
      </c>
      <c r="M54" s="7">
        <v>6938.0007840000007</v>
      </c>
      <c r="N54" s="9">
        <v>8.5000000000000006E-2</v>
      </c>
      <c r="O54" s="9">
        <v>9.0416757087791316E-2</v>
      </c>
      <c r="P54" s="9">
        <v>0.17541675708779134</v>
      </c>
      <c r="Q54" s="6">
        <v>100</v>
      </c>
      <c r="R54" s="10">
        <v>0</v>
      </c>
      <c r="S54" s="6">
        <v>0</v>
      </c>
      <c r="T54" s="18">
        <v>26575</v>
      </c>
      <c r="U54" s="7">
        <v>40000</v>
      </c>
      <c r="V54" s="7">
        <v>76.948498102975364</v>
      </c>
    </row>
    <row r="55" spans="1:22" x14ac:dyDescent="0.25">
      <c r="A55" s="3" t="s">
        <v>1275</v>
      </c>
      <c r="B55" s="3" t="s">
        <v>1275</v>
      </c>
      <c r="C55" s="3" t="s">
        <v>1251</v>
      </c>
      <c r="D55" s="3" t="s">
        <v>100</v>
      </c>
      <c r="E55" s="3">
        <v>1</v>
      </c>
      <c r="F55" s="3" t="s">
        <v>117</v>
      </c>
      <c r="G55">
        <v>1028</v>
      </c>
      <c r="H55" s="6">
        <v>17.100000000000001</v>
      </c>
      <c r="I55" s="7">
        <v>17578.800000000003</v>
      </c>
      <c r="J55" s="8">
        <v>0.08</v>
      </c>
      <c r="K55" s="7">
        <v>16172.496000000005</v>
      </c>
      <c r="L55" s="8">
        <v>0.2</v>
      </c>
      <c r="M55" s="7">
        <v>12614.546880000002</v>
      </c>
      <c r="N55" s="9">
        <v>8.5000000000000006E-2</v>
      </c>
      <c r="O55" s="9">
        <v>9.0413499999999994E-2</v>
      </c>
      <c r="P55" s="9">
        <v>0.1754135</v>
      </c>
      <c r="Q55" s="6">
        <v>100</v>
      </c>
      <c r="R55" s="10">
        <v>0</v>
      </c>
      <c r="S55" s="6">
        <v>0</v>
      </c>
      <c r="T55" s="18">
        <v>53150</v>
      </c>
      <c r="U55" s="7">
        <v>72000</v>
      </c>
      <c r="V55" s="7">
        <v>69.954478988219265</v>
      </c>
    </row>
    <row r="56" spans="1:22" x14ac:dyDescent="0.25">
      <c r="A56" s="3" t="s">
        <v>1276</v>
      </c>
      <c r="B56" s="3" t="s">
        <v>1276</v>
      </c>
      <c r="C56" s="3" t="s">
        <v>1251</v>
      </c>
      <c r="D56" s="3" t="s">
        <v>100</v>
      </c>
      <c r="E56" s="3">
        <v>1</v>
      </c>
      <c r="F56" s="3" t="s">
        <v>117</v>
      </c>
      <c r="G56">
        <v>514</v>
      </c>
      <c r="H56" s="6">
        <v>18.809999999999999</v>
      </c>
      <c r="I56" s="7">
        <v>9668.340000000002</v>
      </c>
      <c r="J56" s="8">
        <v>0.08</v>
      </c>
      <c r="K56" s="7">
        <v>8894.872800000001</v>
      </c>
      <c r="L56" s="8">
        <v>0.2</v>
      </c>
      <c r="M56" s="7">
        <v>6938.0007840000007</v>
      </c>
      <c r="N56" s="9">
        <v>8.5000000000000006E-2</v>
      </c>
      <c r="O56" s="9">
        <v>9.0417066748195191E-2</v>
      </c>
      <c r="P56" s="9">
        <v>0.17541706674819518</v>
      </c>
      <c r="Q56" s="6">
        <v>100</v>
      </c>
      <c r="R56" s="10">
        <v>0</v>
      </c>
      <c r="S56" s="6">
        <v>0</v>
      </c>
      <c r="T56" s="18">
        <v>26575</v>
      </c>
      <c r="U56" s="7">
        <v>40000</v>
      </c>
      <c r="V56" s="7">
        <v>76.948362267258574</v>
      </c>
    </row>
    <row r="57" spans="1:22" x14ac:dyDescent="0.25">
      <c r="A57" s="3" t="s">
        <v>1277</v>
      </c>
      <c r="B57" s="3" t="s">
        <v>1277</v>
      </c>
      <c r="C57" s="3" t="s">
        <v>1251</v>
      </c>
      <c r="D57" s="3" t="s">
        <v>100</v>
      </c>
      <c r="E57" s="3">
        <v>1</v>
      </c>
      <c r="F57" s="3" t="s">
        <v>117</v>
      </c>
      <c r="G57">
        <v>514</v>
      </c>
      <c r="H57" s="6">
        <v>18.809999999999999</v>
      </c>
      <c r="I57" s="7">
        <v>9668.340000000002</v>
      </c>
      <c r="J57" s="8">
        <v>0.08</v>
      </c>
      <c r="K57" s="7">
        <v>8894.872800000001</v>
      </c>
      <c r="L57" s="8">
        <v>0.2</v>
      </c>
      <c r="M57" s="7">
        <v>6938.0007840000007</v>
      </c>
      <c r="N57" s="9">
        <v>8.5000000000000006E-2</v>
      </c>
      <c r="O57" s="9">
        <v>9.0416757087791316E-2</v>
      </c>
      <c r="P57" s="9">
        <v>0.17541675708779134</v>
      </c>
      <c r="Q57" s="6">
        <v>100</v>
      </c>
      <c r="R57" s="10">
        <v>0</v>
      </c>
      <c r="S57" s="6">
        <v>0</v>
      </c>
      <c r="T57" s="18">
        <v>26575</v>
      </c>
      <c r="U57" s="7">
        <v>40000</v>
      </c>
      <c r="V57" s="7">
        <v>76.948498102975364</v>
      </c>
    </row>
    <row r="58" spans="1:22" x14ac:dyDescent="0.25">
      <c r="A58" s="3" t="s">
        <v>1278</v>
      </c>
      <c r="B58" s="3" t="s">
        <v>1278</v>
      </c>
      <c r="C58" s="3" t="s">
        <v>1251</v>
      </c>
      <c r="D58" s="3" t="s">
        <v>100</v>
      </c>
      <c r="E58" s="3">
        <v>1</v>
      </c>
      <c r="F58" s="3" t="s">
        <v>117</v>
      </c>
      <c r="G58">
        <v>514</v>
      </c>
      <c r="H58" s="6">
        <v>18.809999999999999</v>
      </c>
      <c r="I58" s="7">
        <v>9668.340000000002</v>
      </c>
      <c r="J58" s="8">
        <v>0.08</v>
      </c>
      <c r="K58" s="7">
        <v>8894.872800000001</v>
      </c>
      <c r="L58" s="8">
        <v>0.2</v>
      </c>
      <c r="M58" s="7">
        <v>6938.0007840000007</v>
      </c>
      <c r="N58" s="9">
        <v>8.5000000000000006E-2</v>
      </c>
      <c r="O58" s="9">
        <v>9.0417066748195191E-2</v>
      </c>
      <c r="P58" s="9">
        <v>0.17541706674819518</v>
      </c>
      <c r="Q58" s="6">
        <v>100</v>
      </c>
      <c r="R58" s="10">
        <v>0</v>
      </c>
      <c r="S58" s="6">
        <v>0</v>
      </c>
      <c r="T58" s="18">
        <v>26575</v>
      </c>
      <c r="U58" s="7">
        <v>40000</v>
      </c>
      <c r="V58" s="7">
        <v>76.948362267258574</v>
      </c>
    </row>
    <row r="59" spans="1:22" x14ac:dyDescent="0.25">
      <c r="A59" s="3" t="s">
        <v>1279</v>
      </c>
      <c r="B59" s="3" t="s">
        <v>1279</v>
      </c>
      <c r="C59" s="3" t="s">
        <v>1251</v>
      </c>
      <c r="D59" s="3" t="s">
        <v>100</v>
      </c>
      <c r="E59" s="3">
        <v>1</v>
      </c>
      <c r="F59" s="3" t="s">
        <v>117</v>
      </c>
      <c r="G59">
        <v>514</v>
      </c>
      <c r="H59" s="6">
        <v>18.809999999999999</v>
      </c>
      <c r="I59" s="7">
        <v>9668.340000000002</v>
      </c>
      <c r="J59" s="8">
        <v>0.08</v>
      </c>
      <c r="K59" s="7">
        <v>8894.872800000001</v>
      </c>
      <c r="L59" s="8">
        <v>0.2</v>
      </c>
      <c r="M59" s="7">
        <v>6938.0007840000007</v>
      </c>
      <c r="N59" s="9">
        <v>8.5000000000000006E-2</v>
      </c>
      <c r="O59" s="9">
        <v>9.0417066748195191E-2</v>
      </c>
      <c r="P59" s="9">
        <v>0.17541706674819518</v>
      </c>
      <c r="Q59" s="6">
        <v>100</v>
      </c>
      <c r="R59" s="10">
        <v>0</v>
      </c>
      <c r="S59" s="6">
        <v>0</v>
      </c>
      <c r="T59" s="18">
        <v>26575</v>
      </c>
      <c r="U59" s="7">
        <v>40000</v>
      </c>
      <c r="V59" s="7">
        <v>76.948362267258574</v>
      </c>
    </row>
    <row r="60" spans="1:22" x14ac:dyDescent="0.25">
      <c r="A60" s="3" t="s">
        <v>1280</v>
      </c>
      <c r="B60" s="3" t="s">
        <v>1280</v>
      </c>
      <c r="C60" s="3" t="s">
        <v>1251</v>
      </c>
      <c r="D60" s="3" t="s">
        <v>100</v>
      </c>
      <c r="E60" s="3">
        <v>1</v>
      </c>
      <c r="F60" s="3" t="s">
        <v>117</v>
      </c>
      <c r="G60">
        <v>514</v>
      </c>
      <c r="H60" s="6">
        <v>18.809999999999999</v>
      </c>
      <c r="I60" s="7">
        <v>9668.340000000002</v>
      </c>
      <c r="J60" s="8">
        <v>0.08</v>
      </c>
      <c r="K60" s="7">
        <v>8894.872800000001</v>
      </c>
      <c r="L60" s="8">
        <v>0.2</v>
      </c>
      <c r="M60" s="7">
        <v>6938.0007840000007</v>
      </c>
      <c r="N60" s="9">
        <v>8.5000000000000006E-2</v>
      </c>
      <c r="O60" s="9">
        <v>9.0417066748195191E-2</v>
      </c>
      <c r="P60" s="9">
        <v>0.17541706674819518</v>
      </c>
      <c r="Q60" s="6">
        <v>100</v>
      </c>
      <c r="R60" s="10">
        <v>0</v>
      </c>
      <c r="S60" s="6">
        <v>0</v>
      </c>
      <c r="T60" s="18">
        <v>26575</v>
      </c>
      <c r="U60" s="7">
        <v>40000</v>
      </c>
      <c r="V60" s="7">
        <v>76.948362267258574</v>
      </c>
    </row>
    <row r="61" spans="1:22" x14ac:dyDescent="0.25">
      <c r="A61" s="3" t="s">
        <v>1281</v>
      </c>
      <c r="B61" s="3" t="s">
        <v>1281</v>
      </c>
      <c r="C61" s="3" t="s">
        <v>1251</v>
      </c>
      <c r="D61" s="3" t="s">
        <v>100</v>
      </c>
      <c r="E61" s="3">
        <v>1</v>
      </c>
      <c r="F61" s="3" t="s">
        <v>117</v>
      </c>
      <c r="G61">
        <v>514</v>
      </c>
      <c r="H61" s="6">
        <v>18.809999999999999</v>
      </c>
      <c r="I61" s="7">
        <v>9668.340000000002</v>
      </c>
      <c r="J61" s="8">
        <v>0.08</v>
      </c>
      <c r="K61" s="7">
        <v>8894.872800000001</v>
      </c>
      <c r="L61" s="8">
        <v>0.2</v>
      </c>
      <c r="M61" s="7">
        <v>6938.0007840000007</v>
      </c>
      <c r="N61" s="9">
        <v>8.5000000000000006E-2</v>
      </c>
      <c r="O61" s="9">
        <v>9.0417066748195191E-2</v>
      </c>
      <c r="P61" s="9">
        <v>0.17541706674819518</v>
      </c>
      <c r="Q61" s="6">
        <v>100</v>
      </c>
      <c r="R61" s="10">
        <v>0</v>
      </c>
      <c r="S61" s="6">
        <v>0</v>
      </c>
      <c r="T61" s="18">
        <v>26575</v>
      </c>
      <c r="U61" s="7">
        <v>40000</v>
      </c>
      <c r="V61" s="7">
        <v>76.948362267258574</v>
      </c>
    </row>
    <row r="62" spans="1:22" x14ac:dyDescent="0.25">
      <c r="A62" s="3" t="s">
        <v>1282</v>
      </c>
      <c r="B62" s="3" t="s">
        <v>1282</v>
      </c>
      <c r="C62" s="3" t="s">
        <v>1251</v>
      </c>
      <c r="D62" s="3" t="s">
        <v>100</v>
      </c>
      <c r="E62" s="3">
        <v>1</v>
      </c>
      <c r="F62" s="3" t="s">
        <v>117</v>
      </c>
      <c r="G62">
        <v>514</v>
      </c>
      <c r="H62" s="6">
        <v>18.809999999999999</v>
      </c>
      <c r="I62" s="7">
        <v>9668.340000000002</v>
      </c>
      <c r="J62" s="8">
        <v>0.08</v>
      </c>
      <c r="K62" s="7">
        <v>8894.872800000001</v>
      </c>
      <c r="L62" s="8">
        <v>0.2</v>
      </c>
      <c r="M62" s="7">
        <v>6938.0007840000007</v>
      </c>
      <c r="N62" s="9">
        <v>8.5000000000000006E-2</v>
      </c>
      <c r="O62" s="9">
        <v>9.0416757087791316E-2</v>
      </c>
      <c r="P62" s="9">
        <v>0.17541675708779134</v>
      </c>
      <c r="Q62" s="6">
        <v>100</v>
      </c>
      <c r="R62" s="10">
        <v>0</v>
      </c>
      <c r="S62" s="6">
        <v>0</v>
      </c>
      <c r="T62" s="18">
        <v>26575</v>
      </c>
      <c r="U62" s="7">
        <v>40000</v>
      </c>
      <c r="V62" s="7">
        <v>76.948498102975364</v>
      </c>
    </row>
    <row r="63" spans="1:22" x14ac:dyDescent="0.25">
      <c r="A63" s="3" t="s">
        <v>1283</v>
      </c>
      <c r="B63" s="3" t="s">
        <v>1283</v>
      </c>
      <c r="C63" s="3" t="s">
        <v>1251</v>
      </c>
      <c r="D63" s="3" t="s">
        <v>100</v>
      </c>
      <c r="E63" s="3">
        <v>1</v>
      </c>
      <c r="F63" s="3" t="s">
        <v>117</v>
      </c>
      <c r="G63">
        <v>514</v>
      </c>
      <c r="H63" s="6">
        <v>18.809999999999999</v>
      </c>
      <c r="I63" s="7">
        <v>9668.340000000002</v>
      </c>
      <c r="J63" s="8">
        <v>0.08</v>
      </c>
      <c r="K63" s="7">
        <v>8894.872800000001</v>
      </c>
      <c r="L63" s="8">
        <v>0.2</v>
      </c>
      <c r="M63" s="7">
        <v>6938.0007840000007</v>
      </c>
      <c r="N63" s="9">
        <v>8.5000000000000006E-2</v>
      </c>
      <c r="O63" s="9">
        <v>9.0416757087791316E-2</v>
      </c>
      <c r="P63" s="9">
        <v>0.17541675708779134</v>
      </c>
      <c r="Q63" s="6">
        <v>100</v>
      </c>
      <c r="R63" s="10">
        <v>0</v>
      </c>
      <c r="S63" s="6">
        <v>0</v>
      </c>
      <c r="T63" s="18">
        <v>26575</v>
      </c>
      <c r="U63" s="7">
        <v>40000</v>
      </c>
      <c r="V63" s="7">
        <v>76.948498102975364</v>
      </c>
    </row>
    <row r="64" spans="1:22" x14ac:dyDescent="0.25">
      <c r="A64" s="3" t="s">
        <v>1284</v>
      </c>
      <c r="B64" s="3" t="s">
        <v>1284</v>
      </c>
      <c r="C64" s="3" t="s">
        <v>1285</v>
      </c>
      <c r="D64" s="3" t="s">
        <v>100</v>
      </c>
      <c r="E64" s="3">
        <v>1</v>
      </c>
      <c r="F64" s="3" t="s">
        <v>117</v>
      </c>
      <c r="G64">
        <v>3939</v>
      </c>
      <c r="H64" s="6">
        <v>17.100000000000001</v>
      </c>
      <c r="I64" s="7">
        <v>67356.900000000009</v>
      </c>
      <c r="J64" s="8">
        <v>0.08</v>
      </c>
      <c r="K64" s="7">
        <v>61968.348000000005</v>
      </c>
      <c r="L64" s="8">
        <v>0.2</v>
      </c>
      <c r="M64" s="7">
        <v>48335.311440000005</v>
      </c>
      <c r="N64" s="9">
        <v>8.5000000000000006E-2</v>
      </c>
      <c r="O64" s="9">
        <v>7.7662703706191979E-2</v>
      </c>
      <c r="P64" s="9">
        <v>0.16266270370619201</v>
      </c>
      <c r="Q64" s="6">
        <v>100</v>
      </c>
      <c r="R64" s="10">
        <v>0</v>
      </c>
      <c r="S64" s="6">
        <v>0</v>
      </c>
      <c r="T64" s="18">
        <v>35658</v>
      </c>
      <c r="U64" s="7">
        <v>297000</v>
      </c>
      <c r="V64" s="7">
        <v>75.438067365241324</v>
      </c>
    </row>
    <row r="65" spans="1:22" x14ac:dyDescent="0.25">
      <c r="A65" s="3" t="s">
        <v>1286</v>
      </c>
      <c r="B65" s="3" t="s">
        <v>1286</v>
      </c>
      <c r="C65" s="3" t="s">
        <v>1285</v>
      </c>
      <c r="D65" s="3" t="s">
        <v>1232</v>
      </c>
      <c r="E65" s="3">
        <v>1</v>
      </c>
      <c r="F65" s="3" t="s">
        <v>117</v>
      </c>
      <c r="G65">
        <v>3376</v>
      </c>
      <c r="H65" s="6">
        <v>17.100000000000001</v>
      </c>
      <c r="I65" s="7">
        <v>57729.600000000006</v>
      </c>
      <c r="J65" s="8">
        <v>0.08</v>
      </c>
      <c r="K65" s="7">
        <v>53111.232000000004</v>
      </c>
      <c r="L65" s="8">
        <v>0.2</v>
      </c>
      <c r="M65" s="7">
        <v>41426.76096</v>
      </c>
      <c r="N65" s="9">
        <v>8.5000000000000006E-2</v>
      </c>
      <c r="O65" s="9">
        <v>3.1064900000000003E-2</v>
      </c>
      <c r="P65" s="9">
        <v>0.1160649</v>
      </c>
      <c r="Q65" s="6">
        <v>100</v>
      </c>
      <c r="R65" s="10">
        <v>0</v>
      </c>
      <c r="S65" s="6">
        <v>0</v>
      </c>
      <c r="T65" s="18">
        <v>30558</v>
      </c>
      <c r="U65" s="7">
        <v>357000</v>
      </c>
      <c r="V65" s="7">
        <v>105.72498662386302</v>
      </c>
    </row>
    <row r="66" spans="1:22" x14ac:dyDescent="0.25">
      <c r="A66" s="3" t="s">
        <v>1287</v>
      </c>
      <c r="B66" s="3" t="s">
        <v>1287</v>
      </c>
      <c r="C66" s="3" t="s">
        <v>1285</v>
      </c>
      <c r="D66" s="3" t="s">
        <v>100</v>
      </c>
      <c r="E66" s="3">
        <v>1</v>
      </c>
      <c r="F66" s="3" t="s">
        <v>117</v>
      </c>
      <c r="G66">
        <v>2076</v>
      </c>
      <c r="H66" s="6">
        <v>17.100000000000001</v>
      </c>
      <c r="I66" s="7">
        <v>35499.600000000006</v>
      </c>
      <c r="J66" s="8">
        <v>0.08</v>
      </c>
      <c r="K66" s="7">
        <v>32659.632000000005</v>
      </c>
      <c r="L66" s="8">
        <v>0.2</v>
      </c>
      <c r="M66" s="7">
        <v>25474.512960000004</v>
      </c>
      <c r="N66" s="9">
        <v>8.5000000000000006E-2</v>
      </c>
      <c r="O66" s="9">
        <v>7.766181956891631E-2</v>
      </c>
      <c r="P66" s="9">
        <v>0.16266181956891632</v>
      </c>
      <c r="Q66" s="6">
        <v>100</v>
      </c>
      <c r="R66" s="10">
        <v>0</v>
      </c>
      <c r="S66" s="6">
        <v>0</v>
      </c>
      <c r="T66" s="18">
        <v>18797</v>
      </c>
      <c r="U66" s="7">
        <v>157000</v>
      </c>
      <c r="V66" s="7">
        <v>75.438477403734311</v>
      </c>
    </row>
    <row r="67" spans="1:22" x14ac:dyDescent="0.25">
      <c r="A67" s="3" t="s">
        <v>1288</v>
      </c>
      <c r="B67" s="3" t="s">
        <v>1288</v>
      </c>
      <c r="C67" s="3" t="s">
        <v>1285</v>
      </c>
      <c r="D67" s="3" t="s">
        <v>100</v>
      </c>
      <c r="E67" s="3">
        <v>1</v>
      </c>
      <c r="F67" s="3" t="s">
        <v>117</v>
      </c>
      <c r="G67">
        <v>2109</v>
      </c>
      <c r="H67" s="6">
        <v>17.100000000000001</v>
      </c>
      <c r="I67" s="7">
        <v>36063.9</v>
      </c>
      <c r="J67" s="8">
        <v>0.08</v>
      </c>
      <c r="K67" s="7">
        <v>33178.788</v>
      </c>
      <c r="L67" s="8">
        <v>0.2</v>
      </c>
      <c r="M67" s="7">
        <v>25879.45464</v>
      </c>
      <c r="N67" s="9">
        <v>8.5000000000000006E-2</v>
      </c>
      <c r="O67" s="9">
        <v>7.766352108872486E-2</v>
      </c>
      <c r="P67" s="9">
        <v>0.16266352108872487</v>
      </c>
      <c r="Q67" s="6">
        <v>100</v>
      </c>
      <c r="R67" s="10">
        <v>0</v>
      </c>
      <c r="S67" s="6">
        <v>0</v>
      </c>
      <c r="T67" s="18">
        <v>19088</v>
      </c>
      <c r="U67" s="7">
        <v>159000</v>
      </c>
      <c r="V67" s="7">
        <v>75.437688289722928</v>
      </c>
    </row>
    <row r="68" spans="1:22" x14ac:dyDescent="0.25">
      <c r="A68" s="3" t="s">
        <v>1289</v>
      </c>
      <c r="B68" s="3" t="s">
        <v>1289</v>
      </c>
      <c r="C68" s="3" t="s">
        <v>1285</v>
      </c>
      <c r="D68" s="3" t="s">
        <v>100</v>
      </c>
      <c r="E68" s="3">
        <v>1</v>
      </c>
      <c r="F68" s="3" t="s">
        <v>117</v>
      </c>
      <c r="G68">
        <v>3946</v>
      </c>
      <c r="H68" s="6">
        <v>17.100000000000001</v>
      </c>
      <c r="I68" s="7">
        <v>67476.600000000006</v>
      </c>
      <c r="J68" s="8">
        <v>0.08</v>
      </c>
      <c r="K68" s="7">
        <v>62078.472000000009</v>
      </c>
      <c r="L68" s="8">
        <v>0.2</v>
      </c>
      <c r="M68" s="7">
        <v>48421.208160000009</v>
      </c>
      <c r="N68" s="9">
        <v>8.5000000000000006E-2</v>
      </c>
      <c r="O68" s="9">
        <v>7.7662702901846903E-2</v>
      </c>
      <c r="P68" s="9">
        <v>0.1626627029018469</v>
      </c>
      <c r="Q68" s="6">
        <v>100</v>
      </c>
      <c r="R68" s="10">
        <v>0</v>
      </c>
      <c r="S68" s="6">
        <v>0</v>
      </c>
      <c r="T68" s="18">
        <v>35720</v>
      </c>
      <c r="U68" s="7">
        <v>298000</v>
      </c>
      <c r="V68" s="7">
        <v>75.438067738272395</v>
      </c>
    </row>
    <row r="69" spans="1:22" x14ac:dyDescent="0.25">
      <c r="A69" s="3" t="s">
        <v>1290</v>
      </c>
      <c r="B69" s="3" t="s">
        <v>1290</v>
      </c>
      <c r="C69" s="3" t="s">
        <v>1285</v>
      </c>
      <c r="D69" s="3" t="s">
        <v>100</v>
      </c>
      <c r="E69" s="3">
        <v>1</v>
      </c>
      <c r="F69" s="3" t="s">
        <v>117</v>
      </c>
      <c r="G69">
        <v>3160</v>
      </c>
      <c r="H69" s="6">
        <v>17.100000000000001</v>
      </c>
      <c r="I69" s="7">
        <v>54036.000000000007</v>
      </c>
      <c r="J69" s="8">
        <v>0.08</v>
      </c>
      <c r="K69" s="7">
        <v>49713.12000000001</v>
      </c>
      <c r="L69" s="8">
        <v>0.2</v>
      </c>
      <c r="M69" s="7">
        <v>38776.233600000007</v>
      </c>
      <c r="N69" s="9">
        <v>8.5000000000000006E-2</v>
      </c>
      <c r="O69" s="9">
        <v>3.1064406914175963E-2</v>
      </c>
      <c r="P69" s="9">
        <v>0.11606440691417597</v>
      </c>
      <c r="Q69" s="6">
        <v>100</v>
      </c>
      <c r="R69" s="10">
        <v>0</v>
      </c>
      <c r="S69" s="6">
        <v>0</v>
      </c>
      <c r="T69" s="18">
        <v>28601</v>
      </c>
      <c r="U69" s="7">
        <v>334000</v>
      </c>
      <c r="V69" s="7">
        <v>105.72543578389012</v>
      </c>
    </row>
    <row r="70" spans="1:22" x14ac:dyDescent="0.25">
      <c r="A70" s="3" t="s">
        <v>1291</v>
      </c>
      <c r="B70" s="3" t="s">
        <v>1291</v>
      </c>
      <c r="C70" s="3" t="s">
        <v>1285</v>
      </c>
      <c r="D70" s="3" t="s">
        <v>1232</v>
      </c>
      <c r="E70" s="3">
        <v>1</v>
      </c>
      <c r="F70" s="3" t="s">
        <v>117</v>
      </c>
      <c r="G70">
        <v>2281</v>
      </c>
      <c r="H70" s="6">
        <v>17.100000000000001</v>
      </c>
      <c r="I70" s="7">
        <v>39005.100000000006</v>
      </c>
      <c r="J70" s="8">
        <v>0.08</v>
      </c>
      <c r="K70" s="7">
        <v>35884.692000000003</v>
      </c>
      <c r="L70" s="8">
        <v>0.2</v>
      </c>
      <c r="M70" s="7">
        <v>27990.05976</v>
      </c>
      <c r="N70" s="9">
        <v>8.5000000000000006E-2</v>
      </c>
      <c r="O70" s="9">
        <v>3.1065526794992079E-2</v>
      </c>
      <c r="P70" s="9">
        <v>0.11606552679499207</v>
      </c>
      <c r="Q70" s="6">
        <v>100</v>
      </c>
      <c r="R70" s="10">
        <v>0</v>
      </c>
      <c r="S70" s="6">
        <v>0</v>
      </c>
      <c r="T70" s="18">
        <v>20649</v>
      </c>
      <c r="U70" s="7">
        <v>241000</v>
      </c>
      <c r="V70" s="7">
        <v>105.72441567145376</v>
      </c>
    </row>
    <row r="71" spans="1:22" x14ac:dyDescent="0.25">
      <c r="A71" s="3" t="s">
        <v>1292</v>
      </c>
      <c r="B71" s="3" t="s">
        <v>1292</v>
      </c>
      <c r="C71" s="3" t="s">
        <v>1285</v>
      </c>
      <c r="D71" s="3" t="s">
        <v>100</v>
      </c>
      <c r="E71" s="3">
        <v>1</v>
      </c>
      <c r="F71" s="3" t="s">
        <v>117</v>
      </c>
      <c r="G71">
        <v>2109</v>
      </c>
      <c r="H71" s="6">
        <v>17.100000000000001</v>
      </c>
      <c r="I71" s="7">
        <v>36063.9</v>
      </c>
      <c r="J71" s="8">
        <v>0.08</v>
      </c>
      <c r="K71" s="7">
        <v>33178.788</v>
      </c>
      <c r="L71" s="8">
        <v>0.2</v>
      </c>
      <c r="M71" s="7">
        <v>25879.45464</v>
      </c>
      <c r="N71" s="9">
        <v>8.5000000000000006E-2</v>
      </c>
      <c r="O71" s="9">
        <v>7.766352108872486E-2</v>
      </c>
      <c r="P71" s="9">
        <v>0.16266352108872487</v>
      </c>
      <c r="Q71" s="6">
        <v>100</v>
      </c>
      <c r="R71" s="10">
        <v>0</v>
      </c>
      <c r="S71" s="6">
        <v>0</v>
      </c>
      <c r="T71" s="18">
        <v>19088</v>
      </c>
      <c r="U71" s="7">
        <v>159000</v>
      </c>
      <c r="V71" s="7">
        <v>75.437688289722928</v>
      </c>
    </row>
    <row r="72" spans="1:22" x14ac:dyDescent="0.25">
      <c r="A72" s="3" t="s">
        <v>1293</v>
      </c>
      <c r="B72" s="3" t="s">
        <v>1293</v>
      </c>
      <c r="C72" s="3" t="s">
        <v>1285</v>
      </c>
      <c r="D72" s="3" t="s">
        <v>100</v>
      </c>
      <c r="E72" s="3">
        <v>1</v>
      </c>
      <c r="F72" s="3" t="s">
        <v>117</v>
      </c>
      <c r="G72">
        <v>3160</v>
      </c>
      <c r="H72" s="6">
        <v>17.100000000000001</v>
      </c>
      <c r="I72" s="7">
        <v>54036.000000000007</v>
      </c>
      <c r="J72" s="8">
        <v>0.08</v>
      </c>
      <c r="K72" s="7">
        <v>49713.12000000001</v>
      </c>
      <c r="L72" s="8">
        <v>0.2</v>
      </c>
      <c r="M72" s="7">
        <v>38776.233600000007</v>
      </c>
      <c r="N72" s="9">
        <v>8.5000000000000006E-2</v>
      </c>
      <c r="O72" s="9">
        <v>7.6017977197773604E-2</v>
      </c>
      <c r="P72" s="9">
        <v>0.16101797719777361</v>
      </c>
      <c r="Q72" s="6">
        <v>100</v>
      </c>
      <c r="R72" s="10">
        <v>0</v>
      </c>
      <c r="S72" s="6">
        <v>0</v>
      </c>
      <c r="T72" s="18">
        <v>84830</v>
      </c>
      <c r="U72" s="7">
        <v>241000</v>
      </c>
      <c r="V72" s="7">
        <v>76.208633430588591</v>
      </c>
    </row>
    <row r="73" spans="1:22" x14ac:dyDescent="0.25">
      <c r="A73" s="3" t="s">
        <v>1294</v>
      </c>
      <c r="B73" s="3" t="s">
        <v>1294</v>
      </c>
      <c r="C73" s="3" t="s">
        <v>1285</v>
      </c>
      <c r="D73" s="3" t="s">
        <v>100</v>
      </c>
      <c r="E73" s="3">
        <v>1</v>
      </c>
      <c r="F73" s="3" t="s">
        <v>117</v>
      </c>
      <c r="G73">
        <v>3096</v>
      </c>
      <c r="H73" s="6">
        <v>17.100000000000001</v>
      </c>
      <c r="I73" s="7">
        <v>52941.600000000006</v>
      </c>
      <c r="J73" s="8">
        <v>0.08</v>
      </c>
      <c r="K73" s="7">
        <v>48706.271999999997</v>
      </c>
      <c r="L73" s="8">
        <v>0.2</v>
      </c>
      <c r="M73" s="7">
        <v>37990.892160000003</v>
      </c>
      <c r="N73" s="9">
        <v>8.5000000000000006E-2</v>
      </c>
      <c r="O73" s="9">
        <v>7.6018806881698361E-2</v>
      </c>
      <c r="P73" s="9">
        <v>0.1610188068816984</v>
      </c>
      <c r="Q73" s="6">
        <v>100</v>
      </c>
      <c r="R73" s="10">
        <v>0</v>
      </c>
      <c r="S73" s="6">
        <v>0</v>
      </c>
      <c r="T73" s="18">
        <v>83099</v>
      </c>
      <c r="U73" s="7">
        <v>236000</v>
      </c>
      <c r="V73" s="7">
        <v>76.208240749265755</v>
      </c>
    </row>
    <row r="74" spans="1:22" x14ac:dyDescent="0.25">
      <c r="A74" s="3" t="s">
        <v>1295</v>
      </c>
      <c r="B74" s="3" t="s">
        <v>1295</v>
      </c>
      <c r="C74" s="3" t="s">
        <v>1285</v>
      </c>
      <c r="D74" s="3" t="s">
        <v>100</v>
      </c>
      <c r="E74" s="3">
        <v>1</v>
      </c>
      <c r="F74" s="3" t="s">
        <v>117</v>
      </c>
      <c r="G74">
        <v>3676</v>
      </c>
      <c r="H74" s="6">
        <v>17.100000000000001</v>
      </c>
      <c r="I74" s="7">
        <v>62859.600000000006</v>
      </c>
      <c r="J74" s="8">
        <v>0.08</v>
      </c>
      <c r="K74" s="7">
        <v>57830.832000000002</v>
      </c>
      <c r="L74" s="8">
        <v>0.2</v>
      </c>
      <c r="M74" s="7">
        <v>45108.04896</v>
      </c>
      <c r="N74" s="9">
        <v>8.5000000000000006E-2</v>
      </c>
      <c r="O74" s="9">
        <v>7.601803489520402E-2</v>
      </c>
      <c r="P74" s="9">
        <v>0.16101803489520403</v>
      </c>
      <c r="Q74" s="6">
        <v>100</v>
      </c>
      <c r="R74" s="10">
        <v>0</v>
      </c>
      <c r="S74" s="6">
        <v>0</v>
      </c>
      <c r="T74" s="18">
        <v>156622</v>
      </c>
      <c r="U74" s="7">
        <v>280000</v>
      </c>
      <c r="V74" s="7">
        <v>76.208606122825671</v>
      </c>
    </row>
    <row r="75" spans="1:22" x14ac:dyDescent="0.25">
      <c r="A75" s="3" t="s">
        <v>1296</v>
      </c>
      <c r="B75" s="3" t="s">
        <v>1296</v>
      </c>
      <c r="C75" s="3" t="s">
        <v>1285</v>
      </c>
      <c r="D75" s="3" t="s">
        <v>1232</v>
      </c>
      <c r="E75" s="3">
        <v>1</v>
      </c>
      <c r="F75" s="3" t="s">
        <v>117</v>
      </c>
      <c r="G75">
        <v>3676</v>
      </c>
      <c r="H75" s="6">
        <v>17.100000000000001</v>
      </c>
      <c r="I75" s="7">
        <v>62859.600000000006</v>
      </c>
      <c r="J75" s="8">
        <v>0.08</v>
      </c>
      <c r="K75" s="7">
        <v>57830.832000000002</v>
      </c>
      <c r="L75" s="8">
        <v>0.2</v>
      </c>
      <c r="M75" s="7">
        <v>45108.04896</v>
      </c>
      <c r="N75" s="9">
        <v>8.5000000000000006E-2</v>
      </c>
      <c r="O75" s="9">
        <v>3.0407213958081613E-2</v>
      </c>
      <c r="P75" s="9">
        <v>0.11540721395808162</v>
      </c>
      <c r="Q75" s="6">
        <v>100</v>
      </c>
      <c r="R75" s="10">
        <v>0</v>
      </c>
      <c r="S75" s="6">
        <v>0</v>
      </c>
      <c r="T75" s="18">
        <v>156622</v>
      </c>
      <c r="U75" s="7">
        <v>391000</v>
      </c>
      <c r="V75" s="7">
        <v>106.32749530247804</v>
      </c>
    </row>
    <row r="76" spans="1:22" x14ac:dyDescent="0.25">
      <c r="A76" s="3" t="s">
        <v>1297</v>
      </c>
      <c r="B76" s="3" t="s">
        <v>1297</v>
      </c>
      <c r="C76" s="3" t="s">
        <v>1285</v>
      </c>
      <c r="D76" s="3" t="s">
        <v>100</v>
      </c>
      <c r="E76" s="3">
        <v>1</v>
      </c>
      <c r="F76" s="3" t="s">
        <v>117</v>
      </c>
      <c r="G76">
        <v>3676</v>
      </c>
      <c r="H76" s="6">
        <v>17.100000000000001</v>
      </c>
      <c r="I76" s="7">
        <v>62859.600000000006</v>
      </c>
      <c r="J76" s="8">
        <v>0.08</v>
      </c>
      <c r="K76" s="7">
        <v>57830.832000000002</v>
      </c>
      <c r="L76" s="8">
        <v>0.2</v>
      </c>
      <c r="M76" s="7">
        <v>45108.04896</v>
      </c>
      <c r="N76" s="9">
        <v>8.5000000000000006E-2</v>
      </c>
      <c r="O76" s="9">
        <v>7.601803489520402E-2</v>
      </c>
      <c r="P76" s="9">
        <v>0.16101803489520403</v>
      </c>
      <c r="Q76" s="6">
        <v>100</v>
      </c>
      <c r="R76" s="10">
        <v>0</v>
      </c>
      <c r="S76" s="6">
        <v>0</v>
      </c>
      <c r="T76" s="18">
        <v>156622</v>
      </c>
      <c r="U76" s="7">
        <v>280000</v>
      </c>
      <c r="V76" s="7">
        <v>76.208606122825671</v>
      </c>
    </row>
    <row r="77" spans="1:22" x14ac:dyDescent="0.25">
      <c r="A77" s="3" t="s">
        <v>1298</v>
      </c>
      <c r="B77" s="3" t="s">
        <v>1298</v>
      </c>
      <c r="C77" s="3" t="s">
        <v>1285</v>
      </c>
      <c r="D77" s="3" t="s">
        <v>1232</v>
      </c>
      <c r="E77" s="3">
        <v>1</v>
      </c>
      <c r="F77" s="3" t="s">
        <v>117</v>
      </c>
      <c r="G77">
        <v>3676</v>
      </c>
      <c r="H77" s="6">
        <v>17.100000000000001</v>
      </c>
      <c r="I77" s="7">
        <v>62859.600000000006</v>
      </c>
      <c r="J77" s="8">
        <v>0.08</v>
      </c>
      <c r="K77" s="7">
        <v>57830.832000000002</v>
      </c>
      <c r="L77" s="8">
        <v>0.2</v>
      </c>
      <c r="M77" s="7">
        <v>45108.04896</v>
      </c>
      <c r="N77" s="9">
        <v>8.5000000000000006E-2</v>
      </c>
      <c r="O77" s="9">
        <v>3.0407213958081613E-2</v>
      </c>
      <c r="P77" s="9">
        <v>0.11540721395808162</v>
      </c>
      <c r="Q77" s="6">
        <v>100</v>
      </c>
      <c r="R77" s="10">
        <v>0</v>
      </c>
      <c r="S77" s="6">
        <v>0</v>
      </c>
      <c r="T77" s="18">
        <v>156622</v>
      </c>
      <c r="U77" s="7">
        <v>391000</v>
      </c>
      <c r="V77" s="7">
        <v>106.32749530247804</v>
      </c>
    </row>
    <row r="78" spans="1:22" x14ac:dyDescent="0.25">
      <c r="A78" s="3" t="s">
        <v>1299</v>
      </c>
      <c r="B78" s="3" t="s">
        <v>1299</v>
      </c>
      <c r="C78" s="3" t="s">
        <v>1285</v>
      </c>
      <c r="D78" s="3" t="s">
        <v>100</v>
      </c>
      <c r="E78" s="3">
        <v>1</v>
      </c>
      <c r="F78" s="3" t="s">
        <v>117</v>
      </c>
      <c r="G78">
        <v>3676</v>
      </c>
      <c r="H78" s="6">
        <v>17.100000000000001</v>
      </c>
      <c r="I78" s="7">
        <v>62859.600000000006</v>
      </c>
      <c r="J78" s="8">
        <v>0.08</v>
      </c>
      <c r="K78" s="7">
        <v>57830.832000000002</v>
      </c>
      <c r="L78" s="8">
        <v>0.2</v>
      </c>
      <c r="M78" s="7">
        <v>45108.04896</v>
      </c>
      <c r="N78" s="9">
        <v>8.5000000000000006E-2</v>
      </c>
      <c r="O78" s="9">
        <v>7.601803489520402E-2</v>
      </c>
      <c r="P78" s="9">
        <v>0.16101803489520403</v>
      </c>
      <c r="Q78" s="6">
        <v>100</v>
      </c>
      <c r="R78" s="10">
        <v>0</v>
      </c>
      <c r="S78" s="6">
        <v>0</v>
      </c>
      <c r="T78" s="18">
        <v>156622</v>
      </c>
      <c r="U78" s="7">
        <v>280000</v>
      </c>
      <c r="V78" s="7">
        <v>76.208606122825671</v>
      </c>
    </row>
    <row r="79" spans="1:22" x14ac:dyDescent="0.25">
      <c r="A79" s="3" t="s">
        <v>1300</v>
      </c>
      <c r="B79" s="3" t="s">
        <v>1300</v>
      </c>
      <c r="C79" s="3" t="s">
        <v>1285</v>
      </c>
      <c r="D79" s="3" t="s">
        <v>100</v>
      </c>
      <c r="E79" s="3">
        <v>1</v>
      </c>
      <c r="F79" s="3" t="s">
        <v>117</v>
      </c>
      <c r="G79">
        <v>3676</v>
      </c>
      <c r="H79" s="6">
        <v>17.100000000000001</v>
      </c>
      <c r="I79" s="7">
        <v>62859.600000000006</v>
      </c>
      <c r="J79" s="8">
        <v>0.08</v>
      </c>
      <c r="K79" s="7">
        <v>57830.832000000002</v>
      </c>
      <c r="L79" s="8">
        <v>0.2</v>
      </c>
      <c r="M79" s="7">
        <v>45108.04896</v>
      </c>
      <c r="N79" s="9">
        <v>8.5000000000000006E-2</v>
      </c>
      <c r="O79" s="9">
        <v>7.6018249999999996E-2</v>
      </c>
      <c r="P79" s="9">
        <v>0.16101825</v>
      </c>
      <c r="Q79" s="6">
        <v>100</v>
      </c>
      <c r="R79" s="10">
        <v>0</v>
      </c>
      <c r="S79" s="6">
        <v>0</v>
      </c>
      <c r="T79" s="18">
        <v>156621</v>
      </c>
      <c r="U79" s="7">
        <v>280000</v>
      </c>
      <c r="V79" s="7">
        <v>76.208504315504612</v>
      </c>
    </row>
    <row r="80" spans="1:22" x14ac:dyDescent="0.25">
      <c r="A80" s="3" t="s">
        <v>1301</v>
      </c>
      <c r="B80" s="3" t="s">
        <v>1301</v>
      </c>
      <c r="C80" s="3" t="s">
        <v>1302</v>
      </c>
      <c r="D80" s="3" t="s">
        <v>100</v>
      </c>
      <c r="E80" s="3">
        <v>1</v>
      </c>
      <c r="F80" s="3" t="s">
        <v>117</v>
      </c>
      <c r="G80">
        <v>4185</v>
      </c>
      <c r="H80" s="6">
        <v>15.390000000000002</v>
      </c>
      <c r="I80" s="7">
        <v>64407.150000000009</v>
      </c>
      <c r="J80" s="8">
        <v>0.08</v>
      </c>
      <c r="K80" s="7">
        <v>59254.578000000009</v>
      </c>
      <c r="L80" s="8">
        <v>0.2</v>
      </c>
      <c r="M80" s="7">
        <v>46218.570840000008</v>
      </c>
      <c r="N80" s="9">
        <v>8.5000000000000006E-2</v>
      </c>
      <c r="O80" s="9">
        <v>7.418660607991634E-2</v>
      </c>
      <c r="P80" s="9">
        <v>0.15918660607991636</v>
      </c>
      <c r="Q80" s="6">
        <v>100</v>
      </c>
      <c r="R80" s="10">
        <v>0</v>
      </c>
      <c r="S80" s="6">
        <v>0</v>
      </c>
      <c r="T80" s="18">
        <v>33484</v>
      </c>
      <c r="U80" s="7">
        <v>290000</v>
      </c>
      <c r="V80" s="7">
        <v>69.376841883642257</v>
      </c>
    </row>
    <row r="81" spans="1:22" x14ac:dyDescent="0.25">
      <c r="A81" s="3" t="s">
        <v>1303</v>
      </c>
      <c r="B81" s="3" t="s">
        <v>1303</v>
      </c>
      <c r="C81" s="3" t="s">
        <v>1302</v>
      </c>
      <c r="D81" s="3" t="s">
        <v>100</v>
      </c>
      <c r="E81" s="3">
        <v>1</v>
      </c>
      <c r="F81" s="3" t="s">
        <v>117</v>
      </c>
      <c r="G81">
        <v>4185</v>
      </c>
      <c r="H81" s="6">
        <v>15.390000000000002</v>
      </c>
      <c r="I81" s="7">
        <v>64407.150000000009</v>
      </c>
      <c r="J81" s="8">
        <v>0.08</v>
      </c>
      <c r="K81" s="7">
        <v>59254.578000000009</v>
      </c>
      <c r="L81" s="8">
        <v>0.2</v>
      </c>
      <c r="M81" s="7">
        <v>46218.570840000008</v>
      </c>
      <c r="N81" s="9">
        <v>8.5000000000000006E-2</v>
      </c>
      <c r="O81" s="9">
        <v>7.418660607991634E-2</v>
      </c>
      <c r="P81" s="9">
        <v>0.15918660607991636</v>
      </c>
      <c r="Q81" s="6">
        <v>100</v>
      </c>
      <c r="R81" s="10">
        <v>0</v>
      </c>
      <c r="S81" s="6">
        <v>0</v>
      </c>
      <c r="T81" s="18">
        <v>33484</v>
      </c>
      <c r="U81" s="7">
        <v>290000</v>
      </c>
      <c r="V81" s="7">
        <v>69.376841883642257</v>
      </c>
    </row>
    <row r="82" spans="1:22" x14ac:dyDescent="0.25">
      <c r="A82" s="3" t="s">
        <v>1304</v>
      </c>
      <c r="B82" s="3" t="s">
        <v>1304</v>
      </c>
      <c r="C82" s="3" t="s">
        <v>1302</v>
      </c>
      <c r="D82" s="3" t="s">
        <v>100</v>
      </c>
      <c r="E82" s="3">
        <v>1</v>
      </c>
      <c r="F82" s="3" t="s">
        <v>117</v>
      </c>
      <c r="G82">
        <v>4185</v>
      </c>
      <c r="H82" s="6">
        <v>15.390000000000002</v>
      </c>
      <c r="I82" s="7">
        <v>64407.150000000009</v>
      </c>
      <c r="J82" s="8">
        <v>0.08</v>
      </c>
      <c r="K82" s="7">
        <v>59254.578000000009</v>
      </c>
      <c r="L82" s="8">
        <v>0.2</v>
      </c>
      <c r="M82" s="7">
        <v>46218.570840000008</v>
      </c>
      <c r="N82" s="9">
        <v>8.5000000000000006E-2</v>
      </c>
      <c r="O82" s="9">
        <v>7.4186528996926682E-2</v>
      </c>
      <c r="P82" s="9">
        <v>0.1591865289969267</v>
      </c>
      <c r="Q82" s="6">
        <v>100</v>
      </c>
      <c r="R82" s="10">
        <v>0</v>
      </c>
      <c r="S82" s="6">
        <v>0</v>
      </c>
      <c r="T82" s="18">
        <v>33484</v>
      </c>
      <c r="U82" s="7">
        <v>290000</v>
      </c>
      <c r="V82" s="7">
        <v>69.376875478032545</v>
      </c>
    </row>
    <row r="83" spans="1:22" x14ac:dyDescent="0.25">
      <c r="A83" s="3" t="s">
        <v>1305</v>
      </c>
      <c r="B83" s="3" t="s">
        <v>1305</v>
      </c>
      <c r="C83" s="3" t="s">
        <v>1302</v>
      </c>
      <c r="D83" s="3" t="s">
        <v>100</v>
      </c>
      <c r="E83" s="3">
        <v>1</v>
      </c>
      <c r="F83" s="3" t="s">
        <v>117</v>
      </c>
      <c r="G83">
        <v>4185</v>
      </c>
      <c r="H83" s="6">
        <v>15.390000000000002</v>
      </c>
      <c r="I83" s="7">
        <v>64407.150000000009</v>
      </c>
      <c r="J83" s="8">
        <v>0.08</v>
      </c>
      <c r="K83" s="7">
        <v>59254.578000000009</v>
      </c>
      <c r="L83" s="8">
        <v>0.2</v>
      </c>
      <c r="M83" s="7">
        <v>46218.570840000008</v>
      </c>
      <c r="N83" s="9">
        <v>8.5000000000000006E-2</v>
      </c>
      <c r="O83" s="9">
        <v>7.4186659413526743E-2</v>
      </c>
      <c r="P83" s="9">
        <v>0.15918665941352675</v>
      </c>
      <c r="Q83" s="6">
        <v>100</v>
      </c>
      <c r="R83" s="10">
        <v>0</v>
      </c>
      <c r="S83" s="6">
        <v>0</v>
      </c>
      <c r="T83" s="18">
        <v>33484</v>
      </c>
      <c r="U83" s="7">
        <v>290000</v>
      </c>
      <c r="V83" s="7">
        <v>69.376818639750653</v>
      </c>
    </row>
    <row r="84" spans="1:22" x14ac:dyDescent="0.25">
      <c r="A84" s="3" t="s">
        <v>1306</v>
      </c>
      <c r="B84" s="3" t="s">
        <v>1306</v>
      </c>
      <c r="C84" s="3" t="s">
        <v>1302</v>
      </c>
      <c r="D84" s="3" t="s">
        <v>100</v>
      </c>
      <c r="E84" s="3">
        <v>1</v>
      </c>
      <c r="F84" s="3" t="s">
        <v>117</v>
      </c>
      <c r="G84">
        <v>4185</v>
      </c>
      <c r="H84" s="6">
        <v>15.390000000000002</v>
      </c>
      <c r="I84" s="7">
        <v>64407.150000000009</v>
      </c>
      <c r="J84" s="8">
        <v>0.08</v>
      </c>
      <c r="K84" s="7">
        <v>59254.578000000009</v>
      </c>
      <c r="L84" s="8">
        <v>0.2</v>
      </c>
      <c r="M84" s="7">
        <v>46218.570840000008</v>
      </c>
      <c r="N84" s="9">
        <v>8.5000000000000006E-2</v>
      </c>
      <c r="O84" s="9">
        <v>7.4186706513147238E-2</v>
      </c>
      <c r="P84" s="9">
        <v>0.15918670651314726</v>
      </c>
      <c r="Q84" s="6">
        <v>100</v>
      </c>
      <c r="R84" s="10">
        <v>0</v>
      </c>
      <c r="S84" s="6">
        <v>0</v>
      </c>
      <c r="T84" s="18">
        <v>33484</v>
      </c>
      <c r="U84" s="7">
        <v>290000</v>
      </c>
      <c r="V84" s="7">
        <v>69.376798112773855</v>
      </c>
    </row>
    <row r="85" spans="1:22" x14ac:dyDescent="0.25">
      <c r="A85" s="3" t="s">
        <v>1307</v>
      </c>
      <c r="B85" s="3" t="s">
        <v>1307</v>
      </c>
      <c r="C85" s="3" t="s">
        <v>1302</v>
      </c>
      <c r="D85" s="3" t="s">
        <v>100</v>
      </c>
      <c r="E85" s="3">
        <v>1</v>
      </c>
      <c r="F85" s="3" t="s">
        <v>117</v>
      </c>
      <c r="G85">
        <v>4185</v>
      </c>
      <c r="H85" s="6">
        <v>15.390000000000002</v>
      </c>
      <c r="I85" s="7">
        <v>64407.150000000009</v>
      </c>
      <c r="J85" s="8">
        <v>0.08</v>
      </c>
      <c r="K85" s="7">
        <v>59254.578000000009</v>
      </c>
      <c r="L85" s="8">
        <v>0.2</v>
      </c>
      <c r="M85" s="7">
        <v>46218.570840000008</v>
      </c>
      <c r="N85" s="9">
        <v>8.5000000000000006E-2</v>
      </c>
      <c r="O85" s="9">
        <v>7.418660607991634E-2</v>
      </c>
      <c r="P85" s="9">
        <v>0.15918660607991636</v>
      </c>
      <c r="Q85" s="6">
        <v>100</v>
      </c>
      <c r="R85" s="10">
        <v>0</v>
      </c>
      <c r="S85" s="6">
        <v>0</v>
      </c>
      <c r="T85" s="18">
        <v>33484</v>
      </c>
      <c r="U85" s="7">
        <v>290000</v>
      </c>
      <c r="V85" s="7">
        <v>69.376841883642257</v>
      </c>
    </row>
    <row r="86" spans="1:22" x14ac:dyDescent="0.25">
      <c r="A86" s="3" t="s">
        <v>1308</v>
      </c>
      <c r="B86" s="3" t="s">
        <v>1308</v>
      </c>
      <c r="C86" s="3" t="s">
        <v>1302</v>
      </c>
      <c r="D86" s="3" t="s">
        <v>100</v>
      </c>
      <c r="E86" s="3">
        <v>1</v>
      </c>
      <c r="F86" s="3" t="s">
        <v>117</v>
      </c>
      <c r="G86">
        <v>4185</v>
      </c>
      <c r="H86" s="6">
        <v>15.390000000000002</v>
      </c>
      <c r="I86" s="7">
        <v>64407.150000000009</v>
      </c>
      <c r="J86" s="8">
        <v>0.08</v>
      </c>
      <c r="K86" s="7">
        <v>59254.578000000009</v>
      </c>
      <c r="L86" s="8">
        <v>0.2</v>
      </c>
      <c r="M86" s="7">
        <v>46218.570840000008</v>
      </c>
      <c r="N86" s="9">
        <v>8.5000000000000006E-2</v>
      </c>
      <c r="O86" s="9">
        <v>7.418660607991634E-2</v>
      </c>
      <c r="P86" s="9">
        <v>0.15918660607991636</v>
      </c>
      <c r="Q86" s="6">
        <v>100</v>
      </c>
      <c r="R86" s="10">
        <v>0</v>
      </c>
      <c r="S86" s="6">
        <v>0</v>
      </c>
      <c r="T86" s="18">
        <v>33484</v>
      </c>
      <c r="U86" s="7">
        <v>290000</v>
      </c>
      <c r="V86" s="7">
        <v>69.376841883642257</v>
      </c>
    </row>
    <row r="87" spans="1:22" x14ac:dyDescent="0.25">
      <c r="A87" s="3" t="s">
        <v>1309</v>
      </c>
      <c r="B87" s="3" t="s">
        <v>1309</v>
      </c>
      <c r="C87" s="3" t="s">
        <v>1302</v>
      </c>
      <c r="D87" s="3" t="s">
        <v>100</v>
      </c>
      <c r="E87" s="3">
        <v>1</v>
      </c>
      <c r="F87" s="3" t="s">
        <v>117</v>
      </c>
      <c r="G87">
        <v>4185</v>
      </c>
      <c r="H87" s="6">
        <v>15.390000000000002</v>
      </c>
      <c r="I87" s="7">
        <v>64407.150000000009</v>
      </c>
      <c r="J87" s="8">
        <v>0.08</v>
      </c>
      <c r="K87" s="7">
        <v>59254.578000000009</v>
      </c>
      <c r="L87" s="8">
        <v>0.2</v>
      </c>
      <c r="M87" s="7">
        <v>46218.570840000008</v>
      </c>
      <c r="N87" s="9">
        <v>8.5000000000000006E-2</v>
      </c>
      <c r="O87" s="9">
        <v>7.4186703111523922E-2</v>
      </c>
      <c r="P87" s="9">
        <v>0.15918670311152394</v>
      </c>
      <c r="Q87" s="6">
        <v>100</v>
      </c>
      <c r="R87" s="10">
        <v>0</v>
      </c>
      <c r="S87" s="6">
        <v>0</v>
      </c>
      <c r="T87" s="18">
        <v>33484</v>
      </c>
      <c r="U87" s="7">
        <v>290000</v>
      </c>
      <c r="V87" s="7">
        <v>69.376799595270398</v>
      </c>
    </row>
    <row r="88" spans="1:22" x14ac:dyDescent="0.25">
      <c r="A88" s="3" t="s">
        <v>1310</v>
      </c>
      <c r="B88" s="3" t="s">
        <v>1310</v>
      </c>
      <c r="C88" s="3" t="s">
        <v>1302</v>
      </c>
      <c r="D88" s="3" t="s">
        <v>1311</v>
      </c>
      <c r="E88" s="3">
        <v>1</v>
      </c>
      <c r="F88" s="3" t="s">
        <v>117</v>
      </c>
      <c r="G88">
        <v>4185</v>
      </c>
      <c r="H88" s="6">
        <v>15.390000000000002</v>
      </c>
      <c r="I88" s="7">
        <v>64407.150000000009</v>
      </c>
      <c r="J88" s="8">
        <v>0.08</v>
      </c>
      <c r="K88" s="7">
        <v>59254.578000000009</v>
      </c>
      <c r="L88" s="8">
        <v>0.2</v>
      </c>
      <c r="M88" s="7">
        <v>46218.570840000008</v>
      </c>
      <c r="N88" s="9">
        <v>8.5000000000000006E-2</v>
      </c>
      <c r="O88" s="9">
        <v>7.4186528996926682E-2</v>
      </c>
      <c r="P88" s="9">
        <v>0.1591865289969267</v>
      </c>
      <c r="Q88" s="6">
        <v>100</v>
      </c>
      <c r="R88" s="10">
        <v>0</v>
      </c>
      <c r="S88" s="6">
        <v>0</v>
      </c>
      <c r="T88" s="18">
        <v>0</v>
      </c>
      <c r="U88" s="7">
        <v>290000</v>
      </c>
      <c r="V88" s="7">
        <v>69.376875478032545</v>
      </c>
    </row>
    <row r="89" spans="1:22" x14ac:dyDescent="0.25">
      <c r="A89" s="3" t="s">
        <v>1312</v>
      </c>
      <c r="B89" s="3" t="s">
        <v>1312</v>
      </c>
      <c r="C89" s="3" t="s">
        <v>1302</v>
      </c>
      <c r="D89" s="3" t="s">
        <v>1311</v>
      </c>
      <c r="E89" s="3">
        <v>1</v>
      </c>
      <c r="F89" s="3" t="s">
        <v>117</v>
      </c>
      <c r="G89">
        <v>4185</v>
      </c>
      <c r="H89" s="6">
        <v>15.390000000000002</v>
      </c>
      <c r="I89" s="7">
        <v>64407.150000000009</v>
      </c>
      <c r="J89" s="8">
        <v>0.08</v>
      </c>
      <c r="K89" s="7">
        <v>59254.578000000009</v>
      </c>
      <c r="L89" s="8">
        <v>0.2</v>
      </c>
      <c r="M89" s="7">
        <v>46218.570840000008</v>
      </c>
      <c r="N89" s="9">
        <v>8.5000000000000006E-2</v>
      </c>
      <c r="O89" s="9">
        <v>7.418660607991634E-2</v>
      </c>
      <c r="P89" s="9">
        <v>0.15918660607991636</v>
      </c>
      <c r="Q89" s="6">
        <v>100</v>
      </c>
      <c r="R89" s="10">
        <v>0</v>
      </c>
      <c r="S89" s="6">
        <v>0</v>
      </c>
      <c r="T89" s="18">
        <v>1</v>
      </c>
      <c r="U89" s="7">
        <v>290000</v>
      </c>
      <c r="V89" s="7">
        <v>69.376841883642257</v>
      </c>
    </row>
    <row r="90" spans="1:22" x14ac:dyDescent="0.25">
      <c r="A90" s="3" t="s">
        <v>1313</v>
      </c>
      <c r="B90" s="3" t="s">
        <v>1313</v>
      </c>
      <c r="C90" s="3" t="s">
        <v>1302</v>
      </c>
      <c r="D90" s="3" t="s">
        <v>100</v>
      </c>
      <c r="E90" s="3">
        <v>1</v>
      </c>
      <c r="F90" s="3" t="s">
        <v>117</v>
      </c>
      <c r="G90">
        <v>3500</v>
      </c>
      <c r="H90" s="6">
        <v>17.100000000000001</v>
      </c>
      <c r="I90" s="7">
        <v>59850.000000000007</v>
      </c>
      <c r="J90" s="8">
        <v>0.08</v>
      </c>
      <c r="K90" s="7">
        <v>55062.000000000007</v>
      </c>
      <c r="L90" s="8">
        <v>0.2</v>
      </c>
      <c r="M90" s="7">
        <v>42948.36</v>
      </c>
      <c r="N90" s="9">
        <v>8.5000000000000006E-2</v>
      </c>
      <c r="O90" s="9">
        <v>7.4186000000000002E-2</v>
      </c>
      <c r="P90" s="9">
        <v>0.15918599999999999</v>
      </c>
      <c r="Q90" s="6">
        <v>100</v>
      </c>
      <c r="R90" s="10">
        <v>0</v>
      </c>
      <c r="S90" s="6">
        <v>0</v>
      </c>
      <c r="T90" s="18">
        <v>108276</v>
      </c>
      <c r="U90" s="7">
        <v>270000</v>
      </c>
      <c r="V90" s="7">
        <v>77.085673363235458</v>
      </c>
    </row>
    <row r="91" spans="1:22" x14ac:dyDescent="0.25">
      <c r="A91" s="3" t="s">
        <v>1314</v>
      </c>
      <c r="B91" s="3" t="s">
        <v>1314</v>
      </c>
      <c r="C91" s="3" t="s">
        <v>1302</v>
      </c>
      <c r="D91" s="3" t="s">
        <v>100</v>
      </c>
      <c r="E91" s="3">
        <v>1</v>
      </c>
      <c r="F91" s="3" t="s">
        <v>117</v>
      </c>
      <c r="G91">
        <v>3500</v>
      </c>
      <c r="H91" s="6">
        <v>17.100000000000001</v>
      </c>
      <c r="I91" s="7">
        <v>59850.000000000007</v>
      </c>
      <c r="J91" s="8">
        <v>0.08</v>
      </c>
      <c r="K91" s="7">
        <v>55062.000000000007</v>
      </c>
      <c r="L91" s="8">
        <v>0.2</v>
      </c>
      <c r="M91" s="7">
        <v>42948.36</v>
      </c>
      <c r="N91" s="9">
        <v>8.5000000000000006E-2</v>
      </c>
      <c r="O91" s="9">
        <v>7.4186000000000002E-2</v>
      </c>
      <c r="P91" s="9">
        <v>0.15918599999999999</v>
      </c>
      <c r="Q91" s="6">
        <v>100</v>
      </c>
      <c r="R91" s="10">
        <v>0</v>
      </c>
      <c r="S91" s="6">
        <v>0</v>
      </c>
      <c r="T91" s="18">
        <v>108276</v>
      </c>
      <c r="U91" s="7">
        <v>270000</v>
      </c>
      <c r="V91" s="7">
        <v>77.085673363235458</v>
      </c>
    </row>
    <row r="92" spans="1:22" x14ac:dyDescent="0.25">
      <c r="A92" s="3" t="s">
        <v>1315</v>
      </c>
      <c r="B92" s="3" t="s">
        <v>1315</v>
      </c>
      <c r="C92" s="3" t="s">
        <v>1302</v>
      </c>
      <c r="D92" s="3" t="s">
        <v>100</v>
      </c>
      <c r="E92" s="3">
        <v>1</v>
      </c>
      <c r="F92" s="3" t="s">
        <v>117</v>
      </c>
      <c r="G92">
        <v>3500</v>
      </c>
      <c r="H92" s="6">
        <v>17.100000000000001</v>
      </c>
      <c r="I92" s="7">
        <v>59850.000000000007</v>
      </c>
      <c r="J92" s="8">
        <v>0.08</v>
      </c>
      <c r="K92" s="7">
        <v>55062.000000000007</v>
      </c>
      <c r="L92" s="8">
        <v>0.2</v>
      </c>
      <c r="M92" s="7">
        <v>42948.36</v>
      </c>
      <c r="N92" s="9">
        <v>8.5000000000000006E-2</v>
      </c>
      <c r="O92" s="9">
        <v>7.4186000000000002E-2</v>
      </c>
      <c r="P92" s="9">
        <v>0.15918599999999999</v>
      </c>
      <c r="Q92" s="6">
        <v>100</v>
      </c>
      <c r="R92" s="10">
        <v>0</v>
      </c>
      <c r="S92" s="6">
        <v>0</v>
      </c>
      <c r="T92" s="18">
        <v>108276</v>
      </c>
      <c r="U92" s="7">
        <v>270000</v>
      </c>
      <c r="V92" s="7">
        <v>77.085673363235458</v>
      </c>
    </row>
    <row r="93" spans="1:22" x14ac:dyDescent="0.25">
      <c r="A93" s="3" t="s">
        <v>1316</v>
      </c>
      <c r="B93" s="3" t="s">
        <v>1316</v>
      </c>
      <c r="C93" s="3" t="s">
        <v>1302</v>
      </c>
      <c r="D93" s="3" t="s">
        <v>100</v>
      </c>
      <c r="E93" s="3">
        <v>1</v>
      </c>
      <c r="F93" s="3" t="s">
        <v>117</v>
      </c>
      <c r="G93">
        <v>3500</v>
      </c>
      <c r="H93" s="6">
        <v>17.100000000000001</v>
      </c>
      <c r="I93" s="7">
        <v>59850.000000000007</v>
      </c>
      <c r="J93" s="8">
        <v>0.08</v>
      </c>
      <c r="K93" s="7">
        <v>55062.000000000007</v>
      </c>
      <c r="L93" s="8">
        <v>0.2</v>
      </c>
      <c r="M93" s="7">
        <v>42948.36</v>
      </c>
      <c r="N93" s="9">
        <v>8.5000000000000006E-2</v>
      </c>
      <c r="O93" s="9">
        <v>7.4186000000000002E-2</v>
      </c>
      <c r="P93" s="9">
        <v>0.15918599999999999</v>
      </c>
      <c r="Q93" s="6">
        <v>100</v>
      </c>
      <c r="R93" s="10">
        <v>0</v>
      </c>
      <c r="S93" s="6">
        <v>0</v>
      </c>
      <c r="T93" s="18">
        <v>108276</v>
      </c>
      <c r="U93" s="7">
        <v>270000</v>
      </c>
      <c r="V93" s="7">
        <v>77.085673363235458</v>
      </c>
    </row>
    <row r="94" spans="1:22" x14ac:dyDescent="0.25">
      <c r="A94" s="3" t="s">
        <v>1317</v>
      </c>
      <c r="B94" s="3" t="s">
        <v>1317</v>
      </c>
      <c r="C94" s="3" t="s">
        <v>1318</v>
      </c>
      <c r="D94" s="3" t="s">
        <v>100</v>
      </c>
      <c r="E94" s="3">
        <v>1</v>
      </c>
      <c r="F94" s="3" t="s">
        <v>117</v>
      </c>
      <c r="G94">
        <v>12863</v>
      </c>
      <c r="H94" s="6">
        <v>13.68</v>
      </c>
      <c r="I94" s="7">
        <v>72148.320000000007</v>
      </c>
      <c r="J94" s="8">
        <v>0.08</v>
      </c>
      <c r="K94" s="7">
        <v>66376.454400000002</v>
      </c>
      <c r="L94" s="8">
        <v>0.2</v>
      </c>
      <c r="M94" s="7">
        <v>51773.634431999999</v>
      </c>
      <c r="N94" s="9">
        <v>8.5000000000000006E-2</v>
      </c>
      <c r="O94" s="9">
        <v>3.3981595258624833E-2</v>
      </c>
      <c r="P94" s="9">
        <v>0.11898159525862484</v>
      </c>
      <c r="Q94" s="6">
        <v>100</v>
      </c>
      <c r="R94" s="10">
        <v>0</v>
      </c>
      <c r="S94" s="6">
        <v>0</v>
      </c>
      <c r="T94" s="18">
        <v>246142</v>
      </c>
      <c r="U94" s="7">
        <v>435000</v>
      </c>
      <c r="V94" s="7">
        <v>33.828800258015363</v>
      </c>
    </row>
    <row r="95" spans="1:22" x14ac:dyDescent="0.25">
      <c r="A95" s="3" t="s">
        <v>1319</v>
      </c>
      <c r="B95" s="3" t="s">
        <v>1319</v>
      </c>
      <c r="C95" s="3" t="s">
        <v>1320</v>
      </c>
      <c r="D95" s="3" t="s">
        <v>100</v>
      </c>
      <c r="E95" s="3">
        <v>1</v>
      </c>
      <c r="F95" s="3" t="s">
        <v>117</v>
      </c>
      <c r="G95">
        <v>2709</v>
      </c>
      <c r="H95" s="6">
        <v>17.100000000000001</v>
      </c>
      <c r="I95" s="7">
        <v>46323.9</v>
      </c>
      <c r="J95" s="8">
        <v>0.08</v>
      </c>
      <c r="K95" s="7">
        <v>42617.987999999998</v>
      </c>
      <c r="L95" s="8">
        <v>0.2</v>
      </c>
      <c r="M95" s="7">
        <v>33242.030639999997</v>
      </c>
      <c r="N95" s="9">
        <v>8.5000000000000006E-2</v>
      </c>
      <c r="O95" s="9">
        <v>9.0414331457315977E-2</v>
      </c>
      <c r="P95" s="9">
        <v>0.175414331457316</v>
      </c>
      <c r="Q95" s="6">
        <v>100</v>
      </c>
      <c r="R95" s="10">
        <v>0</v>
      </c>
      <c r="S95" s="6">
        <v>0</v>
      </c>
      <c r="T95" s="18">
        <v>36939</v>
      </c>
      <c r="U95" s="7">
        <v>190000</v>
      </c>
      <c r="V95" s="7">
        <v>69.95414740662693</v>
      </c>
    </row>
    <row r="96" spans="1:22" x14ac:dyDescent="0.25">
      <c r="A96" s="3" t="s">
        <v>1321</v>
      </c>
      <c r="B96" s="3" t="s">
        <v>1321</v>
      </c>
      <c r="C96" s="3" t="s">
        <v>1320</v>
      </c>
      <c r="D96" s="3" t="s">
        <v>100</v>
      </c>
      <c r="E96" s="3">
        <v>1</v>
      </c>
      <c r="F96" s="3" t="s">
        <v>117</v>
      </c>
      <c r="G96">
        <v>528</v>
      </c>
      <c r="H96" s="6">
        <v>18.809999999999999</v>
      </c>
      <c r="I96" s="7">
        <v>9931.68</v>
      </c>
      <c r="J96" s="8">
        <v>0.08</v>
      </c>
      <c r="K96" s="7">
        <v>9137.1455999999998</v>
      </c>
      <c r="L96" s="8">
        <v>0.2</v>
      </c>
      <c r="M96" s="7">
        <v>7126.9735679999994</v>
      </c>
      <c r="N96" s="9">
        <v>8.5000000000000006E-2</v>
      </c>
      <c r="O96" s="9">
        <v>9.0415439080361162E-2</v>
      </c>
      <c r="P96" s="9">
        <v>0.17541543908036117</v>
      </c>
      <c r="Q96" s="6">
        <v>100</v>
      </c>
      <c r="R96" s="10">
        <v>0</v>
      </c>
      <c r="S96" s="6">
        <v>0</v>
      </c>
      <c r="T96" s="18">
        <v>7312</v>
      </c>
      <c r="U96" s="7">
        <v>41000</v>
      </c>
      <c r="V96" s="7">
        <v>76.949076265837022</v>
      </c>
    </row>
    <row r="97" spans="1:22" x14ac:dyDescent="0.25">
      <c r="A97" s="3" t="s">
        <v>1322</v>
      </c>
      <c r="B97" s="3" t="s">
        <v>1322</v>
      </c>
      <c r="C97" s="3" t="s">
        <v>1323</v>
      </c>
      <c r="D97" s="3" t="s">
        <v>100</v>
      </c>
      <c r="E97" s="3">
        <v>2</v>
      </c>
      <c r="F97" s="3" t="s">
        <v>117</v>
      </c>
      <c r="G97">
        <v>10487</v>
      </c>
      <c r="H97" s="6">
        <v>11.52</v>
      </c>
      <c r="I97" s="7">
        <v>120810.24000000002</v>
      </c>
      <c r="J97" s="8">
        <v>0.15</v>
      </c>
      <c r="K97" s="7">
        <v>102688.704</v>
      </c>
      <c r="L97" s="8">
        <v>0.2</v>
      </c>
      <c r="M97" s="7">
        <v>80097.18912000001</v>
      </c>
      <c r="N97" s="9">
        <v>8.5000000000000006E-2</v>
      </c>
      <c r="O97" s="9">
        <v>9.4161250000000002E-2</v>
      </c>
      <c r="P97" s="9">
        <v>0.17916124999999999</v>
      </c>
      <c r="Q97" s="6">
        <v>100</v>
      </c>
      <c r="R97" s="10">
        <v>0</v>
      </c>
      <c r="S97" s="6">
        <v>0</v>
      </c>
      <c r="T97" s="18">
        <v>71984</v>
      </c>
      <c r="U97" s="7">
        <v>447000</v>
      </c>
      <c r="V97" s="7">
        <v>42.63064697304803</v>
      </c>
    </row>
    <row r="98" spans="1:22" x14ac:dyDescent="0.25">
      <c r="A98" s="3" t="s">
        <v>1324</v>
      </c>
      <c r="B98" s="3" t="s">
        <v>1324</v>
      </c>
      <c r="C98" s="3" t="s">
        <v>1323</v>
      </c>
      <c r="D98" s="3" t="s">
        <v>100</v>
      </c>
      <c r="E98" s="3">
        <v>2</v>
      </c>
      <c r="F98" s="3" t="s">
        <v>117</v>
      </c>
      <c r="G98">
        <v>9729</v>
      </c>
      <c r="H98" s="6">
        <v>12.96</v>
      </c>
      <c r="I98" s="7">
        <v>126087.84</v>
      </c>
      <c r="J98" s="8">
        <v>0.15</v>
      </c>
      <c r="K98" s="7">
        <v>107174.66400000002</v>
      </c>
      <c r="L98" s="8">
        <v>0.2</v>
      </c>
      <c r="M98" s="7">
        <v>83596.237920000014</v>
      </c>
      <c r="N98" s="9">
        <v>8.5000000000000006E-2</v>
      </c>
      <c r="O98" s="9">
        <v>9.4160900411733486E-2</v>
      </c>
      <c r="P98" s="9">
        <v>0.17916090041173349</v>
      </c>
      <c r="Q98" s="6">
        <v>100</v>
      </c>
      <c r="R98" s="10">
        <v>0</v>
      </c>
      <c r="S98" s="6">
        <v>0</v>
      </c>
      <c r="T98" s="18">
        <v>66784</v>
      </c>
      <c r="U98" s="7">
        <v>467000</v>
      </c>
      <c r="V98" s="7">
        <v>47.959571425759968</v>
      </c>
    </row>
    <row r="99" spans="1:22" x14ac:dyDescent="0.25">
      <c r="A99" s="3" t="s">
        <v>1325</v>
      </c>
      <c r="B99" s="3" t="s">
        <v>1325</v>
      </c>
      <c r="C99" s="3" t="s">
        <v>1323</v>
      </c>
      <c r="D99" s="3" t="s">
        <v>100</v>
      </c>
      <c r="E99" s="3">
        <v>2</v>
      </c>
      <c r="F99" s="3" t="s">
        <v>117</v>
      </c>
      <c r="G99">
        <v>14609</v>
      </c>
      <c r="H99" s="6">
        <v>11.52</v>
      </c>
      <c r="I99" s="7">
        <v>168295.68000000002</v>
      </c>
      <c r="J99" s="8">
        <v>0.15</v>
      </c>
      <c r="K99" s="7">
        <v>143051.32800000001</v>
      </c>
      <c r="L99" s="8">
        <v>0.2</v>
      </c>
      <c r="M99" s="7">
        <v>111580.03584</v>
      </c>
      <c r="N99" s="9">
        <v>8.5000000000000006E-2</v>
      </c>
      <c r="O99" s="9">
        <v>9.4161496666535685E-2</v>
      </c>
      <c r="P99" s="9">
        <v>0.17916149666653569</v>
      </c>
      <c r="Q99" s="6">
        <v>100</v>
      </c>
      <c r="R99" s="10">
        <v>0</v>
      </c>
      <c r="S99" s="6">
        <v>0</v>
      </c>
      <c r="T99" s="18">
        <v>100283</v>
      </c>
      <c r="U99" s="7">
        <v>623000</v>
      </c>
      <c r="V99" s="7">
        <v>42.630588279890183</v>
      </c>
    </row>
    <row r="100" spans="1:22" x14ac:dyDescent="0.25">
      <c r="A100" s="3" t="s">
        <v>1326</v>
      </c>
      <c r="B100" s="3" t="s">
        <v>1326</v>
      </c>
      <c r="C100" s="3" t="s">
        <v>1323</v>
      </c>
      <c r="D100" s="3" t="s">
        <v>100</v>
      </c>
      <c r="E100" s="3">
        <v>2</v>
      </c>
      <c r="F100" s="3" t="s">
        <v>117</v>
      </c>
      <c r="G100">
        <v>9754</v>
      </c>
      <c r="H100" s="6">
        <v>12.96</v>
      </c>
      <c r="I100" s="7">
        <v>126411.84</v>
      </c>
      <c r="J100" s="8">
        <v>0.15</v>
      </c>
      <c r="K100" s="7">
        <v>107450.064</v>
      </c>
      <c r="L100" s="8">
        <v>0.2</v>
      </c>
      <c r="M100" s="7">
        <v>83811.049920000005</v>
      </c>
      <c r="N100" s="9">
        <v>8.5000000000000006E-2</v>
      </c>
      <c r="O100" s="9">
        <v>9.4161598695003318E-2</v>
      </c>
      <c r="P100" s="9">
        <v>0.17916159869500331</v>
      </c>
      <c r="Q100" s="6">
        <v>100</v>
      </c>
      <c r="R100" s="10">
        <v>0</v>
      </c>
      <c r="S100" s="6">
        <v>0</v>
      </c>
      <c r="T100" s="18">
        <v>66955</v>
      </c>
      <c r="U100" s="7">
        <v>468000</v>
      </c>
      <c r="V100" s="7">
        <v>47.959384503079001</v>
      </c>
    </row>
    <row r="101" spans="1:22" x14ac:dyDescent="0.25">
      <c r="A101" s="3" t="s">
        <v>1327</v>
      </c>
      <c r="B101" s="3" t="s">
        <v>1327</v>
      </c>
      <c r="C101" s="3" t="s">
        <v>1323</v>
      </c>
      <c r="D101" s="3" t="s">
        <v>100</v>
      </c>
      <c r="E101" s="3">
        <v>2</v>
      </c>
      <c r="F101" s="3" t="s">
        <v>117</v>
      </c>
      <c r="G101">
        <v>9928</v>
      </c>
      <c r="H101" s="6">
        <v>12.96</v>
      </c>
      <c r="I101" s="7">
        <v>128666.88</v>
      </c>
      <c r="J101" s="8">
        <v>0.15</v>
      </c>
      <c r="K101" s="7">
        <v>109366.848</v>
      </c>
      <c r="L101" s="8">
        <v>0.2</v>
      </c>
      <c r="M101" s="7">
        <v>85306.141440000007</v>
      </c>
      <c r="N101" s="9">
        <v>8.5000000000000006E-2</v>
      </c>
      <c r="O101" s="9">
        <v>9.4161935172855413E-2</v>
      </c>
      <c r="P101" s="9">
        <v>0.17916193517285542</v>
      </c>
      <c r="Q101" s="6">
        <v>100</v>
      </c>
      <c r="R101" s="10">
        <v>0</v>
      </c>
      <c r="S101" s="6">
        <v>0</v>
      </c>
      <c r="T101" s="18">
        <v>68148</v>
      </c>
      <c r="U101" s="7">
        <v>476000</v>
      </c>
      <c r="V101" s="7">
        <v>47.959294432212822</v>
      </c>
    </row>
    <row r="102" spans="1:22" x14ac:dyDescent="0.25">
      <c r="A102" s="3" t="s">
        <v>1328</v>
      </c>
      <c r="B102" s="3" t="s">
        <v>1328</v>
      </c>
      <c r="C102" s="3" t="s">
        <v>1323</v>
      </c>
      <c r="D102" s="3" t="s">
        <v>100</v>
      </c>
      <c r="E102" s="3">
        <v>2</v>
      </c>
      <c r="F102" s="3" t="s">
        <v>117</v>
      </c>
      <c r="G102">
        <v>7581</v>
      </c>
      <c r="H102" s="6">
        <v>12.96</v>
      </c>
      <c r="I102" s="7">
        <v>98249.760000000009</v>
      </c>
      <c r="J102" s="8">
        <v>0.15</v>
      </c>
      <c r="K102" s="7">
        <v>83512.296000000002</v>
      </c>
      <c r="L102" s="8">
        <v>0.2</v>
      </c>
      <c r="M102" s="7">
        <v>65139.590880000003</v>
      </c>
      <c r="N102" s="9">
        <v>8.5000000000000006E-2</v>
      </c>
      <c r="O102" s="9">
        <v>9.4161698645409977E-2</v>
      </c>
      <c r="P102" s="9">
        <v>0.17916169864540998</v>
      </c>
      <c r="Q102" s="6">
        <v>100</v>
      </c>
      <c r="R102" s="10">
        <v>0</v>
      </c>
      <c r="S102" s="6">
        <v>0</v>
      </c>
      <c r="T102" s="18">
        <v>52038</v>
      </c>
      <c r="U102" s="7">
        <v>364000</v>
      </c>
      <c r="V102" s="7">
        <v>47.959357747583709</v>
      </c>
    </row>
    <row r="103" spans="1:22" x14ac:dyDescent="0.25">
      <c r="A103" s="3" t="s">
        <v>1329</v>
      </c>
      <c r="B103" s="3" t="s">
        <v>1329</v>
      </c>
      <c r="C103" s="3" t="s">
        <v>1323</v>
      </c>
      <c r="D103" s="3" t="s">
        <v>100</v>
      </c>
      <c r="E103" s="3">
        <v>2</v>
      </c>
      <c r="F103" s="3" t="s">
        <v>117</v>
      </c>
      <c r="G103">
        <v>1854</v>
      </c>
      <c r="H103" s="6">
        <v>14.4</v>
      </c>
      <c r="I103" s="7">
        <v>26697.599999999999</v>
      </c>
      <c r="J103" s="8">
        <v>0.15</v>
      </c>
      <c r="K103" s="7">
        <v>22692.960000000003</v>
      </c>
      <c r="L103" s="8">
        <v>0.2</v>
      </c>
      <c r="M103" s="7">
        <v>17700.508800000003</v>
      </c>
      <c r="N103" s="9">
        <v>8.5000000000000006E-2</v>
      </c>
      <c r="O103" s="9">
        <v>0.14445050000000001</v>
      </c>
      <c r="P103" s="9">
        <v>0.2294505</v>
      </c>
      <c r="Q103" s="6">
        <v>100</v>
      </c>
      <c r="R103" s="10">
        <v>0</v>
      </c>
      <c r="S103" s="6">
        <v>0</v>
      </c>
      <c r="T103" s="18">
        <v>24296</v>
      </c>
      <c r="U103" s="7">
        <v>77000</v>
      </c>
      <c r="V103" s="7">
        <v>41.608974484692787</v>
      </c>
    </row>
    <row r="104" spans="1:22" x14ac:dyDescent="0.25">
      <c r="A104" s="3" t="s">
        <v>1330</v>
      </c>
      <c r="B104" s="3" t="s">
        <v>1330</v>
      </c>
      <c r="C104" s="3" t="s">
        <v>1323</v>
      </c>
      <c r="D104" s="3" t="s">
        <v>100</v>
      </c>
      <c r="E104" s="3">
        <v>2</v>
      </c>
      <c r="F104" s="3" t="s">
        <v>117</v>
      </c>
      <c r="G104">
        <v>1854</v>
      </c>
      <c r="H104" s="6">
        <v>14.4</v>
      </c>
      <c r="I104" s="7">
        <v>26697.599999999999</v>
      </c>
      <c r="J104" s="8">
        <v>0.15</v>
      </c>
      <c r="K104" s="7">
        <v>22692.960000000003</v>
      </c>
      <c r="L104" s="8">
        <v>0.2</v>
      </c>
      <c r="M104" s="7">
        <v>17700.508800000003</v>
      </c>
      <c r="N104" s="9">
        <v>8.5000000000000006E-2</v>
      </c>
      <c r="O104" s="9">
        <v>0.14445159112299549</v>
      </c>
      <c r="P104" s="9">
        <v>0.22945159112299543</v>
      </c>
      <c r="Q104" s="6">
        <v>100</v>
      </c>
      <c r="R104" s="10">
        <v>0</v>
      </c>
      <c r="S104" s="6">
        <v>0</v>
      </c>
      <c r="T104" s="18">
        <v>24303</v>
      </c>
      <c r="U104" s="7">
        <v>77000</v>
      </c>
      <c r="V104" s="7">
        <v>41.608776619388578</v>
      </c>
    </row>
    <row r="105" spans="1:22" x14ac:dyDescent="0.25">
      <c r="A105" s="3" t="s">
        <v>1331</v>
      </c>
      <c r="B105" s="3" t="s">
        <v>1331</v>
      </c>
      <c r="C105" s="3" t="s">
        <v>1323</v>
      </c>
      <c r="D105" s="3" t="s">
        <v>100</v>
      </c>
      <c r="E105" s="3">
        <v>2</v>
      </c>
      <c r="F105" s="3" t="s">
        <v>117</v>
      </c>
      <c r="G105">
        <v>1852</v>
      </c>
      <c r="H105" s="6">
        <v>14.4</v>
      </c>
      <c r="I105" s="7">
        <v>26668.799999999999</v>
      </c>
      <c r="J105" s="8">
        <v>0.15</v>
      </c>
      <c r="K105" s="7">
        <v>22668.48</v>
      </c>
      <c r="L105" s="8">
        <v>0.2</v>
      </c>
      <c r="M105" s="7">
        <v>17681.414399999998</v>
      </c>
      <c r="N105" s="9">
        <v>8.5000000000000006E-2</v>
      </c>
      <c r="O105" s="9">
        <v>0.14445497617055561</v>
      </c>
      <c r="P105" s="9">
        <v>0.2294549761705556</v>
      </c>
      <c r="Q105" s="6">
        <v>100</v>
      </c>
      <c r="R105" s="10">
        <v>0</v>
      </c>
      <c r="S105" s="6">
        <v>0</v>
      </c>
      <c r="T105" s="18">
        <v>24262</v>
      </c>
      <c r="U105" s="7">
        <v>77000</v>
      </c>
      <c r="V105" s="7">
        <v>41.608162783549709</v>
      </c>
    </row>
    <row r="106" spans="1:22" x14ac:dyDescent="0.25">
      <c r="A106" s="3" t="s">
        <v>1332</v>
      </c>
      <c r="B106" s="3" t="s">
        <v>1332</v>
      </c>
      <c r="C106" s="3" t="s">
        <v>1323</v>
      </c>
      <c r="D106" s="3" t="s">
        <v>100</v>
      </c>
      <c r="E106" s="3">
        <v>2</v>
      </c>
      <c r="F106" s="3" t="s">
        <v>117</v>
      </c>
      <c r="G106">
        <v>1867</v>
      </c>
      <c r="H106" s="6">
        <v>14.4</v>
      </c>
      <c r="I106" s="7">
        <v>26884.799999999999</v>
      </c>
      <c r="J106" s="8">
        <v>0.15</v>
      </c>
      <c r="K106" s="7">
        <v>22852.080000000002</v>
      </c>
      <c r="L106" s="8">
        <v>0.2</v>
      </c>
      <c r="M106" s="7">
        <v>17824.622399999997</v>
      </c>
      <c r="N106" s="9">
        <v>8.5000000000000006E-2</v>
      </c>
      <c r="O106" s="9">
        <v>0.14445642010245902</v>
      </c>
      <c r="P106" s="9">
        <v>0.22945642010245904</v>
      </c>
      <c r="Q106" s="6">
        <v>100</v>
      </c>
      <c r="R106" s="10">
        <v>0</v>
      </c>
      <c r="S106" s="6">
        <v>0</v>
      </c>
      <c r="T106" s="18">
        <v>24460</v>
      </c>
      <c r="U106" s="7">
        <v>78000</v>
      </c>
      <c r="V106" s="7">
        <v>41.60790095015382</v>
      </c>
    </row>
    <row r="107" spans="1:22" x14ac:dyDescent="0.25">
      <c r="A107" s="3" t="s">
        <v>1333</v>
      </c>
      <c r="B107" s="3" t="s">
        <v>1333</v>
      </c>
      <c r="C107" s="3" t="s">
        <v>1323</v>
      </c>
      <c r="D107" s="3" t="s">
        <v>100</v>
      </c>
      <c r="E107" s="3">
        <v>2</v>
      </c>
      <c r="F107" s="3" t="s">
        <v>117</v>
      </c>
      <c r="G107">
        <v>1848</v>
      </c>
      <c r="H107" s="6">
        <v>14.4</v>
      </c>
      <c r="I107" s="7">
        <v>26611.200000000001</v>
      </c>
      <c r="J107" s="8">
        <v>0.15</v>
      </c>
      <c r="K107" s="7">
        <v>22619.52</v>
      </c>
      <c r="L107" s="8">
        <v>0.2</v>
      </c>
      <c r="M107" s="7">
        <v>17643.225599999998</v>
      </c>
      <c r="N107" s="9">
        <v>8.5000000000000006E-2</v>
      </c>
      <c r="O107" s="9">
        <v>0.14445050000000001</v>
      </c>
      <c r="P107" s="9">
        <v>0.2294505</v>
      </c>
      <c r="Q107" s="6">
        <v>100</v>
      </c>
      <c r="R107" s="10">
        <v>0</v>
      </c>
      <c r="S107" s="6">
        <v>0</v>
      </c>
      <c r="T107" s="18">
        <v>24213</v>
      </c>
      <c r="U107" s="7">
        <v>77000</v>
      </c>
      <c r="V107" s="7">
        <v>41.608974484692766</v>
      </c>
    </row>
    <row r="108" spans="1:22" x14ac:dyDescent="0.25">
      <c r="A108" s="3" t="s">
        <v>1334</v>
      </c>
      <c r="B108" s="3" t="s">
        <v>1334</v>
      </c>
      <c r="C108" s="3" t="s">
        <v>1323</v>
      </c>
      <c r="D108" s="3" t="s">
        <v>100</v>
      </c>
      <c r="E108" s="3">
        <v>2</v>
      </c>
      <c r="F108" s="3" t="s">
        <v>117</v>
      </c>
      <c r="G108">
        <v>1851</v>
      </c>
      <c r="H108" s="6">
        <v>14.4</v>
      </c>
      <c r="I108" s="7">
        <v>26654.400000000001</v>
      </c>
      <c r="J108" s="8">
        <v>0.15</v>
      </c>
      <c r="K108" s="7">
        <v>22656.240000000002</v>
      </c>
      <c r="L108" s="8">
        <v>0.2</v>
      </c>
      <c r="M108" s="7">
        <v>17671.867200000001</v>
      </c>
      <c r="N108" s="9">
        <v>8.5000000000000006E-2</v>
      </c>
      <c r="O108" s="9">
        <v>0.14445199276612897</v>
      </c>
      <c r="P108" s="9">
        <v>0.22945199276612899</v>
      </c>
      <c r="Q108" s="6">
        <v>100</v>
      </c>
      <c r="R108" s="10">
        <v>0</v>
      </c>
      <c r="S108" s="6">
        <v>0</v>
      </c>
      <c r="T108" s="18">
        <v>24254</v>
      </c>
      <c r="U108" s="7">
        <v>77000</v>
      </c>
      <c r="V108" s="7">
        <v>41.608703785506322</v>
      </c>
    </row>
    <row r="109" spans="1:22" x14ac:dyDescent="0.25">
      <c r="A109" s="3" t="s">
        <v>1335</v>
      </c>
      <c r="B109" s="3" t="s">
        <v>1335</v>
      </c>
      <c r="C109" s="3" t="s">
        <v>1323</v>
      </c>
      <c r="D109" s="3" t="s">
        <v>100</v>
      </c>
      <c r="E109" s="3">
        <v>2</v>
      </c>
      <c r="F109" s="3" t="s">
        <v>117</v>
      </c>
      <c r="G109">
        <v>2510</v>
      </c>
      <c r="H109" s="6">
        <v>14.4</v>
      </c>
      <c r="I109" s="7">
        <v>36144</v>
      </c>
      <c r="J109" s="8">
        <v>0.15</v>
      </c>
      <c r="K109" s="7">
        <v>30722.400000000001</v>
      </c>
      <c r="L109" s="8">
        <v>0.2</v>
      </c>
      <c r="M109" s="7">
        <v>23963.472000000002</v>
      </c>
      <c r="N109" s="9">
        <v>8.5000000000000006E-2</v>
      </c>
      <c r="O109" s="9">
        <v>0.14444939904729245</v>
      </c>
      <c r="P109" s="9">
        <v>0.22944939904729245</v>
      </c>
      <c r="Q109" s="6">
        <v>100</v>
      </c>
      <c r="R109" s="10">
        <v>0</v>
      </c>
      <c r="S109" s="6">
        <v>0</v>
      </c>
      <c r="T109" s="18">
        <v>32878</v>
      </c>
      <c r="U109" s="7">
        <v>104000</v>
      </c>
      <c r="V109" s="7">
        <v>41.609174134433886</v>
      </c>
    </row>
    <row r="110" spans="1:22" x14ac:dyDescent="0.25">
      <c r="A110" s="3" t="s">
        <v>1336</v>
      </c>
      <c r="B110" s="3" t="s">
        <v>1336</v>
      </c>
      <c r="C110" s="3" t="s">
        <v>1337</v>
      </c>
      <c r="D110" s="3" t="s">
        <v>100</v>
      </c>
      <c r="E110" s="3">
        <v>1</v>
      </c>
      <c r="F110" s="3" t="s">
        <v>117</v>
      </c>
      <c r="G110">
        <v>955.09842000000015</v>
      </c>
      <c r="H110" s="6">
        <v>18.809999999999999</v>
      </c>
      <c r="I110" s="7">
        <v>17965.401280200003</v>
      </c>
      <c r="J110" s="8">
        <v>0.08</v>
      </c>
      <c r="K110" s="7">
        <v>16528.169177784002</v>
      </c>
      <c r="L110" s="8">
        <v>0.2</v>
      </c>
      <c r="M110" s="7">
        <v>12891.971958671522</v>
      </c>
      <c r="N110" s="9">
        <v>8.5000000000000006E-2</v>
      </c>
      <c r="O110" s="9">
        <v>8.5037850684753363E-2</v>
      </c>
      <c r="P110" s="9">
        <v>0.17003785068475336</v>
      </c>
      <c r="Q110" s="6">
        <v>100</v>
      </c>
      <c r="R110" s="10">
        <v>0</v>
      </c>
      <c r="S110" s="6">
        <v>0</v>
      </c>
      <c r="T110" s="18">
        <v>57892</v>
      </c>
      <c r="U110" s="7">
        <v>76000</v>
      </c>
      <c r="V110" s="7">
        <v>79.382654777406685</v>
      </c>
    </row>
    <row r="111" spans="1:22" x14ac:dyDescent="0.25">
      <c r="A111" s="3" t="s">
        <v>1338</v>
      </c>
      <c r="B111" s="3" t="s">
        <v>1338</v>
      </c>
      <c r="C111" s="3" t="s">
        <v>1337</v>
      </c>
      <c r="D111" s="3" t="s">
        <v>100</v>
      </c>
      <c r="E111" s="3">
        <v>1</v>
      </c>
      <c r="F111" s="3" t="s">
        <v>117</v>
      </c>
      <c r="G111">
        <v>1000.14745</v>
      </c>
      <c r="H111" s="6">
        <v>17.100000000000001</v>
      </c>
      <c r="I111" s="7">
        <v>17102.521395</v>
      </c>
      <c r="J111" s="8">
        <v>0.08</v>
      </c>
      <c r="K111" s="7">
        <v>15734.319683399999</v>
      </c>
      <c r="L111" s="8">
        <v>0.2</v>
      </c>
      <c r="M111" s="7">
        <v>12272.769353051999</v>
      </c>
      <c r="N111" s="9">
        <v>8.5000000000000006E-2</v>
      </c>
      <c r="O111" s="9">
        <v>8.5038746821141722E-2</v>
      </c>
      <c r="P111" s="9">
        <v>0.17003874682114173</v>
      </c>
      <c r="Q111" s="6">
        <v>100</v>
      </c>
      <c r="R111" s="10">
        <v>0</v>
      </c>
      <c r="S111" s="6">
        <v>0</v>
      </c>
      <c r="T111" s="18">
        <v>60623</v>
      </c>
      <c r="U111" s="7">
        <v>72000</v>
      </c>
      <c r="V111" s="7">
        <v>72.16566946889715</v>
      </c>
    </row>
    <row r="112" spans="1:22" x14ac:dyDescent="0.25">
      <c r="A112" s="3" t="s">
        <v>1339</v>
      </c>
      <c r="B112" s="3" t="s">
        <v>1339</v>
      </c>
      <c r="C112" s="3" t="s">
        <v>1337</v>
      </c>
      <c r="D112" s="3" t="s">
        <v>100</v>
      </c>
      <c r="E112" s="3">
        <v>1</v>
      </c>
      <c r="F112" s="3" t="s">
        <v>117</v>
      </c>
      <c r="G112">
        <v>1000.14745</v>
      </c>
      <c r="H112" s="6">
        <v>17.100000000000001</v>
      </c>
      <c r="I112" s="7">
        <v>17102.521395</v>
      </c>
      <c r="J112" s="8">
        <v>0.08</v>
      </c>
      <c r="K112" s="7">
        <v>15734.319683399999</v>
      </c>
      <c r="L112" s="8">
        <v>0.2</v>
      </c>
      <c r="M112" s="7">
        <v>12272.769353051999</v>
      </c>
      <c r="N112" s="9">
        <v>8.5000000000000006E-2</v>
      </c>
      <c r="O112" s="9">
        <v>8.5038746821141722E-2</v>
      </c>
      <c r="P112" s="9">
        <v>0.17003874682114173</v>
      </c>
      <c r="Q112" s="6">
        <v>100</v>
      </c>
      <c r="R112" s="10">
        <v>0</v>
      </c>
      <c r="S112" s="6">
        <v>0</v>
      </c>
      <c r="T112" s="18">
        <v>60623</v>
      </c>
      <c r="U112" s="7">
        <v>72000</v>
      </c>
      <c r="V112" s="7">
        <v>72.16566946889715</v>
      </c>
    </row>
    <row r="113" spans="1:22" x14ac:dyDescent="0.25">
      <c r="A113" s="3" t="s">
        <v>1340</v>
      </c>
      <c r="B113" s="3" t="s">
        <v>1340</v>
      </c>
      <c r="C113" s="3" t="s">
        <v>1337</v>
      </c>
      <c r="D113" s="3" t="s">
        <v>100</v>
      </c>
      <c r="E113" s="3">
        <v>1</v>
      </c>
      <c r="F113" s="3" t="s">
        <v>117</v>
      </c>
      <c r="G113">
        <v>992.18461000000002</v>
      </c>
      <c r="H113" s="6">
        <v>18.809999999999999</v>
      </c>
      <c r="I113" s="7">
        <v>18662.992514099999</v>
      </c>
      <c r="J113" s="8">
        <v>0.08</v>
      </c>
      <c r="K113" s="7">
        <v>17169.953112972002</v>
      </c>
      <c r="L113" s="8">
        <v>0.2</v>
      </c>
      <c r="M113" s="7">
        <v>13392.563428118159</v>
      </c>
      <c r="N113" s="9">
        <v>8.5000000000000006E-2</v>
      </c>
      <c r="O113" s="9">
        <v>8.5036119818243924E-2</v>
      </c>
      <c r="P113" s="9">
        <v>0.17003611981824393</v>
      </c>
      <c r="Q113" s="6">
        <v>100</v>
      </c>
      <c r="R113" s="10">
        <v>0</v>
      </c>
      <c r="S113" s="6">
        <v>0</v>
      </c>
      <c r="T113" s="18">
        <v>60140</v>
      </c>
      <c r="U113" s="7">
        <v>79000</v>
      </c>
      <c r="V113" s="7">
        <v>79.383462845590842</v>
      </c>
    </row>
    <row r="114" spans="1:22" x14ac:dyDescent="0.25">
      <c r="A114" s="3" t="s">
        <v>1341</v>
      </c>
      <c r="B114" s="3" t="s">
        <v>1341</v>
      </c>
      <c r="C114" s="3" t="s">
        <v>1337</v>
      </c>
      <c r="D114" s="3" t="s">
        <v>100</v>
      </c>
      <c r="E114" s="3">
        <v>1</v>
      </c>
      <c r="F114" s="3" t="s">
        <v>117</v>
      </c>
      <c r="G114">
        <v>995.13381000000004</v>
      </c>
      <c r="H114" s="6">
        <v>18.809999999999999</v>
      </c>
      <c r="I114" s="7">
        <v>18718.466966100004</v>
      </c>
      <c r="J114" s="8">
        <v>0.08</v>
      </c>
      <c r="K114" s="7">
        <v>17220.989608812004</v>
      </c>
      <c r="L114" s="8">
        <v>0.2</v>
      </c>
      <c r="M114" s="7">
        <v>13432.371894873362</v>
      </c>
      <c r="N114" s="9">
        <v>8.5000000000000006E-2</v>
      </c>
      <c r="O114" s="9">
        <v>8.5035366526441156E-2</v>
      </c>
      <c r="P114" s="9">
        <v>0.17003536652644116</v>
      </c>
      <c r="Q114" s="6">
        <v>100</v>
      </c>
      <c r="R114" s="10">
        <v>0</v>
      </c>
      <c r="S114" s="6">
        <v>0</v>
      </c>
      <c r="T114" s="18">
        <v>60319</v>
      </c>
      <c r="U114" s="7">
        <v>79000</v>
      </c>
      <c r="V114" s="7">
        <v>79.383814530731783</v>
      </c>
    </row>
    <row r="115" spans="1:22" x14ac:dyDescent="0.25">
      <c r="A115" s="3" t="s">
        <v>1342</v>
      </c>
      <c r="B115" s="3" t="s">
        <v>1342</v>
      </c>
      <c r="C115" s="3" t="s">
        <v>1337</v>
      </c>
      <c r="D115" s="3" t="s">
        <v>100</v>
      </c>
      <c r="E115" s="3">
        <v>1</v>
      </c>
      <c r="F115" s="3" t="s">
        <v>117</v>
      </c>
      <c r="G115">
        <v>1197.5963899999999</v>
      </c>
      <c r="H115" s="6">
        <v>17.100000000000001</v>
      </c>
      <c r="I115" s="7">
        <v>20478.898269000001</v>
      </c>
      <c r="J115" s="8">
        <v>0.08</v>
      </c>
      <c r="K115" s="7">
        <v>18840.586407480001</v>
      </c>
      <c r="L115" s="8">
        <v>0.2</v>
      </c>
      <c r="M115" s="7">
        <v>14695.6573978344</v>
      </c>
      <c r="N115" s="9">
        <v>8.5000000000000006E-2</v>
      </c>
      <c r="O115" s="9">
        <v>8.5038357052806282E-2</v>
      </c>
      <c r="P115" s="9">
        <v>0.17003835705280629</v>
      </c>
      <c r="Q115" s="6">
        <v>100</v>
      </c>
      <c r="R115" s="10">
        <v>0</v>
      </c>
      <c r="S115" s="6">
        <v>0</v>
      </c>
      <c r="T115" s="18">
        <v>72591</v>
      </c>
      <c r="U115" s="7">
        <v>86000</v>
      </c>
      <c r="V115" s="7">
        <v>72.165834889766614</v>
      </c>
    </row>
    <row r="116" spans="1:22" x14ac:dyDescent="0.25">
      <c r="A116" s="3" t="s">
        <v>1343</v>
      </c>
      <c r="B116" s="3" t="s">
        <v>1343</v>
      </c>
      <c r="C116" s="3" t="s">
        <v>1337</v>
      </c>
      <c r="D116" s="3" t="s">
        <v>100</v>
      </c>
      <c r="E116" s="3">
        <v>1</v>
      </c>
      <c r="F116" s="3" t="s">
        <v>117</v>
      </c>
      <c r="G116">
        <v>1232.6918700000001</v>
      </c>
      <c r="H116" s="6">
        <v>17.100000000000001</v>
      </c>
      <c r="I116" s="7">
        <v>21079.030976999999</v>
      </c>
      <c r="J116" s="8">
        <v>0.08</v>
      </c>
      <c r="K116" s="7">
        <v>19392.708498839998</v>
      </c>
      <c r="L116" s="8">
        <v>0.2</v>
      </c>
      <c r="M116" s="7">
        <v>15126.312629095202</v>
      </c>
      <c r="N116" s="9">
        <v>8.5000000000000006E-2</v>
      </c>
      <c r="O116" s="9">
        <v>8.503629540388935E-2</v>
      </c>
      <c r="P116" s="9">
        <v>0.17003629540388934</v>
      </c>
      <c r="Q116" s="6">
        <v>100</v>
      </c>
      <c r="R116" s="10">
        <v>0</v>
      </c>
      <c r="S116" s="6">
        <v>0</v>
      </c>
      <c r="T116" s="18">
        <v>74718</v>
      </c>
      <c r="U116" s="7">
        <v>89000</v>
      </c>
      <c r="V116" s="7">
        <v>72.166709883043708</v>
      </c>
    </row>
    <row r="117" spans="1:22" x14ac:dyDescent="0.25">
      <c r="A117" s="3" t="s">
        <v>1344</v>
      </c>
      <c r="B117" s="3" t="s">
        <v>1344</v>
      </c>
      <c r="C117" s="3" t="s">
        <v>1337</v>
      </c>
      <c r="D117" s="3" t="s">
        <v>100</v>
      </c>
      <c r="E117" s="3">
        <v>1</v>
      </c>
      <c r="F117" s="3" t="s">
        <v>117</v>
      </c>
      <c r="G117">
        <v>1270</v>
      </c>
      <c r="H117" s="6">
        <v>17.100000000000001</v>
      </c>
      <c r="I117" s="7">
        <v>21717</v>
      </c>
      <c r="J117" s="8">
        <v>0.08</v>
      </c>
      <c r="K117" s="7">
        <v>19979.64</v>
      </c>
      <c r="L117" s="8">
        <v>0.2</v>
      </c>
      <c r="M117" s="7">
        <v>15584.119199999999</v>
      </c>
      <c r="N117" s="9">
        <v>8.5000000000000006E-2</v>
      </c>
      <c r="O117" s="9">
        <v>8.5038610640756115E-2</v>
      </c>
      <c r="P117" s="9">
        <v>0.17003861064075612</v>
      </c>
      <c r="Q117" s="6">
        <v>100</v>
      </c>
      <c r="R117" s="10">
        <v>0</v>
      </c>
      <c r="S117" s="6">
        <v>0</v>
      </c>
      <c r="T117" s="18">
        <v>7184</v>
      </c>
      <c r="U117" s="7">
        <v>92000</v>
      </c>
      <c r="V117" s="7">
        <v>72.165727264880417</v>
      </c>
    </row>
    <row r="118" spans="1:22" x14ac:dyDescent="0.25">
      <c r="A118" s="3" t="s">
        <v>1345</v>
      </c>
      <c r="B118" s="3" t="s">
        <v>1345</v>
      </c>
      <c r="C118" s="3" t="s">
        <v>1337</v>
      </c>
      <c r="D118" s="3" t="s">
        <v>100</v>
      </c>
      <c r="E118" s="3">
        <v>1</v>
      </c>
      <c r="F118" s="3" t="s">
        <v>117</v>
      </c>
      <c r="G118">
        <v>1215</v>
      </c>
      <c r="H118" s="6">
        <v>17.100000000000001</v>
      </c>
      <c r="I118" s="7">
        <v>20776.5</v>
      </c>
      <c r="J118" s="8">
        <v>0.08</v>
      </c>
      <c r="K118" s="7">
        <v>19114.38</v>
      </c>
      <c r="L118" s="8">
        <v>0.2</v>
      </c>
      <c r="M118" s="7">
        <v>14909.216399999999</v>
      </c>
      <c r="N118" s="9">
        <v>8.5000000000000006E-2</v>
      </c>
      <c r="O118" s="9">
        <v>8.5036158224527578E-2</v>
      </c>
      <c r="P118" s="9">
        <v>0.17003615822452758</v>
      </c>
      <c r="Q118" s="6">
        <v>100</v>
      </c>
      <c r="R118" s="10">
        <v>0</v>
      </c>
      <c r="S118" s="6">
        <v>0</v>
      </c>
      <c r="T118" s="18">
        <v>6490</v>
      </c>
      <c r="U118" s="7">
        <v>88000</v>
      </c>
      <c r="V118" s="7">
        <v>72.166768104679079</v>
      </c>
    </row>
    <row r="119" spans="1:22" x14ac:dyDescent="0.25">
      <c r="A119" s="3" t="s">
        <v>1346</v>
      </c>
      <c r="B119" s="3" t="s">
        <v>1346</v>
      </c>
      <c r="C119" s="3" t="s">
        <v>1337</v>
      </c>
      <c r="D119" s="3" t="s">
        <v>100</v>
      </c>
      <c r="E119" s="3">
        <v>1</v>
      </c>
      <c r="F119" s="3" t="s">
        <v>117</v>
      </c>
      <c r="G119">
        <v>1271</v>
      </c>
      <c r="H119" s="6">
        <v>17.100000000000001</v>
      </c>
      <c r="I119" s="7">
        <v>21734.1</v>
      </c>
      <c r="J119" s="8">
        <v>0.08</v>
      </c>
      <c r="K119" s="7">
        <v>19995.372000000003</v>
      </c>
      <c r="L119" s="8">
        <v>0.2</v>
      </c>
      <c r="M119" s="7">
        <v>15596.390160000004</v>
      </c>
      <c r="N119" s="9">
        <v>8.5000000000000006E-2</v>
      </c>
      <c r="O119" s="9">
        <v>8.5036195312130358E-2</v>
      </c>
      <c r="P119" s="9">
        <v>0.17003619531213038</v>
      </c>
      <c r="Q119" s="6">
        <v>100</v>
      </c>
      <c r="R119" s="10">
        <v>0</v>
      </c>
      <c r="S119" s="6">
        <v>0</v>
      </c>
      <c r="T119" s="18">
        <v>7194</v>
      </c>
      <c r="U119" s="7">
        <v>92000</v>
      </c>
      <c r="V119" s="7">
        <v>72.166752363957372</v>
      </c>
    </row>
    <row r="120" spans="1:22" x14ac:dyDescent="0.25">
      <c r="A120" s="3" t="s">
        <v>1347</v>
      </c>
      <c r="B120" s="3" t="s">
        <v>1347</v>
      </c>
      <c r="C120" s="3" t="s">
        <v>1337</v>
      </c>
      <c r="D120" s="3" t="s">
        <v>1232</v>
      </c>
      <c r="E120" s="3">
        <v>1</v>
      </c>
      <c r="F120" s="3" t="s">
        <v>117</v>
      </c>
      <c r="G120">
        <v>1612</v>
      </c>
      <c r="H120" s="6">
        <v>19</v>
      </c>
      <c r="I120" s="7">
        <v>30628</v>
      </c>
      <c r="J120" s="8">
        <v>0.08</v>
      </c>
      <c r="K120" s="7">
        <v>28177.759999999998</v>
      </c>
      <c r="L120" s="8">
        <v>0.2</v>
      </c>
      <c r="M120" s="7">
        <v>22542.207999999999</v>
      </c>
      <c r="N120" s="9">
        <v>8.5000000000000006E-2</v>
      </c>
      <c r="O120" s="9">
        <v>3.4014800000000005E-2</v>
      </c>
      <c r="P120" s="9">
        <v>0.1190148</v>
      </c>
      <c r="Q120" s="6">
        <v>100</v>
      </c>
      <c r="R120" s="10">
        <v>0</v>
      </c>
      <c r="S120" s="6">
        <v>0</v>
      </c>
      <c r="T120" s="18">
        <v>7310</v>
      </c>
      <c r="U120" s="7">
        <v>189000</v>
      </c>
      <c r="V120" s="7">
        <v>117.4979918463922</v>
      </c>
    </row>
    <row r="121" spans="1:22" x14ac:dyDescent="0.25">
      <c r="A121" s="3" t="s">
        <v>1348</v>
      </c>
      <c r="B121" s="3" t="s">
        <v>1348</v>
      </c>
      <c r="C121" s="3" t="s">
        <v>1337</v>
      </c>
      <c r="D121" s="3" t="s">
        <v>1232</v>
      </c>
      <c r="E121" s="3">
        <v>1</v>
      </c>
      <c r="F121" s="3" t="s">
        <v>117</v>
      </c>
      <c r="G121">
        <v>1178</v>
      </c>
      <c r="H121" s="6">
        <v>19</v>
      </c>
      <c r="I121" s="7">
        <v>22382</v>
      </c>
      <c r="J121" s="8">
        <v>0.08</v>
      </c>
      <c r="K121" s="7">
        <v>20591.439999999999</v>
      </c>
      <c r="L121" s="8">
        <v>0.2</v>
      </c>
      <c r="M121" s="7">
        <v>16473.151999999998</v>
      </c>
      <c r="N121" s="9">
        <v>8.5000000000000006E-2</v>
      </c>
      <c r="O121" s="9">
        <v>3.401653642350299E-2</v>
      </c>
      <c r="P121" s="9">
        <v>0.119016536423503</v>
      </c>
      <c r="Q121" s="6">
        <v>100</v>
      </c>
      <c r="R121" s="10">
        <v>0</v>
      </c>
      <c r="S121" s="6">
        <v>0</v>
      </c>
      <c r="T121" s="18">
        <v>4794</v>
      </c>
      <c r="U121" s="7">
        <v>138000</v>
      </c>
      <c r="V121" s="7">
        <v>117.49627757810036</v>
      </c>
    </row>
    <row r="122" spans="1:22" x14ac:dyDescent="0.25">
      <c r="A122" s="3" t="s">
        <v>1349</v>
      </c>
      <c r="B122" s="3" t="s">
        <v>1349</v>
      </c>
      <c r="C122" s="3" t="s">
        <v>1337</v>
      </c>
      <c r="D122" s="3" t="s">
        <v>1232</v>
      </c>
      <c r="E122" s="3">
        <v>1</v>
      </c>
      <c r="F122" s="3" t="s">
        <v>117</v>
      </c>
      <c r="G122">
        <v>1007</v>
      </c>
      <c r="H122" s="6">
        <v>19</v>
      </c>
      <c r="I122" s="7">
        <v>19133</v>
      </c>
      <c r="J122" s="8">
        <v>0.08</v>
      </c>
      <c r="K122" s="7">
        <v>17602.36</v>
      </c>
      <c r="L122" s="8">
        <v>0.2</v>
      </c>
      <c r="M122" s="7">
        <v>14081.888000000001</v>
      </c>
      <c r="N122" s="9">
        <v>8.5000000000000006E-2</v>
      </c>
      <c r="O122" s="9">
        <v>3.4011956190953936E-2</v>
      </c>
      <c r="P122" s="9">
        <v>0.11901195619095396</v>
      </c>
      <c r="Q122" s="6">
        <v>100</v>
      </c>
      <c r="R122" s="10">
        <v>0</v>
      </c>
      <c r="S122" s="6">
        <v>0</v>
      </c>
      <c r="T122" s="18">
        <v>4463</v>
      </c>
      <c r="U122" s="7">
        <v>118000</v>
      </c>
      <c r="V122" s="7">
        <v>117.50079947902678</v>
      </c>
    </row>
    <row r="123" spans="1:22" x14ac:dyDescent="0.25">
      <c r="A123" s="3" t="s">
        <v>1350</v>
      </c>
      <c r="B123" s="3" t="s">
        <v>1350</v>
      </c>
      <c r="C123" s="3" t="s">
        <v>1337</v>
      </c>
      <c r="D123" s="3" t="s">
        <v>1232</v>
      </c>
      <c r="E123" s="3">
        <v>1</v>
      </c>
      <c r="F123" s="3" t="s">
        <v>117</v>
      </c>
      <c r="G123">
        <v>1573</v>
      </c>
      <c r="H123" s="6">
        <v>19</v>
      </c>
      <c r="I123" s="7">
        <v>29887</v>
      </c>
      <c r="J123" s="8">
        <v>0.08</v>
      </c>
      <c r="K123" s="7">
        <v>27496.04</v>
      </c>
      <c r="L123" s="8">
        <v>0.2</v>
      </c>
      <c r="M123" s="7">
        <v>21996.831999999999</v>
      </c>
      <c r="N123" s="9">
        <v>8.5000000000000006E-2</v>
      </c>
      <c r="O123" s="9">
        <v>3.4015580233509445E-2</v>
      </c>
      <c r="P123" s="9">
        <v>0.11901558023350944</v>
      </c>
      <c r="Q123" s="6">
        <v>100</v>
      </c>
      <c r="R123" s="10">
        <v>0</v>
      </c>
      <c r="S123" s="6">
        <v>0</v>
      </c>
      <c r="T123" s="18">
        <v>6070</v>
      </c>
      <c r="U123" s="7">
        <v>185000</v>
      </c>
      <c r="V123" s="7">
        <v>117.49722156177612</v>
      </c>
    </row>
    <row r="124" spans="1:22" x14ac:dyDescent="0.25">
      <c r="A124" s="3" t="s">
        <v>1351</v>
      </c>
      <c r="B124" s="3" t="s">
        <v>1351</v>
      </c>
      <c r="C124" s="3" t="s">
        <v>1337</v>
      </c>
      <c r="D124" s="3" t="s">
        <v>1232</v>
      </c>
      <c r="E124" s="3">
        <v>1</v>
      </c>
      <c r="F124" s="3" t="s">
        <v>117</v>
      </c>
      <c r="G124">
        <v>1252</v>
      </c>
      <c r="H124" s="6">
        <v>19</v>
      </c>
      <c r="I124" s="7">
        <v>23788</v>
      </c>
      <c r="J124" s="8">
        <v>0.08</v>
      </c>
      <c r="K124" s="7">
        <v>21884.959999999999</v>
      </c>
      <c r="L124" s="8">
        <v>0.2</v>
      </c>
      <c r="M124" s="7">
        <v>17507.968000000001</v>
      </c>
      <c r="N124" s="9">
        <v>8.5000000000000006E-2</v>
      </c>
      <c r="O124" s="9">
        <v>3.4015453514957057E-2</v>
      </c>
      <c r="P124" s="9">
        <v>0.11901545351495708</v>
      </c>
      <c r="Q124" s="6">
        <v>100</v>
      </c>
      <c r="R124" s="10">
        <v>0</v>
      </c>
      <c r="S124" s="6">
        <v>0</v>
      </c>
      <c r="T124" s="18">
        <v>5067</v>
      </c>
      <c r="U124" s="7">
        <v>147000</v>
      </c>
      <c r="V124" s="7">
        <v>117.49734666383122</v>
      </c>
    </row>
    <row r="125" spans="1:22" x14ac:dyDescent="0.25">
      <c r="A125" s="3" t="s">
        <v>1352</v>
      </c>
      <c r="B125" s="3" t="s">
        <v>1352</v>
      </c>
      <c r="C125" s="3" t="s">
        <v>1337</v>
      </c>
      <c r="D125" s="3" t="s">
        <v>1232</v>
      </c>
      <c r="E125" s="3">
        <v>1</v>
      </c>
      <c r="F125" s="3" t="s">
        <v>117</v>
      </c>
      <c r="G125">
        <v>1608</v>
      </c>
      <c r="H125" s="6">
        <v>19</v>
      </c>
      <c r="I125" s="7">
        <v>30552</v>
      </c>
      <c r="J125" s="8">
        <v>0.08</v>
      </c>
      <c r="K125" s="7">
        <v>28107.84</v>
      </c>
      <c r="L125" s="8">
        <v>0.2</v>
      </c>
      <c r="M125" s="7">
        <v>22486.272000000001</v>
      </c>
      <c r="N125" s="9">
        <v>8.5000000000000006E-2</v>
      </c>
      <c r="O125" s="9">
        <v>3.4015563251232263E-2</v>
      </c>
      <c r="P125" s="9">
        <v>0.11901556325123228</v>
      </c>
      <c r="Q125" s="6">
        <v>100</v>
      </c>
      <c r="R125" s="10">
        <v>0</v>
      </c>
      <c r="S125" s="6">
        <v>0</v>
      </c>
      <c r="T125" s="18">
        <v>7326</v>
      </c>
      <c r="U125" s="7">
        <v>189000</v>
      </c>
      <c r="V125" s="7">
        <v>117.4972383274018</v>
      </c>
    </row>
    <row r="126" spans="1:22" x14ac:dyDescent="0.25">
      <c r="A126" s="3" t="s">
        <v>1353</v>
      </c>
      <c r="B126" s="3" t="s">
        <v>1353</v>
      </c>
      <c r="C126" s="3" t="s">
        <v>1337</v>
      </c>
      <c r="D126" s="3" t="s">
        <v>100</v>
      </c>
      <c r="E126" s="3">
        <v>1</v>
      </c>
      <c r="F126" s="3" t="s">
        <v>117</v>
      </c>
      <c r="G126">
        <v>1121</v>
      </c>
      <c r="H126" s="6">
        <v>17.100000000000001</v>
      </c>
      <c r="I126" s="7">
        <v>19169.099999999999</v>
      </c>
      <c r="J126" s="8">
        <v>0.08</v>
      </c>
      <c r="K126" s="7">
        <v>17635.572</v>
      </c>
      <c r="L126" s="8">
        <v>0.2</v>
      </c>
      <c r="M126" s="7">
        <v>13755.746160000001</v>
      </c>
      <c r="N126" s="9">
        <v>8.5000000000000006E-2</v>
      </c>
      <c r="O126" s="9">
        <v>8.5037912345639274E-2</v>
      </c>
      <c r="P126" s="9">
        <v>0.17003791234563928</v>
      </c>
      <c r="Q126" s="6">
        <v>100</v>
      </c>
      <c r="R126" s="10">
        <v>0</v>
      </c>
      <c r="S126" s="6">
        <v>0</v>
      </c>
      <c r="T126" s="18">
        <v>13258</v>
      </c>
      <c r="U126" s="7">
        <v>81000</v>
      </c>
      <c r="V126" s="7">
        <v>72.166023628051775</v>
      </c>
    </row>
    <row r="127" spans="1:22" x14ac:dyDescent="0.25">
      <c r="A127" s="3" t="s">
        <v>1354</v>
      </c>
      <c r="B127" s="3" t="s">
        <v>1354</v>
      </c>
      <c r="C127" s="3" t="s">
        <v>1337</v>
      </c>
      <c r="D127" s="3" t="s">
        <v>100</v>
      </c>
      <c r="E127" s="3">
        <v>1</v>
      </c>
      <c r="F127" s="3" t="s">
        <v>117</v>
      </c>
      <c r="G127">
        <v>1121</v>
      </c>
      <c r="H127" s="6">
        <v>17.100000000000001</v>
      </c>
      <c r="I127" s="7">
        <v>19169.099999999999</v>
      </c>
      <c r="J127" s="8">
        <v>0.08</v>
      </c>
      <c r="K127" s="7">
        <v>17635.572</v>
      </c>
      <c r="L127" s="8">
        <v>0.2</v>
      </c>
      <c r="M127" s="7">
        <v>13755.746160000001</v>
      </c>
      <c r="N127" s="9">
        <v>8.5000000000000006E-2</v>
      </c>
      <c r="O127" s="9">
        <v>8.5037912345639274E-2</v>
      </c>
      <c r="P127" s="9">
        <v>0.17003791234563928</v>
      </c>
      <c r="Q127" s="6">
        <v>100</v>
      </c>
      <c r="R127" s="10">
        <v>0</v>
      </c>
      <c r="S127" s="6">
        <v>0</v>
      </c>
      <c r="T127" s="18">
        <v>13258</v>
      </c>
      <c r="U127" s="7">
        <v>81000</v>
      </c>
      <c r="V127" s="7">
        <v>72.166023628051775</v>
      </c>
    </row>
    <row r="128" spans="1:22" x14ac:dyDescent="0.25">
      <c r="A128" s="3" t="s">
        <v>1355</v>
      </c>
      <c r="B128" s="3" t="s">
        <v>1355</v>
      </c>
      <c r="C128" s="3" t="s">
        <v>1337</v>
      </c>
      <c r="D128" s="3" t="s">
        <v>1356</v>
      </c>
      <c r="E128" s="3">
        <v>1</v>
      </c>
      <c r="F128" s="3" t="s">
        <v>117</v>
      </c>
      <c r="G128">
        <v>1121</v>
      </c>
      <c r="H128" s="6">
        <v>17.100000000000001</v>
      </c>
      <c r="I128" s="7">
        <v>19169.099999999999</v>
      </c>
      <c r="J128" s="8">
        <v>0.08</v>
      </c>
      <c r="K128" s="7">
        <v>17635.572</v>
      </c>
      <c r="L128" s="8">
        <v>0.2</v>
      </c>
      <c r="M128" s="7">
        <v>13755.746160000001</v>
      </c>
      <c r="N128" s="9">
        <v>8.5000000000000006E-2</v>
      </c>
      <c r="O128" s="9">
        <v>3.4015894814767134E-2</v>
      </c>
      <c r="P128" s="9">
        <v>0.11901589481476714</v>
      </c>
      <c r="Q128" s="6">
        <v>100</v>
      </c>
      <c r="R128" s="10">
        <v>0</v>
      </c>
      <c r="S128" s="6">
        <v>0</v>
      </c>
      <c r="T128" s="18">
        <v>13258</v>
      </c>
      <c r="U128" s="7">
        <v>116000</v>
      </c>
      <c r="V128" s="7">
        <v>103.10353939781037</v>
      </c>
    </row>
    <row r="129" spans="1:22" x14ac:dyDescent="0.25">
      <c r="A129" s="3" t="s">
        <v>1357</v>
      </c>
      <c r="B129" s="3" t="s">
        <v>1357</v>
      </c>
      <c r="C129" s="3" t="s">
        <v>1337</v>
      </c>
      <c r="D129" s="3" t="s">
        <v>100</v>
      </c>
      <c r="E129" s="3">
        <v>1</v>
      </c>
      <c r="F129" s="3" t="s">
        <v>117</v>
      </c>
      <c r="G129">
        <v>1121</v>
      </c>
      <c r="H129" s="6">
        <v>17.100000000000001</v>
      </c>
      <c r="I129" s="7">
        <v>19169.099999999999</v>
      </c>
      <c r="J129" s="8">
        <v>0.08</v>
      </c>
      <c r="K129" s="7">
        <v>17635.572</v>
      </c>
      <c r="L129" s="8">
        <v>0.2</v>
      </c>
      <c r="M129" s="7">
        <v>13755.746160000001</v>
      </c>
      <c r="N129" s="9">
        <v>8.5000000000000006E-2</v>
      </c>
      <c r="O129" s="9">
        <v>8.5037912345639274E-2</v>
      </c>
      <c r="P129" s="9">
        <v>0.17003791234563928</v>
      </c>
      <c r="Q129" s="6">
        <v>100</v>
      </c>
      <c r="R129" s="10">
        <v>0</v>
      </c>
      <c r="S129" s="6">
        <v>0</v>
      </c>
      <c r="T129" s="18">
        <v>13258</v>
      </c>
      <c r="U129" s="7">
        <v>81000</v>
      </c>
      <c r="V129" s="7">
        <v>72.166023628051775</v>
      </c>
    </row>
    <row r="130" spans="1:22" x14ac:dyDescent="0.25">
      <c r="A130" s="3" t="s">
        <v>1358</v>
      </c>
      <c r="B130" s="3" t="s">
        <v>1358</v>
      </c>
      <c r="C130" s="3" t="s">
        <v>1337</v>
      </c>
      <c r="D130" s="3" t="s">
        <v>100</v>
      </c>
      <c r="E130" s="3">
        <v>1</v>
      </c>
      <c r="F130" s="3" t="s">
        <v>117</v>
      </c>
      <c r="G130">
        <v>2472</v>
      </c>
      <c r="H130" s="6">
        <v>17.100000000000001</v>
      </c>
      <c r="I130" s="7">
        <v>42271.199999999997</v>
      </c>
      <c r="J130" s="8">
        <v>0.08</v>
      </c>
      <c r="K130" s="7">
        <v>38889.504000000001</v>
      </c>
      <c r="L130" s="8">
        <v>0.2</v>
      </c>
      <c r="M130" s="7">
        <v>30333.813119999999</v>
      </c>
      <c r="N130" s="9">
        <v>8.5000000000000006E-2</v>
      </c>
      <c r="O130" s="9">
        <v>8.5038174755135601E-2</v>
      </c>
      <c r="P130" s="9">
        <v>0.17003817475513561</v>
      </c>
      <c r="Q130" s="6">
        <v>100</v>
      </c>
      <c r="R130" s="10">
        <v>0</v>
      </c>
      <c r="S130" s="6">
        <v>0</v>
      </c>
      <c r="T130" s="18">
        <v>77007</v>
      </c>
      <c r="U130" s="7">
        <v>178000</v>
      </c>
      <c r="V130" s="7">
        <v>72.165912258649342</v>
      </c>
    </row>
    <row r="131" spans="1:22" x14ac:dyDescent="0.25">
      <c r="A131" s="3" t="s">
        <v>1359</v>
      </c>
      <c r="B131" s="3" t="s">
        <v>1359</v>
      </c>
      <c r="C131" s="3" t="s">
        <v>1337</v>
      </c>
      <c r="D131" s="3" t="s">
        <v>100</v>
      </c>
      <c r="E131" s="3">
        <v>1</v>
      </c>
      <c r="F131" s="3" t="s">
        <v>117</v>
      </c>
      <c r="G131">
        <v>1044</v>
      </c>
      <c r="H131" s="6">
        <v>17.100000000000001</v>
      </c>
      <c r="I131" s="7">
        <v>17852.400000000001</v>
      </c>
      <c r="J131" s="8">
        <v>0.08</v>
      </c>
      <c r="K131" s="7">
        <v>16424.208000000002</v>
      </c>
      <c r="L131" s="8">
        <v>0.2</v>
      </c>
      <c r="M131" s="7">
        <v>12810.882240000001</v>
      </c>
      <c r="N131" s="9">
        <v>8.5000000000000006E-2</v>
      </c>
      <c r="O131" s="9">
        <v>8.5038390424957908E-2</v>
      </c>
      <c r="P131" s="9">
        <v>0.17003839042495791</v>
      </c>
      <c r="Q131" s="6">
        <v>100</v>
      </c>
      <c r="R131" s="10">
        <v>0</v>
      </c>
      <c r="S131" s="6">
        <v>0</v>
      </c>
      <c r="T131" s="18">
        <v>32533</v>
      </c>
      <c r="U131" s="7">
        <v>75000</v>
      </c>
      <c r="V131" s="7">
        <v>72.165820726322821</v>
      </c>
    </row>
    <row r="132" spans="1:22" x14ac:dyDescent="0.25">
      <c r="A132" s="3" t="s">
        <v>1360</v>
      </c>
      <c r="B132" s="3" t="s">
        <v>1360</v>
      </c>
      <c r="C132" s="3" t="s">
        <v>1337</v>
      </c>
      <c r="D132" s="3" t="s">
        <v>100</v>
      </c>
      <c r="E132" s="3">
        <v>1</v>
      </c>
      <c r="F132" s="3" t="s">
        <v>117</v>
      </c>
      <c r="G132">
        <v>695</v>
      </c>
      <c r="H132" s="6">
        <v>18.809999999999999</v>
      </c>
      <c r="I132" s="7">
        <v>13072.95</v>
      </c>
      <c r="J132" s="8">
        <v>0.08</v>
      </c>
      <c r="K132" s="7">
        <v>12027.114</v>
      </c>
      <c r="L132" s="8">
        <v>0.2</v>
      </c>
      <c r="M132" s="7">
        <v>9381.1489199999996</v>
      </c>
      <c r="N132" s="9">
        <v>8.5000000000000006E-2</v>
      </c>
      <c r="O132" s="9">
        <v>8.5037000000000001E-2</v>
      </c>
      <c r="P132" s="9">
        <v>0.17003699999999999</v>
      </c>
      <c r="Q132" s="6">
        <v>100</v>
      </c>
      <c r="R132" s="10">
        <v>0</v>
      </c>
      <c r="S132" s="6">
        <v>0</v>
      </c>
      <c r="T132" s="18">
        <v>21674</v>
      </c>
      <c r="U132" s="7">
        <v>55000</v>
      </c>
      <c r="V132" s="7">
        <v>79.383051923993008</v>
      </c>
    </row>
    <row r="133" spans="1:22" x14ac:dyDescent="0.25">
      <c r="A133" s="3" t="s">
        <v>1361</v>
      </c>
      <c r="B133" s="3" t="s">
        <v>1361</v>
      </c>
      <c r="C133" s="3" t="s">
        <v>1337</v>
      </c>
      <c r="D133" s="3" t="s">
        <v>100</v>
      </c>
      <c r="E133" s="3">
        <v>1</v>
      </c>
      <c r="F133" s="3" t="s">
        <v>117</v>
      </c>
      <c r="G133">
        <v>695</v>
      </c>
      <c r="H133" s="6">
        <v>18.809999999999999</v>
      </c>
      <c r="I133" s="7">
        <v>13072.95</v>
      </c>
      <c r="J133" s="8">
        <v>0.08</v>
      </c>
      <c r="K133" s="7">
        <v>12027.114</v>
      </c>
      <c r="L133" s="8">
        <v>0.2</v>
      </c>
      <c r="M133" s="7">
        <v>9381.1489199999996</v>
      </c>
      <c r="N133" s="9">
        <v>8.5000000000000006E-2</v>
      </c>
      <c r="O133" s="9">
        <v>8.5034621009931449E-2</v>
      </c>
      <c r="P133" s="9">
        <v>0.17003462100993147</v>
      </c>
      <c r="Q133" s="6">
        <v>100</v>
      </c>
      <c r="R133" s="10">
        <v>0</v>
      </c>
      <c r="S133" s="6">
        <v>0</v>
      </c>
      <c r="T133" s="18">
        <v>21659</v>
      </c>
      <c r="U133" s="7">
        <v>55000</v>
      </c>
      <c r="V133" s="7">
        <v>79.38416258893298</v>
      </c>
    </row>
    <row r="134" spans="1:22" x14ac:dyDescent="0.25">
      <c r="A134" s="3" t="s">
        <v>1362</v>
      </c>
      <c r="B134" s="3" t="s">
        <v>1362</v>
      </c>
      <c r="C134" s="3" t="s">
        <v>1337</v>
      </c>
      <c r="D134" s="3" t="s">
        <v>100</v>
      </c>
      <c r="E134" s="3">
        <v>1</v>
      </c>
      <c r="F134" s="3" t="s">
        <v>117</v>
      </c>
      <c r="G134">
        <v>1410</v>
      </c>
      <c r="H134" s="6">
        <v>17.100000000000001</v>
      </c>
      <c r="I134" s="7">
        <v>24111.000000000004</v>
      </c>
      <c r="J134" s="8">
        <v>0.08</v>
      </c>
      <c r="K134" s="7">
        <v>22182.120000000003</v>
      </c>
      <c r="L134" s="8">
        <v>0.2</v>
      </c>
      <c r="M134" s="7">
        <v>17302.053599999999</v>
      </c>
      <c r="N134" s="9">
        <v>8.5000000000000006E-2</v>
      </c>
      <c r="O134" s="9">
        <v>8.5038244704986873E-2</v>
      </c>
      <c r="P134" s="9">
        <v>0.17003824470498691</v>
      </c>
      <c r="Q134" s="6">
        <v>100</v>
      </c>
      <c r="R134" s="10">
        <v>0</v>
      </c>
      <c r="S134" s="6">
        <v>0</v>
      </c>
      <c r="T134" s="18">
        <v>43928</v>
      </c>
      <c r="U134" s="7">
        <v>102000</v>
      </c>
      <c r="V134" s="7">
        <v>72.165882571240843</v>
      </c>
    </row>
    <row r="135" spans="1:22" x14ac:dyDescent="0.25">
      <c r="A135" s="3" t="s">
        <v>1363</v>
      </c>
      <c r="B135" s="3" t="s">
        <v>1363</v>
      </c>
      <c r="C135" s="3" t="s">
        <v>1337</v>
      </c>
      <c r="D135" s="3" t="s">
        <v>100</v>
      </c>
      <c r="E135" s="3">
        <v>1</v>
      </c>
      <c r="F135" s="3" t="s">
        <v>117</v>
      </c>
      <c r="G135">
        <v>1053</v>
      </c>
      <c r="H135" s="6">
        <v>17.100000000000001</v>
      </c>
      <c r="I135" s="7">
        <v>18006.300000000003</v>
      </c>
      <c r="J135" s="8">
        <v>0.08</v>
      </c>
      <c r="K135" s="7">
        <v>16565.796000000002</v>
      </c>
      <c r="L135" s="8">
        <v>0.2</v>
      </c>
      <c r="M135" s="7">
        <v>12921.320879999999</v>
      </c>
      <c r="N135" s="9">
        <v>8.5000000000000006E-2</v>
      </c>
      <c r="O135" s="9">
        <v>8.5037000000000001E-2</v>
      </c>
      <c r="P135" s="9">
        <v>0.17003699999999999</v>
      </c>
      <c r="Q135" s="6">
        <v>100</v>
      </c>
      <c r="R135" s="10">
        <v>0</v>
      </c>
      <c r="S135" s="6">
        <v>0</v>
      </c>
      <c r="T135" s="18">
        <v>32823</v>
      </c>
      <c r="U135" s="7">
        <v>76000</v>
      </c>
      <c r="V135" s="7">
        <v>72.166410839993659</v>
      </c>
    </row>
    <row r="136" spans="1:22" x14ac:dyDescent="0.25">
      <c r="A136" s="3" t="s">
        <v>1364</v>
      </c>
      <c r="B136" s="3" t="s">
        <v>1364</v>
      </c>
      <c r="C136" s="3" t="s">
        <v>1337</v>
      </c>
      <c r="D136" s="3" t="s">
        <v>100</v>
      </c>
      <c r="E136" s="3">
        <v>1</v>
      </c>
      <c r="F136" s="3" t="s">
        <v>117</v>
      </c>
      <c r="G136">
        <v>775</v>
      </c>
      <c r="H136" s="6">
        <v>18.809999999999999</v>
      </c>
      <c r="I136" s="7">
        <v>14577.750000000002</v>
      </c>
      <c r="J136" s="8">
        <v>0.08</v>
      </c>
      <c r="K136" s="7">
        <v>13411.530000000002</v>
      </c>
      <c r="L136" s="8">
        <v>0.2</v>
      </c>
      <c r="M136" s="7">
        <v>10460.993399999999</v>
      </c>
      <c r="N136" s="9">
        <v>8.5000000000000006E-2</v>
      </c>
      <c r="O136" s="9">
        <v>8.5037000000000001E-2</v>
      </c>
      <c r="P136" s="9">
        <v>0.17003699999999999</v>
      </c>
      <c r="Q136" s="6">
        <v>100</v>
      </c>
      <c r="R136" s="10">
        <v>0</v>
      </c>
      <c r="S136" s="6">
        <v>0</v>
      </c>
      <c r="T136" s="18">
        <v>24146</v>
      </c>
      <c r="U136" s="7">
        <v>62000</v>
      </c>
      <c r="V136" s="7">
        <v>79.383051923993023</v>
      </c>
    </row>
    <row r="137" spans="1:22" x14ac:dyDescent="0.25">
      <c r="A137" s="3" t="s">
        <v>1365</v>
      </c>
      <c r="B137" s="3" t="s">
        <v>1365</v>
      </c>
      <c r="C137" s="3" t="s">
        <v>1337</v>
      </c>
      <c r="D137" s="3" t="s">
        <v>100</v>
      </c>
      <c r="E137" s="3">
        <v>1</v>
      </c>
      <c r="F137" s="3" t="s">
        <v>117</v>
      </c>
      <c r="G137">
        <v>781</v>
      </c>
      <c r="H137" s="6">
        <v>18.809999999999999</v>
      </c>
      <c r="I137" s="7">
        <v>14690.610000000002</v>
      </c>
      <c r="J137" s="8">
        <v>0.08</v>
      </c>
      <c r="K137" s="7">
        <v>13515.361200000005</v>
      </c>
      <c r="L137" s="8">
        <v>0.2</v>
      </c>
      <c r="M137" s="7">
        <v>10541.981736000002</v>
      </c>
      <c r="N137" s="9">
        <v>8.5000000000000006E-2</v>
      </c>
      <c r="O137" s="9">
        <v>8.5041233856111523E-2</v>
      </c>
      <c r="P137" s="9">
        <v>0.17004123385611153</v>
      </c>
      <c r="Q137" s="6">
        <v>100</v>
      </c>
      <c r="R137" s="10">
        <v>0</v>
      </c>
      <c r="S137" s="6">
        <v>0</v>
      </c>
      <c r="T137" s="18">
        <v>24339</v>
      </c>
      <c r="U137" s="7">
        <v>62000</v>
      </c>
      <c r="V137" s="7">
        <v>79.381075365649394</v>
      </c>
    </row>
    <row r="138" spans="1:22" x14ac:dyDescent="0.25">
      <c r="A138" s="3" t="s">
        <v>1366</v>
      </c>
      <c r="B138" s="3" t="s">
        <v>1366</v>
      </c>
      <c r="C138" s="3" t="s">
        <v>1337</v>
      </c>
      <c r="D138" s="3" t="s">
        <v>100</v>
      </c>
      <c r="E138" s="3">
        <v>1</v>
      </c>
      <c r="F138" s="3" t="s">
        <v>117</v>
      </c>
      <c r="G138">
        <v>792</v>
      </c>
      <c r="H138" s="6">
        <v>18.809999999999999</v>
      </c>
      <c r="I138" s="7">
        <v>14897.520000000002</v>
      </c>
      <c r="J138" s="8">
        <v>0.08</v>
      </c>
      <c r="K138" s="7">
        <v>13705.718400000002</v>
      </c>
      <c r="L138" s="8">
        <v>0.2</v>
      </c>
      <c r="M138" s="7">
        <v>10690.460352000002</v>
      </c>
      <c r="N138" s="9">
        <v>8.5000000000000006E-2</v>
      </c>
      <c r="O138" s="9">
        <v>8.5034912331524812E-2</v>
      </c>
      <c r="P138" s="9">
        <v>0.17003491233152482</v>
      </c>
      <c r="Q138" s="6">
        <v>100</v>
      </c>
      <c r="R138" s="10">
        <v>0</v>
      </c>
      <c r="S138" s="6">
        <v>0</v>
      </c>
      <c r="T138" s="18">
        <v>24680</v>
      </c>
      <c r="U138" s="7">
        <v>63000</v>
      </c>
      <c r="V138" s="7">
        <v>79.384026579683962</v>
      </c>
    </row>
    <row r="139" spans="1:22" x14ac:dyDescent="0.25">
      <c r="A139" s="3" t="s">
        <v>1367</v>
      </c>
      <c r="B139" s="3" t="s">
        <v>1367</v>
      </c>
      <c r="C139" s="3" t="s">
        <v>1337</v>
      </c>
      <c r="D139" s="3" t="s">
        <v>100</v>
      </c>
      <c r="E139" s="3">
        <v>1</v>
      </c>
      <c r="F139" s="3" t="s">
        <v>117</v>
      </c>
      <c r="G139">
        <v>781</v>
      </c>
      <c r="H139" s="6">
        <v>18.809999999999999</v>
      </c>
      <c r="I139" s="7">
        <v>14690.610000000002</v>
      </c>
      <c r="J139" s="8">
        <v>0.08</v>
      </c>
      <c r="K139" s="7">
        <v>13515.361200000005</v>
      </c>
      <c r="L139" s="8">
        <v>0.2</v>
      </c>
      <c r="M139" s="7">
        <v>10541.981736000002</v>
      </c>
      <c r="N139" s="9">
        <v>8.5000000000000006E-2</v>
      </c>
      <c r="O139" s="9">
        <v>8.5039117929814945E-2</v>
      </c>
      <c r="P139" s="9">
        <v>0.17003911792981496</v>
      </c>
      <c r="Q139" s="6">
        <v>100</v>
      </c>
      <c r="R139" s="10">
        <v>0</v>
      </c>
      <c r="S139" s="6">
        <v>0</v>
      </c>
      <c r="T139" s="18">
        <v>24327</v>
      </c>
      <c r="U139" s="7">
        <v>62000</v>
      </c>
      <c r="V139" s="7">
        <v>79.382063164850308</v>
      </c>
    </row>
    <row r="140" spans="1:22" x14ac:dyDescent="0.25">
      <c r="A140" s="3" t="s">
        <v>1368</v>
      </c>
      <c r="B140" s="3" t="s">
        <v>1368</v>
      </c>
      <c r="C140" s="3" t="s">
        <v>1337</v>
      </c>
      <c r="D140" s="3" t="s">
        <v>100</v>
      </c>
      <c r="E140" s="3">
        <v>1</v>
      </c>
      <c r="F140" s="3" t="s">
        <v>117</v>
      </c>
      <c r="G140">
        <v>774</v>
      </c>
      <c r="H140" s="6">
        <v>18.809999999999999</v>
      </c>
      <c r="I140" s="7">
        <v>14558.940000000002</v>
      </c>
      <c r="J140" s="8">
        <v>0.08</v>
      </c>
      <c r="K140" s="7">
        <v>13394.224800000002</v>
      </c>
      <c r="L140" s="8">
        <v>0.2</v>
      </c>
      <c r="M140" s="7">
        <v>10447.495344000001</v>
      </c>
      <c r="N140" s="9">
        <v>8.5000000000000006E-2</v>
      </c>
      <c r="O140" s="9">
        <v>8.5041269568710137E-2</v>
      </c>
      <c r="P140" s="9">
        <v>0.17004126956871016</v>
      </c>
      <c r="Q140" s="6">
        <v>100</v>
      </c>
      <c r="R140" s="10">
        <v>0</v>
      </c>
      <c r="S140" s="6">
        <v>0</v>
      </c>
      <c r="T140" s="18">
        <v>24134</v>
      </c>
      <c r="U140" s="7">
        <v>61000</v>
      </c>
      <c r="V140" s="7">
        <v>79.381058693787963</v>
      </c>
    </row>
    <row r="141" spans="1:22" x14ac:dyDescent="0.25">
      <c r="A141" s="3" t="s">
        <v>1369</v>
      </c>
      <c r="B141" s="3" t="s">
        <v>1369</v>
      </c>
      <c r="C141" s="3" t="s">
        <v>1337</v>
      </c>
      <c r="D141" s="3" t="s">
        <v>100</v>
      </c>
      <c r="E141" s="3">
        <v>1</v>
      </c>
      <c r="F141" s="3" t="s">
        <v>117</v>
      </c>
      <c r="G141">
        <v>776</v>
      </c>
      <c r="H141" s="6">
        <v>18.809999999999999</v>
      </c>
      <c r="I141" s="7">
        <v>14596.56</v>
      </c>
      <c r="J141" s="8">
        <v>0.08</v>
      </c>
      <c r="K141" s="7">
        <v>13428.8352</v>
      </c>
      <c r="L141" s="8">
        <v>0.2</v>
      </c>
      <c r="M141" s="7">
        <v>10474.491456</v>
      </c>
      <c r="N141" s="9">
        <v>8.5000000000000006E-2</v>
      </c>
      <c r="O141" s="9">
        <v>8.5034868800280702E-2</v>
      </c>
      <c r="P141" s="9">
        <v>0.17003486880028071</v>
      </c>
      <c r="Q141" s="6">
        <v>100</v>
      </c>
      <c r="R141" s="10">
        <v>0</v>
      </c>
      <c r="S141" s="6">
        <v>0</v>
      </c>
      <c r="T141" s="18">
        <v>24176</v>
      </c>
      <c r="U141" s="7">
        <v>62000</v>
      </c>
      <c r="V141" s="7">
        <v>79.384046903076836</v>
      </c>
    </row>
    <row r="142" spans="1:22" x14ac:dyDescent="0.25">
      <c r="A142" s="3" t="s">
        <v>1370</v>
      </c>
      <c r="B142" s="3" t="s">
        <v>1370</v>
      </c>
      <c r="C142" s="3" t="s">
        <v>1337</v>
      </c>
      <c r="D142" s="3" t="s">
        <v>100</v>
      </c>
      <c r="E142" s="3">
        <v>1</v>
      </c>
      <c r="F142" s="3" t="s">
        <v>117</v>
      </c>
      <c r="G142">
        <v>1712</v>
      </c>
      <c r="H142" s="6">
        <v>17.100000000000001</v>
      </c>
      <c r="I142" s="7">
        <v>29275.200000000001</v>
      </c>
      <c r="J142" s="8">
        <v>0.08</v>
      </c>
      <c r="K142" s="7">
        <v>26933.184000000001</v>
      </c>
      <c r="L142" s="8">
        <v>0.2</v>
      </c>
      <c r="M142" s="7">
        <v>21007.883519999999</v>
      </c>
      <c r="N142" s="9">
        <v>8.5000000000000006E-2</v>
      </c>
      <c r="O142" s="9">
        <v>8.503905051722889E-2</v>
      </c>
      <c r="P142" s="9">
        <v>0.1700390505172289</v>
      </c>
      <c r="Q142" s="6">
        <v>100</v>
      </c>
      <c r="R142" s="10">
        <v>0</v>
      </c>
      <c r="S142" s="6">
        <v>0</v>
      </c>
      <c r="T142" s="18">
        <v>53327</v>
      </c>
      <c r="U142" s="7">
        <v>124000</v>
      </c>
      <c r="V142" s="7">
        <v>72.165540578319494</v>
      </c>
    </row>
    <row r="143" spans="1:22" x14ac:dyDescent="0.25">
      <c r="A143" s="3" t="s">
        <v>1371</v>
      </c>
      <c r="B143" s="3" t="s">
        <v>1371</v>
      </c>
      <c r="C143" s="3" t="s">
        <v>1337</v>
      </c>
      <c r="D143" s="3" t="s">
        <v>100</v>
      </c>
      <c r="E143" s="3">
        <v>1</v>
      </c>
      <c r="F143" s="3" t="s">
        <v>117</v>
      </c>
      <c r="G143">
        <v>717</v>
      </c>
      <c r="H143" s="6">
        <v>18.809999999999999</v>
      </c>
      <c r="I143" s="7">
        <v>13486.770000000002</v>
      </c>
      <c r="J143" s="8">
        <v>0.08</v>
      </c>
      <c r="K143" s="7">
        <v>12407.828400000002</v>
      </c>
      <c r="L143" s="8">
        <v>0.2</v>
      </c>
      <c r="M143" s="7">
        <v>9678.1061520000003</v>
      </c>
      <c r="N143" s="9">
        <v>8.5000000000000006E-2</v>
      </c>
      <c r="O143" s="9">
        <v>8.5041612301350544E-2</v>
      </c>
      <c r="P143" s="9">
        <v>0.17004161230135056</v>
      </c>
      <c r="Q143" s="6">
        <v>100</v>
      </c>
      <c r="R143" s="10">
        <v>0</v>
      </c>
      <c r="S143" s="6">
        <v>0</v>
      </c>
      <c r="T143" s="18">
        <v>22342</v>
      </c>
      <c r="U143" s="7">
        <v>57000</v>
      </c>
      <c r="V143" s="7">
        <v>79.38089869483548</v>
      </c>
    </row>
    <row r="144" spans="1:22" x14ac:dyDescent="0.25">
      <c r="A144" s="3" t="s">
        <v>1372</v>
      </c>
      <c r="B144" s="3" t="s">
        <v>1372</v>
      </c>
      <c r="C144" s="3" t="s">
        <v>1337</v>
      </c>
      <c r="D144" s="3" t="s">
        <v>100</v>
      </c>
      <c r="E144" s="3">
        <v>1</v>
      </c>
      <c r="F144" s="3" t="s">
        <v>117</v>
      </c>
      <c r="G144">
        <v>451</v>
      </c>
      <c r="H144" s="6">
        <v>20.52</v>
      </c>
      <c r="I144" s="7">
        <v>9254.52</v>
      </c>
      <c r="J144" s="8">
        <v>0.08</v>
      </c>
      <c r="K144" s="7">
        <v>8514.1584000000003</v>
      </c>
      <c r="L144" s="8">
        <v>0.2</v>
      </c>
      <c r="M144" s="7">
        <v>6641.0435520000001</v>
      </c>
      <c r="N144" s="9">
        <v>8.5000000000000006E-2</v>
      </c>
      <c r="O144" s="9">
        <v>8.5040135235777761E-2</v>
      </c>
      <c r="P144" s="9">
        <v>0.17004013523577777</v>
      </c>
      <c r="Q144" s="6">
        <v>100</v>
      </c>
      <c r="R144" s="10">
        <v>0</v>
      </c>
      <c r="S144" s="6">
        <v>0</v>
      </c>
      <c r="T144" s="18">
        <v>14058</v>
      </c>
      <c r="U144" s="7">
        <v>39000</v>
      </c>
      <c r="V144" s="7">
        <v>86.598096264638301</v>
      </c>
    </row>
    <row r="145" spans="1:22" x14ac:dyDescent="0.25">
      <c r="A145" s="3" t="s">
        <v>1373</v>
      </c>
      <c r="B145" s="3" t="s">
        <v>1373</v>
      </c>
      <c r="C145" s="3" t="s">
        <v>1337</v>
      </c>
      <c r="D145" s="3" t="s">
        <v>100</v>
      </c>
      <c r="E145" s="3">
        <v>1</v>
      </c>
      <c r="F145" s="3" t="s">
        <v>117</v>
      </c>
      <c r="G145">
        <v>440</v>
      </c>
      <c r="H145" s="6">
        <v>20.52</v>
      </c>
      <c r="I145" s="7">
        <v>9028.7999999999993</v>
      </c>
      <c r="J145" s="8">
        <v>0.08</v>
      </c>
      <c r="K145" s="7">
        <v>8306.4959999999992</v>
      </c>
      <c r="L145" s="8">
        <v>0.2</v>
      </c>
      <c r="M145" s="7">
        <v>6479.0668799999994</v>
      </c>
      <c r="N145" s="9">
        <v>8.5000000000000006E-2</v>
      </c>
      <c r="O145" s="9">
        <v>8.5038933757816945E-2</v>
      </c>
      <c r="P145" s="9">
        <v>0.17003893375781695</v>
      </c>
      <c r="Q145" s="6">
        <v>100</v>
      </c>
      <c r="R145" s="10">
        <v>0</v>
      </c>
      <c r="S145" s="6">
        <v>0</v>
      </c>
      <c r="T145" s="18">
        <v>13728</v>
      </c>
      <c r="U145" s="7">
        <v>38000</v>
      </c>
      <c r="V145" s="7">
        <v>86.598708158054791</v>
      </c>
    </row>
    <row r="146" spans="1:22" x14ac:dyDescent="0.25">
      <c r="A146" s="3" t="s">
        <v>1374</v>
      </c>
      <c r="B146" s="3" t="s">
        <v>1374</v>
      </c>
      <c r="C146" s="3" t="s">
        <v>1337</v>
      </c>
      <c r="D146" s="3" t="s">
        <v>100</v>
      </c>
      <c r="E146" s="3">
        <v>1</v>
      </c>
      <c r="F146" s="3" t="s">
        <v>117</v>
      </c>
      <c r="G146">
        <v>1054</v>
      </c>
      <c r="H146" s="6">
        <v>17.100000000000001</v>
      </c>
      <c r="I146" s="7">
        <v>18023.400000000001</v>
      </c>
      <c r="J146" s="8">
        <v>0.08</v>
      </c>
      <c r="K146" s="7">
        <v>16581.528000000002</v>
      </c>
      <c r="L146" s="8">
        <v>0.2</v>
      </c>
      <c r="M146" s="7">
        <v>12933.591839999999</v>
      </c>
      <c r="N146" s="9">
        <v>8.5000000000000006E-2</v>
      </c>
      <c r="O146" s="9">
        <v>8.5035658320316815E-2</v>
      </c>
      <c r="P146" s="9">
        <v>0.17003565832031681</v>
      </c>
      <c r="Q146" s="6">
        <v>100</v>
      </c>
      <c r="R146" s="10">
        <v>0</v>
      </c>
      <c r="S146" s="6">
        <v>0</v>
      </c>
      <c r="T146" s="18">
        <v>32851</v>
      </c>
      <c r="U146" s="7">
        <v>76000</v>
      </c>
      <c r="V146" s="7">
        <v>72.166980274712159</v>
      </c>
    </row>
    <row r="147" spans="1:22" x14ac:dyDescent="0.25">
      <c r="A147" s="3" t="s">
        <v>1375</v>
      </c>
      <c r="B147" s="3" t="s">
        <v>1375</v>
      </c>
      <c r="C147" s="3" t="s">
        <v>1337</v>
      </c>
      <c r="D147" s="3" t="s">
        <v>100</v>
      </c>
      <c r="E147" s="3">
        <v>1</v>
      </c>
      <c r="F147" s="3" t="s">
        <v>117</v>
      </c>
      <c r="G147">
        <v>1069</v>
      </c>
      <c r="H147" s="6">
        <v>17.100000000000001</v>
      </c>
      <c r="I147" s="7">
        <v>18279.900000000001</v>
      </c>
      <c r="J147" s="8">
        <v>0.08</v>
      </c>
      <c r="K147" s="7">
        <v>16817.508000000002</v>
      </c>
      <c r="L147" s="8">
        <v>0.2</v>
      </c>
      <c r="M147" s="7">
        <v>13117.65624</v>
      </c>
      <c r="N147" s="9">
        <v>8.5000000000000006E-2</v>
      </c>
      <c r="O147" s="9">
        <v>8.5037000000000001E-2</v>
      </c>
      <c r="P147" s="9">
        <v>0.17003699999999999</v>
      </c>
      <c r="Q147" s="6">
        <v>100</v>
      </c>
      <c r="R147" s="10">
        <v>0</v>
      </c>
      <c r="S147" s="6">
        <v>0</v>
      </c>
      <c r="T147" s="18">
        <v>33301</v>
      </c>
      <c r="U147" s="7">
        <v>77000</v>
      </c>
      <c r="V147" s="7">
        <v>72.166410839993659</v>
      </c>
    </row>
    <row r="148" spans="1:22" x14ac:dyDescent="0.25">
      <c r="A148" s="3" t="s">
        <v>1376</v>
      </c>
      <c r="B148" s="3" t="s">
        <v>1376</v>
      </c>
      <c r="C148" s="3" t="s">
        <v>1337</v>
      </c>
      <c r="D148" s="3" t="s">
        <v>100</v>
      </c>
      <c r="E148" s="3">
        <v>1</v>
      </c>
      <c r="F148" s="3" t="s">
        <v>117</v>
      </c>
      <c r="G148">
        <v>1044</v>
      </c>
      <c r="H148" s="6">
        <v>17.100000000000001</v>
      </c>
      <c r="I148" s="7">
        <v>17852.400000000001</v>
      </c>
      <c r="J148" s="8">
        <v>0.08</v>
      </c>
      <c r="K148" s="7">
        <v>16424.208000000002</v>
      </c>
      <c r="L148" s="8">
        <v>0.2</v>
      </c>
      <c r="M148" s="7">
        <v>12810.882240000001</v>
      </c>
      <c r="N148" s="9">
        <v>8.5000000000000006E-2</v>
      </c>
      <c r="O148" s="9">
        <v>8.5035319327232836E-2</v>
      </c>
      <c r="P148" s="9">
        <v>0.17003531932723284</v>
      </c>
      <c r="Q148" s="6">
        <v>100</v>
      </c>
      <c r="R148" s="10">
        <v>0</v>
      </c>
      <c r="S148" s="6">
        <v>0</v>
      </c>
      <c r="T148" s="18">
        <v>32534</v>
      </c>
      <c r="U148" s="7">
        <v>75000</v>
      </c>
      <c r="V148" s="7">
        <v>72.167124151333226</v>
      </c>
    </row>
    <row r="149" spans="1:22" x14ac:dyDescent="0.25">
      <c r="A149" s="3" t="s">
        <v>1377</v>
      </c>
      <c r="B149" s="3" t="s">
        <v>1377</v>
      </c>
      <c r="C149" s="3" t="s">
        <v>1337</v>
      </c>
      <c r="D149" s="3" t="s">
        <v>100</v>
      </c>
      <c r="E149" s="3">
        <v>1</v>
      </c>
      <c r="F149" s="3" t="s">
        <v>117</v>
      </c>
      <c r="G149">
        <v>1162</v>
      </c>
      <c r="H149" s="6">
        <v>17.100000000000001</v>
      </c>
      <c r="I149" s="7">
        <v>19870.2</v>
      </c>
      <c r="J149" s="8">
        <v>0.08</v>
      </c>
      <c r="K149" s="7">
        <v>18280.584000000003</v>
      </c>
      <c r="L149" s="8">
        <v>0.2</v>
      </c>
      <c r="M149" s="7">
        <v>14258.855519999999</v>
      </c>
      <c r="N149" s="9">
        <v>8.5000000000000006E-2</v>
      </c>
      <c r="O149" s="9">
        <v>8.5038510023972308E-2</v>
      </c>
      <c r="P149" s="9">
        <v>0.1700385100239723</v>
      </c>
      <c r="Q149" s="6">
        <v>100</v>
      </c>
      <c r="R149" s="10">
        <v>0</v>
      </c>
      <c r="S149" s="6">
        <v>0</v>
      </c>
      <c r="T149" s="18">
        <v>36210</v>
      </c>
      <c r="U149" s="7">
        <v>84000</v>
      </c>
      <c r="V149" s="7">
        <v>72.165769967462211</v>
      </c>
    </row>
    <row r="150" spans="1:22" x14ac:dyDescent="0.25">
      <c r="A150" s="3" t="s">
        <v>1378</v>
      </c>
      <c r="B150" s="3" t="s">
        <v>1378</v>
      </c>
      <c r="C150" s="3" t="s">
        <v>1337</v>
      </c>
      <c r="D150" s="3" t="s">
        <v>100</v>
      </c>
      <c r="E150" s="3">
        <v>1</v>
      </c>
      <c r="F150" s="3" t="s">
        <v>117</v>
      </c>
      <c r="G150">
        <v>967</v>
      </c>
      <c r="H150" s="6">
        <v>18.809999999999999</v>
      </c>
      <c r="I150" s="7">
        <v>18189.27</v>
      </c>
      <c r="J150" s="8">
        <v>0.08</v>
      </c>
      <c r="K150" s="7">
        <v>16734.128400000001</v>
      </c>
      <c r="L150" s="8">
        <v>0.2</v>
      </c>
      <c r="M150" s="7">
        <v>13052.620152</v>
      </c>
      <c r="N150" s="9">
        <v>8.5000000000000006E-2</v>
      </c>
      <c r="O150" s="9">
        <v>8.5039736508447303E-2</v>
      </c>
      <c r="P150" s="9">
        <v>0.17003973650844731</v>
      </c>
      <c r="Q150" s="6">
        <v>100</v>
      </c>
      <c r="R150" s="10">
        <v>0</v>
      </c>
      <c r="S150" s="6">
        <v>0</v>
      </c>
      <c r="T150" s="18">
        <v>30134</v>
      </c>
      <c r="U150" s="7">
        <v>77000</v>
      </c>
      <c r="V150" s="7">
        <v>79.381774385009351</v>
      </c>
    </row>
    <row r="151" spans="1:22" x14ac:dyDescent="0.25">
      <c r="A151" s="3" t="s">
        <v>1379</v>
      </c>
      <c r="B151" s="3" t="s">
        <v>1379</v>
      </c>
      <c r="C151" s="3" t="s">
        <v>1337</v>
      </c>
      <c r="D151" s="3" t="s">
        <v>100</v>
      </c>
      <c r="E151" s="3">
        <v>1</v>
      </c>
      <c r="F151" s="3" t="s">
        <v>117</v>
      </c>
      <c r="G151">
        <v>1065</v>
      </c>
      <c r="H151" s="6">
        <v>17.100000000000001</v>
      </c>
      <c r="I151" s="7">
        <v>18211.5</v>
      </c>
      <c r="J151" s="8">
        <v>0.08</v>
      </c>
      <c r="K151" s="7">
        <v>16754.580000000002</v>
      </c>
      <c r="L151" s="8">
        <v>0.2</v>
      </c>
      <c r="M151" s="7">
        <v>13068.572399999999</v>
      </c>
      <c r="N151" s="9">
        <v>8.5000000000000006E-2</v>
      </c>
      <c r="O151" s="9">
        <v>8.5035672479198202E-2</v>
      </c>
      <c r="P151" s="9">
        <v>0.17003567247919821</v>
      </c>
      <c r="Q151" s="6">
        <v>100</v>
      </c>
      <c r="R151" s="10">
        <v>0</v>
      </c>
      <c r="S151" s="6">
        <v>0</v>
      </c>
      <c r="T151" s="18">
        <v>33200</v>
      </c>
      <c r="U151" s="7">
        <v>77000</v>
      </c>
      <c r="V151" s="7">
        <v>72.166974265363095</v>
      </c>
    </row>
    <row r="152" spans="1:22" x14ac:dyDescent="0.25">
      <c r="A152" s="3" t="s">
        <v>1380</v>
      </c>
      <c r="B152" s="3" t="s">
        <v>1380</v>
      </c>
      <c r="C152" s="3" t="s">
        <v>1337</v>
      </c>
      <c r="D152" s="3" t="s">
        <v>100</v>
      </c>
      <c r="E152" s="3">
        <v>1</v>
      </c>
      <c r="F152" s="3" t="s">
        <v>117</v>
      </c>
      <c r="G152">
        <v>2012</v>
      </c>
      <c r="H152" s="6">
        <v>17.100000000000001</v>
      </c>
      <c r="I152" s="7">
        <v>34405.200000000004</v>
      </c>
      <c r="J152" s="8">
        <v>0.08</v>
      </c>
      <c r="K152" s="7">
        <v>31652.784000000003</v>
      </c>
      <c r="L152" s="8">
        <v>0.2</v>
      </c>
      <c r="M152" s="7">
        <v>24689.171520000004</v>
      </c>
      <c r="N152" s="9">
        <v>8.5000000000000006E-2</v>
      </c>
      <c r="O152" s="9">
        <v>8.5038744814001685E-2</v>
      </c>
      <c r="P152" s="9">
        <v>0.17003874481400169</v>
      </c>
      <c r="Q152" s="6">
        <v>100</v>
      </c>
      <c r="R152" s="10">
        <v>0</v>
      </c>
      <c r="S152" s="6">
        <v>0</v>
      </c>
      <c r="T152" s="18">
        <v>62671</v>
      </c>
      <c r="U152" s="7">
        <v>145000</v>
      </c>
      <c r="V152" s="7">
        <v>72.165670320741867</v>
      </c>
    </row>
    <row r="153" spans="1:22" x14ac:dyDescent="0.25">
      <c r="A153" s="3" t="s">
        <v>1381</v>
      </c>
      <c r="B153" s="3" t="s">
        <v>1381</v>
      </c>
      <c r="C153" s="3" t="s">
        <v>1337</v>
      </c>
      <c r="D153" s="3" t="s">
        <v>100</v>
      </c>
      <c r="E153" s="3">
        <v>1</v>
      </c>
      <c r="F153" s="3" t="s">
        <v>117</v>
      </c>
      <c r="G153">
        <v>662</v>
      </c>
      <c r="H153" s="6">
        <v>18.809999999999999</v>
      </c>
      <c r="I153" s="7">
        <v>12452.22</v>
      </c>
      <c r="J153" s="8">
        <v>0.08</v>
      </c>
      <c r="K153" s="7">
        <v>11456.0424</v>
      </c>
      <c r="L153" s="8">
        <v>0.2</v>
      </c>
      <c r="M153" s="7">
        <v>8935.7130720000005</v>
      </c>
      <c r="N153" s="9">
        <v>8.5000000000000006E-2</v>
      </c>
      <c r="O153" s="9">
        <v>8.5041996592044186E-2</v>
      </c>
      <c r="P153" s="9">
        <v>0.17004199659204419</v>
      </c>
      <c r="Q153" s="6">
        <v>100</v>
      </c>
      <c r="R153" s="10">
        <v>0</v>
      </c>
      <c r="S153" s="6">
        <v>0</v>
      </c>
      <c r="T153" s="18">
        <v>20623</v>
      </c>
      <c r="U153" s="7">
        <v>53000</v>
      </c>
      <c r="V153" s="7">
        <v>79.380719295973833</v>
      </c>
    </row>
    <row r="154" spans="1:22" x14ac:dyDescent="0.25">
      <c r="A154" s="3" t="s">
        <v>1382</v>
      </c>
      <c r="B154" s="3" t="s">
        <v>1382</v>
      </c>
      <c r="C154" s="3" t="s">
        <v>1337</v>
      </c>
      <c r="D154" s="3" t="s">
        <v>100</v>
      </c>
      <c r="E154" s="3">
        <v>1</v>
      </c>
      <c r="F154" s="3" t="s">
        <v>117</v>
      </c>
      <c r="G154">
        <v>674</v>
      </c>
      <c r="H154" s="6">
        <v>18.809999999999999</v>
      </c>
      <c r="I154" s="7">
        <v>12677.940000000002</v>
      </c>
      <c r="J154" s="8">
        <v>0.08</v>
      </c>
      <c r="K154" s="7">
        <v>11663.7048</v>
      </c>
      <c r="L154" s="8">
        <v>0.2</v>
      </c>
      <c r="M154" s="7">
        <v>9097.6897440000012</v>
      </c>
      <c r="N154" s="9">
        <v>8.5000000000000006E-2</v>
      </c>
      <c r="O154" s="9">
        <v>8.5034546325417668E-2</v>
      </c>
      <c r="P154" s="9">
        <v>0.17003454632541767</v>
      </c>
      <c r="Q154" s="6">
        <v>100</v>
      </c>
      <c r="R154" s="10">
        <v>0</v>
      </c>
      <c r="S154" s="6">
        <v>0</v>
      </c>
      <c r="T154" s="18">
        <v>20998</v>
      </c>
      <c r="U154" s="7">
        <v>54000</v>
      </c>
      <c r="V154" s="7">
        <v>79.384197456950787</v>
      </c>
    </row>
    <row r="155" spans="1:22" x14ac:dyDescent="0.25">
      <c r="A155" s="3" t="s">
        <v>1383</v>
      </c>
      <c r="B155" s="3" t="s">
        <v>1383</v>
      </c>
      <c r="C155" s="3" t="s">
        <v>1337</v>
      </c>
      <c r="D155" s="3" t="s">
        <v>100</v>
      </c>
      <c r="E155" s="3">
        <v>1</v>
      </c>
      <c r="F155" s="3" t="s">
        <v>117</v>
      </c>
      <c r="G155">
        <v>660</v>
      </c>
      <c r="H155" s="6">
        <v>18.809999999999999</v>
      </c>
      <c r="I155" s="7">
        <v>12414.600000000002</v>
      </c>
      <c r="J155" s="8">
        <v>0.08</v>
      </c>
      <c r="K155" s="7">
        <v>11421.432000000004</v>
      </c>
      <c r="L155" s="8">
        <v>0.2</v>
      </c>
      <c r="M155" s="7">
        <v>8908.7169600000016</v>
      </c>
      <c r="N155" s="9">
        <v>8.5000000000000006E-2</v>
      </c>
      <c r="O155" s="9">
        <v>8.5042139740102746E-2</v>
      </c>
      <c r="P155" s="9">
        <v>0.17004213974010274</v>
      </c>
      <c r="Q155" s="6">
        <v>100</v>
      </c>
      <c r="R155" s="10">
        <v>0</v>
      </c>
      <c r="S155" s="6">
        <v>0</v>
      </c>
      <c r="T155" s="18">
        <v>20584</v>
      </c>
      <c r="U155" s="7">
        <v>52000</v>
      </c>
      <c r="V155" s="7">
        <v>79.380652470210137</v>
      </c>
    </row>
    <row r="156" spans="1:22" x14ac:dyDescent="0.25">
      <c r="A156" s="3" t="s">
        <v>1384</v>
      </c>
      <c r="B156" s="3" t="s">
        <v>1384</v>
      </c>
      <c r="C156" s="3" t="s">
        <v>1337</v>
      </c>
      <c r="D156" s="3" t="s">
        <v>100</v>
      </c>
      <c r="E156" s="3">
        <v>1</v>
      </c>
      <c r="F156" s="3" t="s">
        <v>117</v>
      </c>
      <c r="G156">
        <v>651</v>
      </c>
      <c r="H156" s="6">
        <v>18.809999999999999</v>
      </c>
      <c r="I156" s="7">
        <v>12245.31</v>
      </c>
      <c r="J156" s="8">
        <v>0.08</v>
      </c>
      <c r="K156" s="7">
        <v>11265.685200000002</v>
      </c>
      <c r="L156" s="8">
        <v>0.2</v>
      </c>
      <c r="M156" s="7">
        <v>8787.234456000002</v>
      </c>
      <c r="N156" s="9">
        <v>8.5000000000000006E-2</v>
      </c>
      <c r="O156" s="9">
        <v>8.5034394779571712E-2</v>
      </c>
      <c r="P156" s="9">
        <v>0.17003439477957172</v>
      </c>
      <c r="Q156" s="6">
        <v>100</v>
      </c>
      <c r="R156" s="10">
        <v>0</v>
      </c>
      <c r="S156" s="6">
        <v>0</v>
      </c>
      <c r="T156" s="18">
        <v>20306</v>
      </c>
      <c r="U156" s="7">
        <v>52000</v>
      </c>
      <c r="V156" s="7">
        <v>79.384268209373403</v>
      </c>
    </row>
    <row r="157" spans="1:22" x14ac:dyDescent="0.25">
      <c r="A157" s="3" t="s">
        <v>1385</v>
      </c>
      <c r="B157" s="3" t="s">
        <v>1385</v>
      </c>
      <c r="C157" s="3" t="s">
        <v>1337</v>
      </c>
      <c r="D157" s="3" t="s">
        <v>100</v>
      </c>
      <c r="E157" s="3">
        <v>1</v>
      </c>
      <c r="F157" s="3" t="s">
        <v>117</v>
      </c>
      <c r="G157">
        <v>538</v>
      </c>
      <c r="H157" s="6">
        <v>18.809999999999999</v>
      </c>
      <c r="I157" s="7">
        <v>10119.780000000001</v>
      </c>
      <c r="J157" s="8">
        <v>0.08</v>
      </c>
      <c r="K157" s="7">
        <v>9310.1976000000013</v>
      </c>
      <c r="L157" s="8">
        <v>0.2</v>
      </c>
      <c r="M157" s="7">
        <v>7261.9541280000012</v>
      </c>
      <c r="N157" s="9">
        <v>8.5000000000000006E-2</v>
      </c>
      <c r="O157" s="9">
        <v>8.5043911329648891E-2</v>
      </c>
      <c r="P157" s="9">
        <v>0.17004391132964891</v>
      </c>
      <c r="Q157" s="6">
        <v>100</v>
      </c>
      <c r="R157" s="10">
        <v>0</v>
      </c>
      <c r="S157" s="6">
        <v>0</v>
      </c>
      <c r="T157" s="18">
        <v>16761</v>
      </c>
      <c r="U157" s="7">
        <v>43000</v>
      </c>
      <c r="V157" s="7">
        <v>79.379825448924947</v>
      </c>
    </row>
    <row r="158" spans="1:22" x14ac:dyDescent="0.25">
      <c r="A158" s="3" t="s">
        <v>1386</v>
      </c>
      <c r="B158" s="3" t="s">
        <v>1386</v>
      </c>
      <c r="C158" s="3" t="s">
        <v>1337</v>
      </c>
      <c r="D158" s="3" t="s">
        <v>100</v>
      </c>
      <c r="E158" s="3">
        <v>1</v>
      </c>
      <c r="F158" s="3" t="s">
        <v>117</v>
      </c>
      <c r="G158">
        <v>851</v>
      </c>
      <c r="H158" s="6">
        <v>18.809999999999999</v>
      </c>
      <c r="I158" s="7">
        <v>16007.31</v>
      </c>
      <c r="J158" s="8">
        <v>0.08</v>
      </c>
      <c r="K158" s="7">
        <v>14726.725200000001</v>
      </c>
      <c r="L158" s="8">
        <v>0.2</v>
      </c>
      <c r="M158" s="7">
        <v>11486.845656</v>
      </c>
      <c r="N158" s="9">
        <v>8.5000000000000006E-2</v>
      </c>
      <c r="O158" s="9">
        <v>8.5037000000000001E-2</v>
      </c>
      <c r="P158" s="9">
        <v>0.17003699999999999</v>
      </c>
      <c r="Q158" s="6">
        <v>100</v>
      </c>
      <c r="R158" s="10">
        <v>0</v>
      </c>
      <c r="S158" s="6">
        <v>0</v>
      </c>
      <c r="T158" s="18">
        <v>26514</v>
      </c>
      <c r="U158" s="7">
        <v>68000</v>
      </c>
      <c r="V158" s="7">
        <v>79.383051923993023</v>
      </c>
    </row>
    <row r="159" spans="1:22" x14ac:dyDescent="0.25">
      <c r="A159" s="3" t="s">
        <v>1387</v>
      </c>
      <c r="B159" s="3" t="s">
        <v>1387</v>
      </c>
      <c r="C159" s="3" t="s">
        <v>1337</v>
      </c>
      <c r="D159" s="3" t="s">
        <v>100</v>
      </c>
      <c r="E159" s="3">
        <v>1</v>
      </c>
      <c r="F159" s="3" t="s">
        <v>117</v>
      </c>
      <c r="G159">
        <v>711</v>
      </c>
      <c r="H159" s="6">
        <v>18.809999999999999</v>
      </c>
      <c r="I159" s="7">
        <v>13373.910000000002</v>
      </c>
      <c r="J159" s="8">
        <v>0.08</v>
      </c>
      <c r="K159" s="7">
        <v>12303.997200000002</v>
      </c>
      <c r="L159" s="8">
        <v>0.2</v>
      </c>
      <c r="M159" s="7">
        <v>9597.1178160000018</v>
      </c>
      <c r="N159" s="9">
        <v>8.5000000000000006E-2</v>
      </c>
      <c r="O159" s="9">
        <v>8.5034675632089662E-2</v>
      </c>
      <c r="P159" s="9">
        <v>0.17003467563208968</v>
      </c>
      <c r="Q159" s="6">
        <v>100</v>
      </c>
      <c r="R159" s="10">
        <v>0</v>
      </c>
      <c r="S159" s="6">
        <v>0</v>
      </c>
      <c r="T159" s="18">
        <v>22166</v>
      </c>
      <c r="U159" s="7">
        <v>56000</v>
      </c>
      <c r="V159" s="7">
        <v>79.384137087462364</v>
      </c>
    </row>
    <row r="160" spans="1:22" x14ac:dyDescent="0.25">
      <c r="A160" s="3" t="s">
        <v>1388</v>
      </c>
      <c r="B160" s="3" t="s">
        <v>1388</v>
      </c>
      <c r="C160" s="3" t="s">
        <v>1337</v>
      </c>
      <c r="D160" s="3" t="s">
        <v>100</v>
      </c>
      <c r="E160" s="3">
        <v>1</v>
      </c>
      <c r="F160" s="3" t="s">
        <v>117</v>
      </c>
      <c r="G160">
        <v>445</v>
      </c>
      <c r="H160" s="6">
        <v>20.52</v>
      </c>
      <c r="I160" s="7">
        <v>9131.4</v>
      </c>
      <c r="J160" s="8">
        <v>0.08</v>
      </c>
      <c r="K160" s="7">
        <v>8400.887999999999</v>
      </c>
      <c r="L160" s="8">
        <v>0.2</v>
      </c>
      <c r="M160" s="7">
        <v>6552.6926399999993</v>
      </c>
      <c r="N160" s="9">
        <v>8.5000000000000006E-2</v>
      </c>
      <c r="O160" s="9">
        <v>8.5044022627797505E-2</v>
      </c>
      <c r="P160" s="9">
        <v>0.1700440226277975</v>
      </c>
      <c r="Q160" s="6">
        <v>100</v>
      </c>
      <c r="R160" s="10">
        <v>0</v>
      </c>
      <c r="S160" s="6">
        <v>0</v>
      </c>
      <c r="T160" s="18">
        <v>13873</v>
      </c>
      <c r="U160" s="7">
        <v>39000</v>
      </c>
      <c r="V160" s="7">
        <v>86.59611653760561</v>
      </c>
    </row>
    <row r="161" spans="1:22" x14ac:dyDescent="0.25">
      <c r="A161" s="3" t="s">
        <v>1389</v>
      </c>
      <c r="B161" s="3" t="s">
        <v>1389</v>
      </c>
      <c r="C161" s="3" t="s">
        <v>1337</v>
      </c>
      <c r="D161" s="3" t="s">
        <v>100</v>
      </c>
      <c r="E161" s="3">
        <v>1</v>
      </c>
      <c r="F161" s="3" t="s">
        <v>117</v>
      </c>
      <c r="G161">
        <v>442</v>
      </c>
      <c r="H161" s="6">
        <v>20.52</v>
      </c>
      <c r="I161" s="7">
        <v>9069.84</v>
      </c>
      <c r="J161" s="8">
        <v>0.08</v>
      </c>
      <c r="K161" s="7">
        <v>8344.2528000000002</v>
      </c>
      <c r="L161" s="8">
        <v>0.2</v>
      </c>
      <c r="M161" s="7">
        <v>6508.5171840000003</v>
      </c>
      <c r="N161" s="9">
        <v>8.5000000000000006E-2</v>
      </c>
      <c r="O161" s="9">
        <v>8.5044068157260413E-2</v>
      </c>
      <c r="P161" s="9">
        <v>0.17004406815726042</v>
      </c>
      <c r="Q161" s="6">
        <v>100</v>
      </c>
      <c r="R161" s="10">
        <v>0</v>
      </c>
      <c r="S161" s="6">
        <v>0</v>
      </c>
      <c r="T161" s="18">
        <v>13783</v>
      </c>
      <c r="U161" s="7">
        <v>38000</v>
      </c>
      <c r="V161" s="7">
        <v>86.596093351412065</v>
      </c>
    </row>
    <row r="162" spans="1:22" x14ac:dyDescent="0.25">
      <c r="A162" s="3" t="s">
        <v>1390</v>
      </c>
      <c r="B162" s="3" t="s">
        <v>1390</v>
      </c>
      <c r="C162" s="3" t="s">
        <v>1337</v>
      </c>
      <c r="D162" s="3" t="s">
        <v>100</v>
      </c>
      <c r="E162" s="3">
        <v>1</v>
      </c>
      <c r="F162" s="3" t="s">
        <v>117</v>
      </c>
      <c r="G162">
        <v>2045</v>
      </c>
      <c r="H162" s="6">
        <v>17.100000000000001</v>
      </c>
      <c r="I162" s="7">
        <v>34969.5</v>
      </c>
      <c r="J162" s="8">
        <v>0.08</v>
      </c>
      <c r="K162" s="7">
        <v>32171.94</v>
      </c>
      <c r="L162" s="8">
        <v>0.2</v>
      </c>
      <c r="M162" s="7">
        <v>25094.1132</v>
      </c>
      <c r="N162" s="9">
        <v>8.5000000000000006E-2</v>
      </c>
      <c r="O162" s="9">
        <v>8.5036141811906468E-2</v>
      </c>
      <c r="P162" s="9">
        <v>0.17003614181190646</v>
      </c>
      <c r="Q162" s="6">
        <v>100</v>
      </c>
      <c r="R162" s="10">
        <v>0</v>
      </c>
      <c r="S162" s="6">
        <v>0</v>
      </c>
      <c r="T162" s="18">
        <v>63711</v>
      </c>
      <c r="U162" s="7">
        <v>148000</v>
      </c>
      <c r="V162" s="7">
        <v>72.166775070526498</v>
      </c>
    </row>
    <row r="163" spans="1:22" x14ac:dyDescent="0.25">
      <c r="A163" s="3" t="s">
        <v>1391</v>
      </c>
      <c r="B163" s="3" t="s">
        <v>1391</v>
      </c>
      <c r="C163" s="3" t="s">
        <v>1337</v>
      </c>
      <c r="D163" s="3" t="s">
        <v>100</v>
      </c>
      <c r="E163" s="3">
        <v>1</v>
      </c>
      <c r="F163" s="3" t="s">
        <v>117</v>
      </c>
      <c r="G163">
        <v>1022</v>
      </c>
      <c r="H163" s="6">
        <v>17.100000000000001</v>
      </c>
      <c r="I163" s="7">
        <v>17476.2</v>
      </c>
      <c r="J163" s="8">
        <v>0.08</v>
      </c>
      <c r="K163" s="7">
        <v>16078.103999999999</v>
      </c>
      <c r="L163" s="8">
        <v>0.2</v>
      </c>
      <c r="M163" s="7">
        <v>12540.921120000001</v>
      </c>
      <c r="N163" s="9">
        <v>8.5000000000000006E-2</v>
      </c>
      <c r="O163" s="9">
        <v>8.5037000000000001E-2</v>
      </c>
      <c r="P163" s="9">
        <v>0.17003699999999999</v>
      </c>
      <c r="Q163" s="6">
        <v>100</v>
      </c>
      <c r="R163" s="10">
        <v>0</v>
      </c>
      <c r="S163" s="6">
        <v>0</v>
      </c>
      <c r="T163" s="18">
        <v>31855</v>
      </c>
      <c r="U163" s="7">
        <v>74000</v>
      </c>
      <c r="V163" s="7">
        <v>72.166410839993659</v>
      </c>
    </row>
    <row r="164" spans="1:22" x14ac:dyDescent="0.25">
      <c r="A164" s="3" t="s">
        <v>1392</v>
      </c>
      <c r="B164" s="3" t="s">
        <v>1392</v>
      </c>
      <c r="C164" s="3" t="s">
        <v>1337</v>
      </c>
      <c r="D164" s="3" t="s">
        <v>100</v>
      </c>
      <c r="E164" s="3">
        <v>1</v>
      </c>
      <c r="F164" s="3" t="s">
        <v>117</v>
      </c>
      <c r="G164">
        <v>1022</v>
      </c>
      <c r="H164" s="6">
        <v>17.100000000000001</v>
      </c>
      <c r="I164" s="7">
        <v>17476.2</v>
      </c>
      <c r="J164" s="8">
        <v>0.08</v>
      </c>
      <c r="K164" s="7">
        <v>16078.103999999999</v>
      </c>
      <c r="L164" s="8">
        <v>0.2</v>
      </c>
      <c r="M164" s="7">
        <v>12540.921120000001</v>
      </c>
      <c r="N164" s="9">
        <v>8.5000000000000006E-2</v>
      </c>
      <c r="O164" s="9">
        <v>8.5037000000000001E-2</v>
      </c>
      <c r="P164" s="9">
        <v>0.17003699999999999</v>
      </c>
      <c r="Q164" s="6">
        <v>100</v>
      </c>
      <c r="R164" s="10">
        <v>0</v>
      </c>
      <c r="S164" s="6">
        <v>0</v>
      </c>
      <c r="T164" s="18">
        <v>31855</v>
      </c>
      <c r="U164" s="7">
        <v>74000</v>
      </c>
      <c r="V164" s="7">
        <v>72.166410839993659</v>
      </c>
    </row>
    <row r="165" spans="1:22" x14ac:dyDescent="0.25">
      <c r="A165" s="3" t="s">
        <v>1393</v>
      </c>
      <c r="B165" s="3" t="s">
        <v>1393</v>
      </c>
      <c r="C165" s="3" t="s">
        <v>1337</v>
      </c>
      <c r="D165" s="3" t="s">
        <v>100</v>
      </c>
      <c r="E165" s="3">
        <v>1</v>
      </c>
      <c r="F165" s="3" t="s">
        <v>117</v>
      </c>
      <c r="G165">
        <v>18480</v>
      </c>
      <c r="H165" s="6">
        <v>15.2</v>
      </c>
      <c r="I165" s="7">
        <v>280896</v>
      </c>
      <c r="J165" s="8">
        <v>0.08</v>
      </c>
      <c r="K165" s="7">
        <v>258424.32000000001</v>
      </c>
      <c r="L165" s="8">
        <v>0.2</v>
      </c>
      <c r="M165" s="7">
        <v>206739.45600000001</v>
      </c>
      <c r="N165" s="9">
        <v>8.5000000000000006E-2</v>
      </c>
      <c r="O165" s="9">
        <v>8.5037248469654589E-2</v>
      </c>
      <c r="P165" s="9">
        <v>0.17003724846965459</v>
      </c>
      <c r="Q165" s="6">
        <v>100</v>
      </c>
      <c r="R165" s="10">
        <v>0</v>
      </c>
      <c r="S165" s="6">
        <v>0</v>
      </c>
      <c r="T165" s="18">
        <v>225567</v>
      </c>
      <c r="U165" s="7">
        <v>1216000</v>
      </c>
      <c r="V165" s="7">
        <v>65.792643086649946</v>
      </c>
    </row>
    <row r="166" spans="1:22" x14ac:dyDescent="0.25">
      <c r="A166" s="3" t="s">
        <v>1394</v>
      </c>
      <c r="B166" s="3" t="s">
        <v>1394</v>
      </c>
      <c r="C166" s="3" t="s">
        <v>1395</v>
      </c>
      <c r="D166" s="3" t="s">
        <v>1356</v>
      </c>
      <c r="E166" s="3">
        <v>2</v>
      </c>
      <c r="F166" s="3" t="s">
        <v>117</v>
      </c>
      <c r="G166">
        <v>6259</v>
      </c>
      <c r="H166" s="6">
        <v>12.96</v>
      </c>
      <c r="I166" s="7">
        <v>81116.639999999999</v>
      </c>
      <c r="J166" s="8">
        <v>0.15</v>
      </c>
      <c r="K166" s="7">
        <v>68949.144</v>
      </c>
      <c r="L166" s="8">
        <v>0.2</v>
      </c>
      <c r="M166" s="7">
        <v>53780.332320000001</v>
      </c>
      <c r="N166" s="9">
        <v>8.5000000000000006E-2</v>
      </c>
      <c r="O166" s="9">
        <v>5.122836719394637E-2</v>
      </c>
      <c r="P166" s="9">
        <v>0.13622836719394638</v>
      </c>
      <c r="Q166" s="6">
        <v>100</v>
      </c>
      <c r="R166" s="10">
        <v>0</v>
      </c>
      <c r="S166" s="6">
        <v>0</v>
      </c>
      <c r="T166" s="18">
        <v>152732</v>
      </c>
      <c r="U166" s="7">
        <v>395000</v>
      </c>
      <c r="V166" s="7">
        <v>63.07408784961072</v>
      </c>
    </row>
    <row r="167" spans="1:22" x14ac:dyDescent="0.25">
      <c r="A167" s="3" t="s">
        <v>1396</v>
      </c>
      <c r="B167" s="3" t="s">
        <v>1396</v>
      </c>
      <c r="C167" s="3" t="s">
        <v>1395</v>
      </c>
      <c r="D167" s="3" t="s">
        <v>1356</v>
      </c>
      <c r="E167" s="3">
        <v>2</v>
      </c>
      <c r="F167" s="3" t="s">
        <v>117</v>
      </c>
      <c r="G167">
        <v>1776</v>
      </c>
      <c r="H167" s="6">
        <v>14.4</v>
      </c>
      <c r="I167" s="7">
        <v>25574.400000000001</v>
      </c>
      <c r="J167" s="8">
        <v>0.15</v>
      </c>
      <c r="K167" s="7">
        <v>21738.240000000002</v>
      </c>
      <c r="L167" s="8">
        <v>0.2</v>
      </c>
      <c r="M167" s="7">
        <v>16955.8272</v>
      </c>
      <c r="N167" s="9">
        <v>8.5000000000000006E-2</v>
      </c>
      <c r="O167" s="9">
        <v>5.1227877722968343E-2</v>
      </c>
      <c r="P167" s="9">
        <v>0.13622787772296835</v>
      </c>
      <c r="Q167" s="6">
        <v>100</v>
      </c>
      <c r="R167" s="10">
        <v>0</v>
      </c>
      <c r="S167" s="6">
        <v>0</v>
      </c>
      <c r="T167" s="18">
        <v>43341</v>
      </c>
      <c r="U167" s="7">
        <v>124000</v>
      </c>
      <c r="V167" s="7">
        <v>70.082571640843511</v>
      </c>
    </row>
    <row r="168" spans="1:22" x14ac:dyDescent="0.25">
      <c r="A168" s="3" t="s">
        <v>1397</v>
      </c>
      <c r="B168" s="3" t="s">
        <v>1397</v>
      </c>
      <c r="C168" s="3" t="s">
        <v>1395</v>
      </c>
      <c r="D168" s="3" t="s">
        <v>100</v>
      </c>
      <c r="E168" s="3">
        <v>2</v>
      </c>
      <c r="F168" s="3" t="s">
        <v>117</v>
      </c>
      <c r="G168">
        <v>3102</v>
      </c>
      <c r="H168" s="6">
        <v>14.4</v>
      </c>
      <c r="I168" s="7">
        <v>44668.800000000003</v>
      </c>
      <c r="J168" s="8">
        <v>0.15</v>
      </c>
      <c r="K168" s="7">
        <v>37968.480000000003</v>
      </c>
      <c r="L168" s="8">
        <v>0.2</v>
      </c>
      <c r="M168" s="7">
        <v>29615.414400000001</v>
      </c>
      <c r="N168" s="9">
        <v>8.5000000000000006E-2</v>
      </c>
      <c r="O168" s="9">
        <v>0.12807266005947501</v>
      </c>
      <c r="P168" s="9">
        <v>0.21307266005947501</v>
      </c>
      <c r="Q168" s="6">
        <v>100</v>
      </c>
      <c r="R168" s="10">
        <v>0</v>
      </c>
      <c r="S168" s="6">
        <v>0</v>
      </c>
      <c r="T168" s="18">
        <v>75698</v>
      </c>
      <c r="U168" s="7">
        <v>139000</v>
      </c>
      <c r="V168" s="7">
        <v>44.807250246629906</v>
      </c>
    </row>
    <row r="169" spans="1:22" x14ac:dyDescent="0.25">
      <c r="A169" s="3" t="s">
        <v>1398</v>
      </c>
      <c r="B169" s="3" t="s">
        <v>1398</v>
      </c>
      <c r="C169" s="3" t="s">
        <v>1395</v>
      </c>
      <c r="D169" s="3" t="s">
        <v>1356</v>
      </c>
      <c r="E169" s="3">
        <v>2</v>
      </c>
      <c r="F169" s="3" t="s">
        <v>117</v>
      </c>
      <c r="G169">
        <v>3333</v>
      </c>
      <c r="H169" s="6">
        <v>14.4</v>
      </c>
      <c r="I169" s="7">
        <v>47995.199999999997</v>
      </c>
      <c r="J169" s="8">
        <v>0.15</v>
      </c>
      <c r="K169" s="7">
        <v>40795.920000000006</v>
      </c>
      <c r="L169" s="8">
        <v>0.2</v>
      </c>
      <c r="M169" s="7">
        <v>31820.817599999998</v>
      </c>
      <c r="N169" s="9">
        <v>8.5000000000000006E-2</v>
      </c>
      <c r="O169" s="9">
        <v>5.122929143164115E-2</v>
      </c>
      <c r="P169" s="9">
        <v>0.13622929143164114</v>
      </c>
      <c r="Q169" s="6">
        <v>100</v>
      </c>
      <c r="R169" s="10">
        <v>0</v>
      </c>
      <c r="S169" s="6">
        <v>0</v>
      </c>
      <c r="T169" s="18">
        <v>81339</v>
      </c>
      <c r="U169" s="7">
        <v>234000</v>
      </c>
      <c r="V169" s="7">
        <v>70.081844364511838</v>
      </c>
    </row>
    <row r="170" spans="1:22" x14ac:dyDescent="0.25">
      <c r="A170" s="3" t="s">
        <v>1399</v>
      </c>
      <c r="B170" s="3" t="s">
        <v>1399</v>
      </c>
      <c r="C170" s="3" t="s">
        <v>1395</v>
      </c>
      <c r="D170" s="3" t="s">
        <v>1356</v>
      </c>
      <c r="E170" s="3">
        <v>2</v>
      </c>
      <c r="F170" s="3" t="s">
        <v>117</v>
      </c>
      <c r="G170">
        <v>1824</v>
      </c>
      <c r="H170" s="6">
        <v>14.4</v>
      </c>
      <c r="I170" s="7">
        <v>26265.599999999999</v>
      </c>
      <c r="J170" s="8">
        <v>0.15</v>
      </c>
      <c r="K170" s="7">
        <v>22325.759999999998</v>
      </c>
      <c r="L170" s="8">
        <v>0.2</v>
      </c>
      <c r="M170" s="7">
        <v>17414.092800000002</v>
      </c>
      <c r="N170" s="9">
        <v>8.5000000000000006E-2</v>
      </c>
      <c r="O170" s="9">
        <v>5.122610696011775E-2</v>
      </c>
      <c r="P170" s="9">
        <v>0.13622610696011775</v>
      </c>
      <c r="Q170" s="6">
        <v>100</v>
      </c>
      <c r="R170" s="10">
        <v>0</v>
      </c>
      <c r="S170" s="6">
        <v>0</v>
      </c>
      <c r="T170" s="18">
        <v>44528</v>
      </c>
      <c r="U170" s="7">
        <v>128000</v>
      </c>
      <c r="V170" s="7">
        <v>70.083482623452554</v>
      </c>
    </row>
    <row r="171" spans="1:22" x14ac:dyDescent="0.25">
      <c r="A171" s="3" t="s">
        <v>1400</v>
      </c>
      <c r="B171" s="3" t="s">
        <v>1400</v>
      </c>
      <c r="C171" s="3" t="s">
        <v>1395</v>
      </c>
      <c r="D171" s="3" t="s">
        <v>1356</v>
      </c>
      <c r="E171" s="3">
        <v>2</v>
      </c>
      <c r="F171" s="3" t="s">
        <v>117</v>
      </c>
      <c r="G171">
        <v>1319</v>
      </c>
      <c r="H171" s="6">
        <v>14.4</v>
      </c>
      <c r="I171" s="7">
        <v>18993.599999999999</v>
      </c>
      <c r="J171" s="8">
        <v>0.15</v>
      </c>
      <c r="K171" s="7">
        <v>16144.56</v>
      </c>
      <c r="L171" s="8">
        <v>0.2</v>
      </c>
      <c r="M171" s="7">
        <v>12592.756799999999</v>
      </c>
      <c r="N171" s="9">
        <v>8.5000000000000006E-2</v>
      </c>
      <c r="O171" s="9">
        <v>5.1230041037815838E-2</v>
      </c>
      <c r="P171" s="9">
        <v>0.13623004103781583</v>
      </c>
      <c r="Q171" s="6">
        <v>100</v>
      </c>
      <c r="R171" s="10">
        <v>0</v>
      </c>
      <c r="S171" s="6">
        <v>0</v>
      </c>
      <c r="T171" s="18">
        <v>32209</v>
      </c>
      <c r="U171" s="7">
        <v>92000</v>
      </c>
      <c r="V171" s="7">
        <v>70.081458738970881</v>
      </c>
    </row>
    <row r="172" spans="1:22" x14ac:dyDescent="0.25">
      <c r="A172" s="3" t="s">
        <v>1401</v>
      </c>
      <c r="B172" s="3" t="s">
        <v>1401</v>
      </c>
      <c r="C172" s="3" t="s">
        <v>1395</v>
      </c>
      <c r="D172" s="3" t="s">
        <v>1356</v>
      </c>
      <c r="E172" s="3">
        <v>2</v>
      </c>
      <c r="F172" s="3" t="s">
        <v>117</v>
      </c>
      <c r="G172">
        <v>2183</v>
      </c>
      <c r="H172" s="6">
        <v>14.4</v>
      </c>
      <c r="I172" s="7">
        <v>31435.200000000001</v>
      </c>
      <c r="J172" s="8">
        <v>0.15</v>
      </c>
      <c r="K172" s="7">
        <v>26719.919999999998</v>
      </c>
      <c r="L172" s="8">
        <v>0.2</v>
      </c>
      <c r="M172" s="7">
        <v>20841.5376</v>
      </c>
      <c r="N172" s="9">
        <v>8.5000000000000006E-2</v>
      </c>
      <c r="O172" s="9">
        <v>5.1231425521477782E-2</v>
      </c>
      <c r="P172" s="9">
        <v>0.13623142552147779</v>
      </c>
      <c r="Q172" s="6">
        <v>100</v>
      </c>
      <c r="R172" s="10">
        <v>0</v>
      </c>
      <c r="S172" s="6">
        <v>0</v>
      </c>
      <c r="T172" s="18">
        <v>53286</v>
      </c>
      <c r="U172" s="7">
        <v>153000</v>
      </c>
      <c r="V172" s="7">
        <v>70.080746519787525</v>
      </c>
    </row>
    <row r="173" spans="1:22" x14ac:dyDescent="0.25">
      <c r="A173" s="3" t="s">
        <v>1402</v>
      </c>
      <c r="B173" s="3" t="s">
        <v>1402</v>
      </c>
      <c r="C173" s="3" t="s">
        <v>1395</v>
      </c>
      <c r="D173" s="3" t="s">
        <v>1356</v>
      </c>
      <c r="E173" s="3">
        <v>2</v>
      </c>
      <c r="F173" s="3" t="s">
        <v>117</v>
      </c>
      <c r="G173">
        <v>1837</v>
      </c>
      <c r="H173" s="6">
        <v>14.4</v>
      </c>
      <c r="I173" s="7">
        <v>26452.799999999999</v>
      </c>
      <c r="J173" s="8">
        <v>0.15</v>
      </c>
      <c r="K173" s="7">
        <v>22484.880000000001</v>
      </c>
      <c r="L173" s="8">
        <v>0.2</v>
      </c>
      <c r="M173" s="7">
        <v>17538.206399999999</v>
      </c>
      <c r="N173" s="9">
        <v>8.5000000000000006E-2</v>
      </c>
      <c r="O173" s="9">
        <v>5.1230137601503953E-2</v>
      </c>
      <c r="P173" s="9">
        <v>0.13623013760150396</v>
      </c>
      <c r="Q173" s="6">
        <v>100</v>
      </c>
      <c r="R173" s="10">
        <v>0</v>
      </c>
      <c r="S173" s="6">
        <v>0</v>
      </c>
      <c r="T173" s="18">
        <v>44825</v>
      </c>
      <c r="U173" s="7">
        <v>129000</v>
      </c>
      <c r="V173" s="7">
        <v>70.081409063295254</v>
      </c>
    </row>
    <row r="174" spans="1:22" x14ac:dyDescent="0.25">
      <c r="A174" s="3" t="s">
        <v>1403</v>
      </c>
      <c r="B174" s="3" t="s">
        <v>1403</v>
      </c>
      <c r="C174" s="3" t="s">
        <v>1395</v>
      </c>
      <c r="D174" s="3" t="s">
        <v>1356</v>
      </c>
      <c r="E174" s="3">
        <v>2</v>
      </c>
      <c r="F174" s="3" t="s">
        <v>117</v>
      </c>
      <c r="G174">
        <v>3138</v>
      </c>
      <c r="H174" s="6">
        <v>14.4</v>
      </c>
      <c r="I174" s="7">
        <v>45187.199999999997</v>
      </c>
      <c r="J174" s="8">
        <v>0.15</v>
      </c>
      <c r="K174" s="7">
        <v>38409.120000000003</v>
      </c>
      <c r="L174" s="8">
        <v>0.2</v>
      </c>
      <c r="M174" s="7">
        <v>29959.113600000001</v>
      </c>
      <c r="N174" s="9">
        <v>8.5000000000000006E-2</v>
      </c>
      <c r="O174" s="9">
        <v>5.1227756186517523E-2</v>
      </c>
      <c r="P174" s="9">
        <v>0.13622775618651753</v>
      </c>
      <c r="Q174" s="6">
        <v>100</v>
      </c>
      <c r="R174" s="10">
        <v>0</v>
      </c>
      <c r="S174" s="6">
        <v>0</v>
      </c>
      <c r="T174" s="18">
        <v>76589</v>
      </c>
      <c r="U174" s="7">
        <v>220000</v>
      </c>
      <c r="V174" s="7">
        <v>70.082634165451282</v>
      </c>
    </row>
    <row r="175" spans="1:22" x14ac:dyDescent="0.25">
      <c r="A175" s="3" t="s">
        <v>1404</v>
      </c>
      <c r="B175" s="3" t="s">
        <v>1404</v>
      </c>
      <c r="C175" s="3" t="s">
        <v>1395</v>
      </c>
      <c r="D175" s="3" t="s">
        <v>1356</v>
      </c>
      <c r="E175" s="3">
        <v>2</v>
      </c>
      <c r="F175" s="3" t="s">
        <v>117</v>
      </c>
      <c r="G175">
        <v>10888</v>
      </c>
      <c r="H175" s="6">
        <v>11.52</v>
      </c>
      <c r="I175" s="7">
        <v>125429.75999999999</v>
      </c>
      <c r="J175" s="8">
        <v>0.15</v>
      </c>
      <c r="K175" s="7">
        <v>106615.296</v>
      </c>
      <c r="L175" s="8">
        <v>0.2</v>
      </c>
      <c r="M175" s="7">
        <v>83159.93088</v>
      </c>
      <c r="N175" s="9">
        <v>8.5000000000000006E-2</v>
      </c>
      <c r="O175" s="9">
        <v>5.1229354430242749E-2</v>
      </c>
      <c r="P175" s="9">
        <v>0.13622935443024276</v>
      </c>
      <c r="Q175" s="6">
        <v>100</v>
      </c>
      <c r="R175" s="10">
        <v>0</v>
      </c>
      <c r="S175" s="6">
        <v>0</v>
      </c>
      <c r="T175" s="18">
        <v>265686</v>
      </c>
      <c r="U175" s="7">
        <v>610000</v>
      </c>
      <c r="V175" s="7">
        <v>56.06544956440333</v>
      </c>
    </row>
    <row r="176" spans="1:22" x14ac:dyDescent="0.25">
      <c r="A176" s="3" t="s">
        <v>1405</v>
      </c>
      <c r="B176" s="3" t="s">
        <v>1405</v>
      </c>
      <c r="C176" s="3" t="s">
        <v>1395</v>
      </c>
      <c r="D176" s="3" t="s">
        <v>1356</v>
      </c>
      <c r="E176" s="3">
        <v>2</v>
      </c>
      <c r="F176" s="3" t="s">
        <v>117</v>
      </c>
      <c r="G176">
        <v>2731</v>
      </c>
      <c r="H176" s="6">
        <v>14.4</v>
      </c>
      <c r="I176" s="7">
        <v>39326.400000000001</v>
      </c>
      <c r="J176" s="8">
        <v>0.15</v>
      </c>
      <c r="K176" s="7">
        <v>33427.440000000002</v>
      </c>
      <c r="L176" s="8">
        <v>0.2</v>
      </c>
      <c r="M176" s="7">
        <v>26073.403200000001</v>
      </c>
      <c r="N176" s="9">
        <v>8.5000000000000006E-2</v>
      </c>
      <c r="O176" s="9">
        <v>5.1230599353720783E-2</v>
      </c>
      <c r="P176" s="9">
        <v>0.13623059935372078</v>
      </c>
      <c r="Q176" s="6">
        <v>100</v>
      </c>
      <c r="R176" s="10">
        <v>0</v>
      </c>
      <c r="S176" s="6">
        <v>0</v>
      </c>
      <c r="T176" s="18">
        <v>66644</v>
      </c>
      <c r="U176" s="7">
        <v>191000</v>
      </c>
      <c r="V176" s="7">
        <v>70.081171523079291</v>
      </c>
    </row>
    <row r="177" spans="1:22" x14ac:dyDescent="0.25">
      <c r="A177" s="3" t="s">
        <v>1406</v>
      </c>
      <c r="B177" s="3" t="s">
        <v>1406</v>
      </c>
      <c r="C177" s="3" t="s">
        <v>1395</v>
      </c>
      <c r="D177" s="3" t="s">
        <v>1356</v>
      </c>
      <c r="E177" s="3">
        <v>2</v>
      </c>
      <c r="F177" s="3" t="s">
        <v>117</v>
      </c>
      <c r="G177">
        <v>1204</v>
      </c>
      <c r="H177" s="6">
        <v>14.4</v>
      </c>
      <c r="I177" s="7">
        <v>17337.600000000002</v>
      </c>
      <c r="J177" s="8">
        <v>0.15</v>
      </c>
      <c r="K177" s="7">
        <v>14736.960000000005</v>
      </c>
      <c r="L177" s="8">
        <v>0.2</v>
      </c>
      <c r="M177" s="7">
        <v>11494.828799999999</v>
      </c>
      <c r="N177" s="9">
        <v>8.5000000000000006E-2</v>
      </c>
      <c r="O177" s="9">
        <v>5.1228799999999998E-2</v>
      </c>
      <c r="P177" s="9">
        <v>0.13622880000000001</v>
      </c>
      <c r="Q177" s="6">
        <v>100</v>
      </c>
      <c r="R177" s="10">
        <v>0</v>
      </c>
      <c r="S177" s="6">
        <v>0</v>
      </c>
      <c r="T177" s="18">
        <v>29389</v>
      </c>
      <c r="U177" s="7">
        <v>84000</v>
      </c>
      <c r="V177" s="7">
        <v>70.082097177689306</v>
      </c>
    </row>
    <row r="178" spans="1:22" x14ac:dyDescent="0.25">
      <c r="A178" s="3" t="s">
        <v>1407</v>
      </c>
      <c r="B178" s="3" t="s">
        <v>1407</v>
      </c>
      <c r="C178" s="3" t="s">
        <v>1395</v>
      </c>
      <c r="D178" s="3" t="s">
        <v>100</v>
      </c>
      <c r="E178" s="3">
        <v>2</v>
      </c>
      <c r="F178" s="3" t="s">
        <v>117</v>
      </c>
      <c r="G178">
        <v>3771</v>
      </c>
      <c r="H178" s="6">
        <v>14.4</v>
      </c>
      <c r="I178" s="7">
        <v>54302.400000000001</v>
      </c>
      <c r="J178" s="8">
        <v>0.15</v>
      </c>
      <c r="K178" s="7">
        <v>46157.04</v>
      </c>
      <c r="L178" s="8">
        <v>0.2</v>
      </c>
      <c r="M178" s="7">
        <v>36002.491199999997</v>
      </c>
      <c r="N178" s="9">
        <v>8.5000000000000006E-2</v>
      </c>
      <c r="O178" s="9">
        <v>0.12807362885522786</v>
      </c>
      <c r="P178" s="9">
        <v>0.21307362885522785</v>
      </c>
      <c r="Q178" s="6">
        <v>100</v>
      </c>
      <c r="R178" s="10">
        <v>0</v>
      </c>
      <c r="S178" s="6">
        <v>0</v>
      </c>
      <c r="T178" s="18">
        <v>92025</v>
      </c>
      <c r="U178" s="7">
        <v>169000</v>
      </c>
      <c r="V178" s="7">
        <v>44.807046518585423</v>
      </c>
    </row>
    <row r="179" spans="1:22" x14ac:dyDescent="0.25">
      <c r="A179" s="3" t="s">
        <v>1408</v>
      </c>
      <c r="B179" s="3" t="s">
        <v>1408</v>
      </c>
      <c r="C179" s="3" t="s">
        <v>1395</v>
      </c>
      <c r="D179" s="3" t="s">
        <v>1356</v>
      </c>
      <c r="E179" s="3">
        <v>2</v>
      </c>
      <c r="F179" s="3" t="s">
        <v>117</v>
      </c>
      <c r="G179">
        <v>3278</v>
      </c>
      <c r="H179" s="6">
        <v>14.4</v>
      </c>
      <c r="I179" s="7">
        <v>47203.199999999997</v>
      </c>
      <c r="J179" s="8">
        <v>0.15</v>
      </c>
      <c r="K179" s="7">
        <v>40122.720000000001</v>
      </c>
      <c r="L179" s="8">
        <v>0.2</v>
      </c>
      <c r="M179" s="7">
        <v>31295.721599999997</v>
      </c>
      <c r="N179" s="9">
        <v>8.5000000000000006E-2</v>
      </c>
      <c r="O179" s="9">
        <v>5.1227800725627118E-2</v>
      </c>
      <c r="P179" s="9">
        <v>0.13622780072562712</v>
      </c>
      <c r="Q179" s="6">
        <v>100</v>
      </c>
      <c r="R179" s="10">
        <v>0</v>
      </c>
      <c r="S179" s="6">
        <v>0</v>
      </c>
      <c r="T179" s="18">
        <v>80003</v>
      </c>
      <c r="U179" s="7">
        <v>230000</v>
      </c>
      <c r="V179" s="7">
        <v>70.082611252227196</v>
      </c>
    </row>
    <row r="180" spans="1:22" x14ac:dyDescent="0.25">
      <c r="A180" s="3" t="s">
        <v>1409</v>
      </c>
      <c r="B180" s="3" t="s">
        <v>1409</v>
      </c>
      <c r="C180" s="3" t="s">
        <v>1395</v>
      </c>
      <c r="D180" s="3" t="s">
        <v>1356</v>
      </c>
      <c r="E180" s="3">
        <v>2</v>
      </c>
      <c r="F180" s="3" t="s">
        <v>117</v>
      </c>
      <c r="G180">
        <v>1818</v>
      </c>
      <c r="H180" s="6">
        <v>14.4</v>
      </c>
      <c r="I180" s="7">
        <v>26179.200000000001</v>
      </c>
      <c r="J180" s="8">
        <v>0.15</v>
      </c>
      <c r="K180" s="7">
        <v>22252.32</v>
      </c>
      <c r="L180" s="8">
        <v>0.2</v>
      </c>
      <c r="M180" s="7">
        <v>17356.809600000001</v>
      </c>
      <c r="N180" s="9">
        <v>8.5000000000000006E-2</v>
      </c>
      <c r="O180" s="9">
        <v>5.1230601357291045E-2</v>
      </c>
      <c r="P180" s="9">
        <v>0.13623060135729104</v>
      </c>
      <c r="Q180" s="6">
        <v>100</v>
      </c>
      <c r="R180" s="10">
        <v>0</v>
      </c>
      <c r="S180" s="6">
        <v>0</v>
      </c>
      <c r="T180" s="18">
        <v>44380</v>
      </c>
      <c r="U180" s="7">
        <v>127000</v>
      </c>
      <c r="V180" s="7">
        <v>70.081170492381716</v>
      </c>
    </row>
    <row r="181" spans="1:22" x14ac:dyDescent="0.25">
      <c r="A181" s="3" t="s">
        <v>1410</v>
      </c>
      <c r="B181" s="3" t="s">
        <v>1410</v>
      </c>
      <c r="C181" s="3" t="s">
        <v>1395</v>
      </c>
      <c r="D181" s="3" t="s">
        <v>1356</v>
      </c>
      <c r="E181" s="3">
        <v>2</v>
      </c>
      <c r="F181" s="3" t="s">
        <v>117</v>
      </c>
      <c r="G181">
        <v>1216</v>
      </c>
      <c r="H181" s="6">
        <v>14.4</v>
      </c>
      <c r="I181" s="7">
        <v>17510.400000000001</v>
      </c>
      <c r="J181" s="8">
        <v>0.15</v>
      </c>
      <c r="K181" s="7">
        <v>14883.840000000002</v>
      </c>
      <c r="L181" s="8">
        <v>0.2</v>
      </c>
      <c r="M181" s="7">
        <v>11609.395200000001</v>
      </c>
      <c r="N181" s="9">
        <v>8.5000000000000006E-2</v>
      </c>
      <c r="O181" s="9">
        <v>7.6838823829362204E-2</v>
      </c>
      <c r="P181" s="9">
        <v>0.16183882382936221</v>
      </c>
      <c r="Q181" s="6">
        <v>100</v>
      </c>
      <c r="R181" s="10">
        <v>0</v>
      </c>
      <c r="S181" s="6">
        <v>0</v>
      </c>
      <c r="T181" s="18">
        <v>29686</v>
      </c>
      <c r="U181" s="7">
        <v>72000</v>
      </c>
      <c r="V181" s="7">
        <v>58.992025362630351</v>
      </c>
    </row>
    <row r="182" spans="1:22" x14ac:dyDescent="0.25">
      <c r="A182" s="3" t="s">
        <v>1411</v>
      </c>
      <c r="B182" s="3" t="s">
        <v>1411</v>
      </c>
      <c r="C182" s="3" t="s">
        <v>1395</v>
      </c>
      <c r="D182" s="3" t="s">
        <v>1356</v>
      </c>
      <c r="E182" s="3">
        <v>2</v>
      </c>
      <c r="F182" s="3" t="s">
        <v>117</v>
      </c>
      <c r="G182">
        <v>2597</v>
      </c>
      <c r="H182" s="6">
        <v>14.4</v>
      </c>
      <c r="I182" s="7">
        <v>37396.800000000003</v>
      </c>
      <c r="J182" s="8">
        <v>0.15</v>
      </c>
      <c r="K182" s="7">
        <v>31787.279999999999</v>
      </c>
      <c r="L182" s="8">
        <v>0.2</v>
      </c>
      <c r="M182" s="7">
        <v>24794.078399999999</v>
      </c>
      <c r="N182" s="9">
        <v>8.5000000000000006E-2</v>
      </c>
      <c r="O182" s="9">
        <v>5.1230692060521742E-2</v>
      </c>
      <c r="P182" s="9">
        <v>0.13623069206052174</v>
      </c>
      <c r="Q182" s="6">
        <v>100</v>
      </c>
      <c r="R182" s="10">
        <v>0</v>
      </c>
      <c r="S182" s="6">
        <v>0</v>
      </c>
      <c r="T182" s="18">
        <v>63379</v>
      </c>
      <c r="U182" s="7">
        <v>182000</v>
      </c>
      <c r="V182" s="7">
        <v>70.081123831908371</v>
      </c>
    </row>
    <row r="183" spans="1:22" x14ac:dyDescent="0.25">
      <c r="A183" s="3" t="s">
        <v>1412</v>
      </c>
      <c r="B183" s="3" t="s">
        <v>1412</v>
      </c>
      <c r="C183" s="3" t="s">
        <v>1395</v>
      </c>
      <c r="D183" s="3" t="s">
        <v>1356</v>
      </c>
      <c r="E183" s="3">
        <v>2</v>
      </c>
      <c r="F183" s="3" t="s">
        <v>117</v>
      </c>
      <c r="G183">
        <v>1362</v>
      </c>
      <c r="H183" s="6">
        <v>16</v>
      </c>
      <c r="I183" s="7">
        <v>21792</v>
      </c>
      <c r="J183" s="8">
        <v>0.15</v>
      </c>
      <c r="K183" s="7">
        <v>18523.2</v>
      </c>
      <c r="L183" s="8">
        <v>0.2</v>
      </c>
      <c r="M183" s="7">
        <v>14818.56</v>
      </c>
      <c r="N183" s="9">
        <v>8.5000000000000006E-2</v>
      </c>
      <c r="O183" s="9">
        <v>5.1227597756447862E-2</v>
      </c>
      <c r="P183" s="9">
        <v>0.13622759775644788</v>
      </c>
      <c r="Q183" s="6">
        <v>100</v>
      </c>
      <c r="R183" s="10"/>
      <c r="S183" s="6">
        <v>0</v>
      </c>
      <c r="T183" s="18">
        <v>33248</v>
      </c>
      <c r="U183" s="7">
        <v>109000</v>
      </c>
      <c r="V183" s="7">
        <v>79.866342644106652</v>
      </c>
    </row>
    <row r="184" spans="1:22" x14ac:dyDescent="0.25">
      <c r="A184" s="3" t="s">
        <v>1413</v>
      </c>
      <c r="B184" s="3" t="s">
        <v>1413</v>
      </c>
      <c r="C184" s="3" t="s">
        <v>1395</v>
      </c>
      <c r="D184" s="3" t="s">
        <v>1232</v>
      </c>
      <c r="E184" s="3">
        <v>2</v>
      </c>
      <c r="F184" s="3" t="s">
        <v>117</v>
      </c>
      <c r="G184">
        <v>875</v>
      </c>
      <c r="H184" s="6">
        <v>17.600000000000001</v>
      </c>
      <c r="I184" s="7">
        <v>15400.000000000002</v>
      </c>
      <c r="J184" s="8">
        <v>0.15</v>
      </c>
      <c r="K184" s="7">
        <v>13090.000000000002</v>
      </c>
      <c r="L184" s="8">
        <v>0.2</v>
      </c>
      <c r="M184" s="7">
        <v>10472.000000000002</v>
      </c>
      <c r="N184" s="9">
        <v>8.5000000000000006E-2</v>
      </c>
      <c r="O184" s="9">
        <v>5.1230511105915352E-2</v>
      </c>
      <c r="P184" s="9">
        <v>0.13623051110591536</v>
      </c>
      <c r="Q184" s="6">
        <v>100</v>
      </c>
      <c r="R184" s="10"/>
      <c r="S184" s="6">
        <v>0</v>
      </c>
      <c r="T184" s="18">
        <v>21374</v>
      </c>
      <c r="U184" s="7">
        <v>77000</v>
      </c>
      <c r="V184" s="7">
        <v>87.851098133921127</v>
      </c>
    </row>
    <row r="185" spans="1:22" x14ac:dyDescent="0.25">
      <c r="A185" s="3" t="s">
        <v>1414</v>
      </c>
      <c r="B185" s="3" t="s">
        <v>1414</v>
      </c>
      <c r="C185" s="3" t="s">
        <v>1395</v>
      </c>
      <c r="D185" s="3" t="s">
        <v>1232</v>
      </c>
      <c r="E185" s="3">
        <v>2</v>
      </c>
      <c r="F185" s="3" t="s">
        <v>117</v>
      </c>
      <c r="G185">
        <v>2919</v>
      </c>
      <c r="H185" s="6">
        <v>14.4</v>
      </c>
      <c r="I185" s="7">
        <v>42033.599999999999</v>
      </c>
      <c r="J185" s="8">
        <v>0.15</v>
      </c>
      <c r="K185" s="7">
        <v>35728.559999999998</v>
      </c>
      <c r="L185" s="8">
        <v>0.2</v>
      </c>
      <c r="M185" s="7">
        <v>27868.276799999996</v>
      </c>
      <c r="N185" s="9">
        <v>8.5000000000000006E-2</v>
      </c>
      <c r="O185" s="9">
        <v>5.1229361048746563E-2</v>
      </c>
      <c r="P185" s="9">
        <v>0.13622936104874656</v>
      </c>
      <c r="Q185" s="6">
        <v>100</v>
      </c>
      <c r="R185" s="10">
        <v>0</v>
      </c>
      <c r="S185" s="6">
        <v>0</v>
      </c>
      <c r="T185" s="18">
        <v>71245</v>
      </c>
      <c r="U185" s="7">
        <v>205000</v>
      </c>
      <c r="V185" s="7">
        <v>70.081808550682055</v>
      </c>
    </row>
    <row r="186" spans="1:22" x14ac:dyDescent="0.25">
      <c r="A186" s="3" t="s">
        <v>1415</v>
      </c>
      <c r="B186" s="3" t="s">
        <v>1415</v>
      </c>
      <c r="C186" s="3" t="s">
        <v>1395</v>
      </c>
      <c r="D186" s="3" t="s">
        <v>1232</v>
      </c>
      <c r="E186" s="3">
        <v>2</v>
      </c>
      <c r="F186" s="3" t="s">
        <v>117</v>
      </c>
      <c r="G186">
        <v>3388</v>
      </c>
      <c r="H186" s="6">
        <v>14.4</v>
      </c>
      <c r="I186" s="7">
        <v>48787.199999999997</v>
      </c>
      <c r="J186" s="8">
        <v>0.15</v>
      </c>
      <c r="K186" s="7">
        <v>41469.120000000003</v>
      </c>
      <c r="L186" s="8">
        <v>0.2</v>
      </c>
      <c r="M186" s="7">
        <v>32345.9136</v>
      </c>
      <c r="N186" s="9">
        <v>8.5000000000000006E-2</v>
      </c>
      <c r="O186" s="9">
        <v>5.1228074766531545E-2</v>
      </c>
      <c r="P186" s="9">
        <v>0.13622807476653154</v>
      </c>
      <c r="Q186" s="6">
        <v>100</v>
      </c>
      <c r="R186" s="10">
        <v>0</v>
      </c>
      <c r="S186" s="6">
        <v>0</v>
      </c>
      <c r="T186" s="18">
        <v>82674</v>
      </c>
      <c r="U186" s="7">
        <v>237000</v>
      </c>
      <c r="V186" s="7">
        <v>70.082470271726635</v>
      </c>
    </row>
    <row r="187" spans="1:22" x14ac:dyDescent="0.25">
      <c r="A187" s="3" t="s">
        <v>1416</v>
      </c>
      <c r="B187" s="3" t="s">
        <v>1416</v>
      </c>
      <c r="C187" s="3" t="s">
        <v>1395</v>
      </c>
      <c r="D187" s="3" t="s">
        <v>100</v>
      </c>
      <c r="E187" s="3">
        <v>2</v>
      </c>
      <c r="F187" s="3" t="s">
        <v>117</v>
      </c>
      <c r="G187">
        <v>7751</v>
      </c>
      <c r="H187" s="6">
        <v>14.4</v>
      </c>
      <c r="I187" s="7">
        <v>111614.39999999999</v>
      </c>
      <c r="J187" s="8">
        <v>0.15</v>
      </c>
      <c r="K187" s="7">
        <v>94872.24</v>
      </c>
      <c r="L187" s="8">
        <v>0.2</v>
      </c>
      <c r="M187" s="7">
        <v>75897.792000000001</v>
      </c>
      <c r="N187" s="9">
        <v>8.5000000000000006E-2</v>
      </c>
      <c r="O187" s="9">
        <v>0.12807199999999999</v>
      </c>
      <c r="P187" s="9">
        <v>0.21307200000000001</v>
      </c>
      <c r="Q187" s="6">
        <v>100</v>
      </c>
      <c r="R187" s="10">
        <v>0</v>
      </c>
      <c r="S187" s="6">
        <v>0</v>
      </c>
      <c r="T187" s="18">
        <v>148385</v>
      </c>
      <c r="U187" s="7">
        <v>356000</v>
      </c>
      <c r="V187" s="7">
        <v>45.956296463167384</v>
      </c>
    </row>
    <row r="188" spans="1:22" x14ac:dyDescent="0.25">
      <c r="A188" s="3" t="s">
        <v>1417</v>
      </c>
      <c r="B188" s="3" t="s">
        <v>1417</v>
      </c>
      <c r="C188" s="3" t="s">
        <v>1395</v>
      </c>
      <c r="D188" s="3" t="s">
        <v>100</v>
      </c>
      <c r="E188" s="3">
        <v>2</v>
      </c>
      <c r="F188" s="3" t="s">
        <v>117</v>
      </c>
      <c r="G188">
        <v>3322</v>
      </c>
      <c r="H188" s="6">
        <v>16</v>
      </c>
      <c r="I188" s="7">
        <v>53152</v>
      </c>
      <c r="J188" s="8">
        <v>0.15</v>
      </c>
      <c r="K188" s="7">
        <v>45179.199999999997</v>
      </c>
      <c r="L188" s="8">
        <v>0.2</v>
      </c>
      <c r="M188" s="7">
        <v>36143.360000000001</v>
      </c>
      <c r="N188" s="9">
        <v>8.5000000000000006E-2</v>
      </c>
      <c r="O188" s="9">
        <v>0.12807483032044198</v>
      </c>
      <c r="P188" s="9">
        <v>0.213074830320442</v>
      </c>
      <c r="Q188" s="6">
        <v>100</v>
      </c>
      <c r="R188" s="10">
        <v>0</v>
      </c>
      <c r="S188" s="6">
        <v>0</v>
      </c>
      <c r="T188" s="18">
        <v>65890</v>
      </c>
      <c r="U188" s="7">
        <v>170000</v>
      </c>
      <c r="V188" s="7">
        <v>51.061873350492085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7 2 e f 3 0 f - d b 8 7 - 4 c 5 9 - 9 4 3 9 - a 1 a 0 c 8 9 e 5 4 3 d "   x m l n s = " h t t p : / / s c h e m a s . m i c r o s o f t . c o m / D a t a M a s h u p " > A A A A A C E O A A B Q S w M E F A A C A A g A f T 0 K X U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f T 0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0 9 C l 1 6 l y i f G w s A A G Q 9 A A A T A B w A R m 9 y b X V s Y X M v U 2 V j d G l v b j E u b S C i G A A o o B Q A A A A A A A A A A A A A A A A A A A A A A A A A A A D t G 2 t v 2 z j y e 4 H + B 0 L d A j b g c + o 2 2 + 1 2 0 Q P 8 S u K t Y x u 2 m 2 I v G x i M R C d q Z d G Q 5 D S 5 I P / 9 h q Q e f M l x n K S P 6 + Z D b A 6 p 4 Q w 5 7 5 F j 4 i Y + D d F E f D b + e P r k 6 Z P 4 H E f E Q 8 0 g G N B w T O L Z q D f o k w s S o H c o I M n T J w j + J n Q V u Q Q g 3 U u X B P W P N P p 8 S u n n y p 4 f k H q b h g k J k 7 j i 7 L / 9 2 8 T T I Q n 2 g 7 h + G c S X T r W G w l U Q 1 F A S r U i 1 J r C L B 2 B 9 P J v i 0 4 D t I z a 8 P u 4 l Z P H O K R Y 4 t f d + 6 L 1 z + D r n 5 O a 4 g x N 8 k u J 5 5 r T P c X g G 3 E y v l s Q B N H x Z f R r h M J 7 T a N G m w W o R s s m 4 o m 9 a u 7 5 2 3 p M r A D h A H S x B C b l M b m r o 2 r H B 2 v 3 m Z G J A m 5 4 X k T g 2 4 M O P g 4 Y B n N I v Y X z u L 2 G i F y a v d + u M M D 4 z a B 1 0 z O X 4 E n X 8 O I l 8 N z E f a Q 8 P j 5 p 9 E z 5 s / W W F d z 5 2 + 9 a J 5 m j c b w 4 6 1 o l W v 7 N v n Z g O p z a S x o P u G P X 5 H O c F h 1 d 8 5 j 8 0 9 M M z g 8 P B c N p V j + m m + v S J H 1 p v 1 y q 8 / D p H J I K L / H r i u x / R 1 Z J 4 r S s h P i U y r K 2 y C 3 L B r R X p G p 4 j n 0 Z / E R w d 4 e C x T k D Z 4 7 s 7 j z Z d w C M p r V u z z n V y p u B a w 6 m y r o R P Z c 1 t X F o Q a j w u f m 3 8 t h 1 3 j T h B I x z H K F 5 G B H v x O S F J / P f L F y 9 f I 7 j Q F e a u 4 Z B 6 J B D Q W Q 7 l w B l s v O 4 s p o 0 3 s w M c 0 g s S 2 U + C H W 2 v s 9 5 + g / 3 k b I a e z z b G A R I m u 7 D l s E K A K s a G N e S 0 A u 9 s s g c m h G D 3 H P l z d D w Y N 0 / g 4 R c o O S c h O t 5 v w R A 4 J G K m m u 8 8 J i F e 8 L 0 Z 8 r j Y U E y k 4 M o a E p k D A c 1 B z E 4 P l 9 1 L V H m O 6 B x 1 9 3 t V 1 P Q + r e K E e E C Z 8 x y u a l l 3 u M X r v 2 2 h M T t j 9 C 9 0 i K P P h F n 2 A u q A A Z Q o X A C v H h o C J 5 F J 5 4 Q E 4 N Y L O n W G a p J 7 c 4 Q r R U 4 7 A I E g / G v h u n R P 4 / R x 6 N W n N A F e + e E 6 k 9 W p y 5 5 8 y Q a 9 8 I L E y Q L k j B P N 7 T p g + 4 T G D P T L j n h k t N 9 j H 0 c 7 b f b R F a P 0 K O D b Y M g B b b x k S E h G R Z 9 i f m b s k / G C l + r 5 M F Q g 9 y D U j E b U B M H W Y U y K B T 7 O Q A Z j E H H i x Y o 9 n 1 3 n 4 R H a S f n k y j H C U e I D P F 9 m Q o F V H N P Q K S R Q u T c a e S S y y x a f k i / N d s e P d n W 5 u v x z i c U l q j G H e X u q Q Q 4 9 u q W 3 u a 8 9 F n s / t k X e 0 C 6 a x l i z h s 8 q w b x a W M T v 2 B C m w T c P z 0 E m z n y h 2 I r i g B v 5 m R W k T D o a 5 W 6 z z L J d Z 2 e Z G U 4 F + z L A L j z U j S I a K b L H J z i Y k 2 a 5 Z 5 Z I y C m d 0 3 W y Z C 6 W h t l t p 0 N J D l K I J g Y p V J G G F G Z I Q 7 a j E I N 0 l M m G G H W V u U J S M u q G 8 r Q s N 1 1 N b 2 S c N l k x p / K b z h n V J S e d 0 A U o B R t y l M L t 4 l Q 6 K f n O r n O j G 1 9 V A G T T u 4 / j S c L N o W Y Y v 4 0 1 L s h Z m x q V E T 2 b s A 3 N J K l s f Z Z I 8 M d M q z 2 K 6 I J C v I k O g B c i q 0 4 6 k 8 I r t x B U Q 8 f p A 5 A b T V w c 4 C h + x x g 6 2 V Z L D c p K t b T x o l x r T T V N K y y F L u Y h k a T H a b U l B 0 V 4 P v d d s B i r M J G x 0 y g E I 9 W n M j C v W Z R Y D j 3 y W m s + e F g G P O k 7 c 3 j f D x X W + P i t d g J 8 Z Q t D I q N b B D Y x P B p b 4 X D 6 E b 9 j f a I 3 2 O t / Q H v Y T W h k m 1 O 1 N J + S I 8 s 1 l r G 3 W E Y D M M 4 S q E N i N / K X G i 1 Z B U g e y 4 h S X 5 H N j u V R G 0 c f c X w u W y h K v e F y h 9 l k x a A 1 V w m d k O j C d 0 k L X 8 m n y p y Q K V u s 5 t E K 5 H v q z u e s h n p B E J u T U Q d J u / N B f j g / c h n Y v S Q L z v t z W Y R d V x 5 O 4 C o I m v j / J f Z 7 K Z u i r j B W x k y e s 5 p T h 8 T z c c j q C 8 s 6 d 1 + o w r a o 2 s k B R 2 e l R Y N T V 4 M w A n S Q u D Q N u r c z 1 i A w q n P y S q i 7 q / O S 4 0 2 Q 2 E 9 E U d p 7 u T C 2 5 s M y g F g O C P a I I g p p A S 3 V m 8 M j x f e L 8 q Z t f Q n T O r 6 m j K 8 / l J V j T A K f z F U u f q 2 3 m 5 P u Y K h D N U v D Y Y J D n S G Y 2 r U i 2 b U g 2 S 1 H 8 s q K 5 J U F y a s S J B M M D q e j W j w O g z N y t T O F g E A L W T r U X f H c d 7 B a n B J Z M f j p Q 8 7 C c B m B F j 9 / b g G M K b 4 3 r 1 P r 9 G i O j I k 0 r 2 3 q C 0 G y f F D X K 9 m M D o 6 a / V 4 H j b v N y V D 2 l s x M T m S s w 8 P D 7 m C q g H h U / O a 1 C f r N B L 0 x Q b 8 b o N 8 z / y x F 7 B B X J T x Z H t M v c j Y g c j I G r J g B Q 1 q t q x x n L p o V 7 L L v 1 a 3 z P o 0 W a 9 q 3 p n I i u Q H F p R l + L / V J u q G 5 b 9 n B x q s c / x 5 A F B X E 3 0 X s K 0 h Z E / Z a a S 0 J e a 1 r H y r c X U P I J q H u X c r T 1 l D 3 m x e o Q Q U 4 H R 9 C P 4 n B D P J x q Q a X K r B W U R H c 2 P X 3 Q d T 3 E a v X U m g q x X n K + c B 4 T C 7 E C P 4 P / L P z B D E o R G y r J Q 7 d K 5 S t G Y l o U G w H A G 4 i W 7 1 p p 8 k e v E v 5 Z 0 3 Z B s j Y x s L U p O r 0 3 W x N L / R W 7 E D x t p 2 1 + 1 o Y i Y A 1 Z u b R q 5 x F a V M r W n E n / B P 2 f o o G g q Q 7 P 0 o v 4 X E L o + L C O q t l 4 E N C R q T b Y s f r h 2 5 S X h V F + X 3 Z N V X C K q v p 4 S p I / D l e + M G W v f / 7 q q l E w P f c l 7 i n 8 k r X f I f 3 j W x a K V V 8 R w T 4 D x N 8 J t K G e y i / Q t N X 0 P x J s v J 8 y l E 0 W m O u I e L j l f j Y F R + H 9 B T k 7 Y A u y A g k i 5 N B F 4 u N j Q e / B f S Q R m O N + j P v / z V i + M E q i o F F d i j f R S C f 0 r P u V b 2 C 4 g 3 j + T V P P F R U f y t R m 8 T 2 m w S + l o h + 0 9 R 1 w + B d j 3 q t x q p F P C W I 5 + M f I V z o d U Y H z 1 T r o f A g g m g S r s j O K f F 2 w j z Q 7 s Z J P V N + / v 0 I u z z u F g X T y 6 X 4 8 l D 6 3 x I G / 7 H V f 7 I k 7 r e L q b P d / 5 / f 6 d r 8 z Z s 1 W b O q D K I t Z d G K r A M l a Y f a S D L a T U V L K X / n Q F M n u W m l d Z I M T T N 6 S m o z S e 0 i m e 0 j o 2 9 k N o y s n S J b i y g E f w 5 e f B Y T F w 4 U R 1 e z C F R v F q Z 5 d s m 0 B 4 z P 5 s m a U C O 1 h W n f h 5 s O v o A E 9 M t + B M q d x f u s W e E L v k F T P 8 M p T 5 b Y F Q A 5 4 9 e 6 U H n 7 K e 8 7 a Q 0 h u R N k t I C k 3 o / W 9 F G 6 P V m b R 2 v f W P o 2 t o a N N T 5 K T Z m S X 8 k d G a k V I / d g N s v J b n m L x 5 j O d q j r s 2 V x t b r m l + q d L X k v d M H 1 p + 0 U G D A j n r F k z 7 I f 8 3 W a k t b S F t U a r Y t k b x / J f S O 1 Y W R 7 R r S I 0 t 5 Q 0 R T S u k F K G 8 j W / 9 E a P 0 r H x 9 b q 0 X o 8 S n P H 1 t V R 2 j l q H 0 d t 4 F g 6 N / a W j a 1 X o z R p l O 6 M 2 p Y x + j F m I y b v w O S t l / K 3 p N a 9 J K U 7 r J / 1 p e J / C k u 3 F J Z a N E n o Q k t W x G Q f x 8 m g v L j U s E a p M j 4 l R l 0 t F u C h r S G q 2 B R 0 5 R R i i 8 p 1 + u u E W v p W b K 3 8 b a e a v S N U k w v N N b m c V V u T K t f y O F o 6 p v T n I t r 5 c G h F 0 K + + q 3 L D X 0 N K 7 a p 6 f T z s 7 I P k 1 u E s K s f y L M S a 4 s d K I b c + X P u e M f 0 E / 7 8 k c J E k T x H T C 6 J f e H h W m V W V n 0 t J l H c v k w i 8 P S v g k M s E N e e Q D 6 I O W O q F D 9 9 K i 0 x M O x W m O U O y T g k y A G e d 4 8 x R V m Y g e 2 + d q v q 7 q y 1 f 7 7 q F + v J T f i H v O a F R Y m b i A L R 1 j z U 2 h 8 y C 1 p u x S y B 4 C s + 0 N w p l z G o q F v g J N 1 z F 1 f 1 o M v + e L B O t 4 A z 0 I 5 f L B 4 t 4 G U d F Z b m G M M u 7 Q B p L 9 E N 6 k N 9 b l l i o o q x q A J C D Y u 4 0 C k J s t Z R s 6 6 x 1 y A c n 6 N + o A Q g i b p N U 0 s Y p T M i 6 v g V 3 2 Y y 6 K v L D 9 I k / q R / a e Z H w a z P s G Z b M 1 n s h J G 6 b C a R + 7 M o P S U 1 p 3 N b 1 y i Q 8 1 L s M i g 7 e t X q R 5 a Z r q h f t V R S B a 8 6 L G N X r Y 3 b Q 7 4 q 8 9 u T m O C 1 q Z A W D b K p R 1 B p e 3 B T 1 t Y L G f K F O F A R m W 5 L U 6 5 Q Q N O M 4 V X I A p l E D k D / + B 1 B L A Q I t A B Q A A g A I A H 0 9 C l 1 F A O j 7 p A A A A P Y A A A A S A A A A A A A A A A A A A A A A A A A A A A B D b 2 5 m a W c v U G F j a 2 F n Z S 5 4 b W x Q S w E C L Q A U A A I A C A B 9 P Q p d D 8 r p q 6 Q A A A D p A A A A E w A A A A A A A A A A A A A A A A D w A A A A W 0 N v b n R l b n R f V H l w Z X N d L n h t b F B L A Q I t A B Q A A g A I A H 0 9 C l 1 6 l y i f G w s A A G Q 9 A A A T A A A A A A A A A A A A A A A A A O E B A A B G b 3 J t d W x h c y 9 T Z W N 0 a W 9 u M S 5 t U E s F B g A A A A A D A A M A w g A A A E k N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6 K + g A A A A A A A G j 6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S X N U e X B l R G V 0 Z W N 0 a W 9 u R W 5 h Y m x l Z C I g V m F s d W U 9 I n N G Y W x z Z S I g L z 4 8 R W 5 0 c n k g V H l w Z T 0 i U X V l c n l H c m 9 1 c H M i I F Z h b H V l P S J z Q X d B Q U F B Q U F B Q U F E Z 1 F I Z H J 4 U 0 t S c E M r M i 9 O O H U x Q W J C a z F 2 W k d W c 2 N 3 Q U F B U U F B Q U F B Q U F B Q S 9 X U T J l M T l r M V F w c V B F Z U x q M H I w Q k R s S m x a b V Z 5 W l c 1 a l p V W n B i R 1 Z 6 Q U F B Q U F B Q U F B Q U F B Q U p Y U E 1 h d k c 0 e k 5 H b H I 3 S m 5 H Y 1 E 4 e T R L V U d G e V l X M W x k R 1 Z 5 Y 3 d B Q U F n Q U F B Q T 0 9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m R h N T k 4 Z i 0 1 M W I z L T Q y N G M t O W Y z O S 0 4 Z G R j M G Q 0 N 2 E 5 Y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R 2 F z U 3 R h d G l v b l 9 W Y W x 1 Y X R p b 2 5 N b 2 R l b C I g L z 4 8 R W 5 0 c n k g V H l w Z T 0 i R m l s b E V y c m 9 y Q 2 9 1 b n Q i I F Z h b H V l P S J s M C I g L z 4 8 R W 5 0 c n k g V H l w Z T 0 i R m l s b E x h c 3 R V c G R h d G V k I i B W Y W x 1 Z T 0 i Z D I w M j Y t M D g t M T B U M T I 6 N D I 6 M D Y u N T M x M j g 2 N F o i I C 8 + P E V u d H J 5 I F R 5 c G U 9 I k Z p b G x F c n J v c k N v Z G U i I F Z h b H V l P S J z V W 5 r b m 9 3 b i I g L z 4 8 R W 5 0 c n k g V H l w Z T 0 i R m l s b E N v b H V t b l R 5 c G V z I i B W Y W x 1 Z T 0 i c 0 F B Q U F B Q U F B Q U F B Q U F B Q T 0 i I C 8 + P E V u d H J 5 I F R 5 c G U 9 I k Z p b G x D b 3 V u d C I g V m F s d W U 9 I m w 0 M C I g L z 4 8 R W 5 0 c n k g V H l w Z T 0 i R m l s b E N v b H V t b k 5 h b W V z I i B W Y W x 1 Z T 0 i c 1 s m c X V v d D t L Z X l Q S U 4 m c X V v d D s s J n F 1 b 3 Q 7 U E l O c y Z x d W 9 0 O y w m c X V v d D t B Z G R y Z X N z J n F 1 b 3 Q 7 L C Z x d W 9 0 O 1 R h e C B E a X N 0 c m l j d C Z x d W 9 0 O y w m c X V v d D t D b G F z c 2 V z J n F 1 b 3 Q 7 L C Z x d W 9 0 O 1 N 1 Y m N s Y X N z M i Z x d W 9 0 O y w m c X V v d D t M Y W 5 k L l R v d G F s I F N G J n F 1 b 3 Q 7 L C Z x d W 9 0 O 0 d C Q S Z x d W 9 0 O y w m c X V v d D t N Y X J r Z X Q g V m F s d W U m c X V v d D s s J n F 1 b 3 Q 7 M j A y N i B Q Y X J 0 a W F s I F Z h b H V l J n F 1 b 3 Q 7 L C Z x d W 9 0 O z I w M j Y g U G F y d G l h b C B W Y W x 1 Z S B S Z W F z b 2 4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X N T d G F 0 a W 9 u X 1 Z h b H V h d G l v b k 1 v Z G V s L 0 F 1 d G 9 S Z W 1 v d m V k Q 2 9 s d W 1 u c z E u e 0 t l e V B J T i w w f S Z x d W 9 0 O y w m c X V v d D t T Z W N 0 a W 9 u M S 9 H Y X N T d G F 0 a W 9 u X 1 Z h b H V h d G l v b k 1 v Z G V s L 0 F 1 d G 9 S Z W 1 v d m V k Q 2 9 s d W 1 u c z E u e 1 B J T n M s M X 0 m c X V v d D s s J n F 1 b 3 Q 7 U 2 V j d G l v b j E v R 2 F z U 3 R h d G l v b l 9 W Y W x 1 Y X R p b 2 5 N b 2 R l b C 9 B d X R v U m V t b 3 Z l Z E N v b H V t b n M x L n t B Z G R y Z X N z L D J 9 J n F 1 b 3 Q 7 L C Z x d W 9 0 O 1 N l Y 3 R p b 2 4 x L 0 d h c 1 N 0 Y X R p b 2 5 f V m F s d W F 0 a W 9 u T W 9 k Z W w v Q X V 0 b 1 J l b W 9 2 Z W R D b 2 x 1 b W 5 z M S 5 7 V G F 4 I E R p c 3 R y a W N 0 L D N 9 J n F 1 b 3 Q 7 L C Z x d W 9 0 O 1 N l Y 3 R p b 2 4 x L 0 d h c 1 N 0 Y X R p b 2 5 f V m F s d W F 0 a W 9 u T W 9 k Z W w v Q X V 0 b 1 J l b W 9 2 Z W R D b 2 x 1 b W 5 z M S 5 7 Q 2 x h c 3 N l c y w 0 f S Z x d W 9 0 O y w m c X V v d D t T Z W N 0 a W 9 u M S 9 H Y X N T d G F 0 a W 9 u X 1 Z h b H V h d G l v b k 1 v Z G V s L 0 F 1 d G 9 S Z W 1 v d m V k Q 2 9 s d W 1 u c z E u e 1 N 1 Y m N s Y X N z M i w 1 f S Z x d W 9 0 O y w m c X V v d D t T Z W N 0 a W 9 u M S 9 H Y X N T d G F 0 a W 9 u X 1 Z h b H V h d G l v b k 1 v Z G V s L 0 F 1 d G 9 S Z W 1 v d m V k Q 2 9 s d W 1 u c z E u e 0 x h b m Q u V G 9 0 Y W w g U 0 Y s N n 0 m c X V v d D s s J n F 1 b 3 Q 7 U 2 V j d G l v b j E v R 2 F z U 3 R h d G l v b l 9 W Y W x 1 Y X R p b 2 5 N b 2 R l b C 9 B d X R v U m V t b 3 Z l Z E N v b H V t b n M x L n t H Q k E s N 3 0 m c X V v d D s s J n F 1 b 3 Q 7 U 2 V j d G l v b j E v R 2 F z U 3 R h d G l v b l 9 W Y W x 1 Y X R p b 2 5 N b 2 R l b C 9 B d X R v U m V t b 3 Z l Z E N v b H V t b n M x L n t N Y X J r Z X Q g V m F s d W U s O H 0 m c X V v d D s s J n F 1 b 3 Q 7 U 2 V j d G l v b j E v R 2 F z U 3 R h d G l v b l 9 W Y W x 1 Y X R p b 2 5 N b 2 R l b C 9 B d X R v U m V t b 3 Z l Z E N v b H V t b n M x L n s y M D I 2 I F B h c n R p Y W w g V m F s d W U s O X 0 m c X V v d D s s J n F 1 b 3 Q 7 U 2 V j d G l v b j E v R 2 F z U 3 R h d G l v b l 9 W Y W x 1 Y X R p b 2 5 N b 2 R l b C 9 B d X R v U m V t b 3 Z l Z E N v b H V t b n M x L n s y M D I 2 I F B h c n R p Y W w g V m F s d W U g U m V h c 2 9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2 F z U 3 R h d G l v b l 9 W Y W x 1 Y X R p b 2 5 N b 2 R l b C 9 B d X R v U m V t b 3 Z l Z E N v b H V t b n M x L n t L Z X l Q S U 4 s M H 0 m c X V v d D s s J n F 1 b 3 Q 7 U 2 V j d G l v b j E v R 2 F z U 3 R h d G l v b l 9 W Y W x 1 Y X R p b 2 5 N b 2 R l b C 9 B d X R v U m V t b 3 Z l Z E N v b H V t b n M x L n t Q S U 5 z L D F 9 J n F 1 b 3 Q 7 L C Z x d W 9 0 O 1 N l Y 3 R p b 2 4 x L 0 d h c 1 N 0 Y X R p b 2 5 f V m F s d W F 0 a W 9 u T W 9 k Z W w v Q X V 0 b 1 J l b W 9 2 Z W R D b 2 x 1 b W 5 z M S 5 7 Q W R k c m V z c y w y f S Z x d W 9 0 O y w m c X V v d D t T Z W N 0 a W 9 u M S 9 H Y X N T d G F 0 a W 9 u X 1 Z h b H V h d G l v b k 1 v Z G V s L 0 F 1 d G 9 S Z W 1 v d m V k Q 2 9 s d W 1 u c z E u e 1 R h e C B E a X N 0 c m l j d C w z f S Z x d W 9 0 O y w m c X V v d D t T Z W N 0 a W 9 u M S 9 H Y X N T d G F 0 a W 9 u X 1 Z h b H V h d G l v b k 1 v Z G V s L 0 F 1 d G 9 S Z W 1 v d m V k Q 2 9 s d W 1 u c z E u e 0 N s Y X N z Z X M s N H 0 m c X V v d D s s J n F 1 b 3 Q 7 U 2 V j d G l v b j E v R 2 F z U 3 R h d G l v b l 9 W Y W x 1 Y X R p b 2 5 N b 2 R l b C 9 B d X R v U m V t b 3 Z l Z E N v b H V t b n M x L n t T d W J j b G F z c z I s N X 0 m c X V v d D s s J n F 1 b 3 Q 7 U 2 V j d G l v b j E v R 2 F z U 3 R h d G l v b l 9 W Y W x 1 Y X R p b 2 5 N b 2 R l b C 9 B d X R v U m V t b 3 Z l Z E N v b H V t b n M x L n t M Y W 5 k L l R v d G F s I F N G L D Z 9 J n F 1 b 3 Q 7 L C Z x d W 9 0 O 1 N l Y 3 R p b 2 4 x L 0 d h c 1 N 0 Y X R p b 2 5 f V m F s d W F 0 a W 9 u T W 9 k Z W w v Q X V 0 b 1 J l b W 9 2 Z W R D b 2 x 1 b W 5 z M S 5 7 R 0 J B L D d 9 J n F 1 b 3 Q 7 L C Z x d W 9 0 O 1 N l Y 3 R p b 2 4 x L 0 d h c 1 N 0 Y X R p b 2 5 f V m F s d W F 0 a W 9 u T W 9 k Z W w v Q X V 0 b 1 J l b W 9 2 Z W R D b 2 x 1 b W 5 z M S 5 7 T W F y a 2 V 0 I F Z h b H V l L D h 9 J n F 1 b 3 Q 7 L C Z x d W 9 0 O 1 N l Y 3 R p b 2 4 x L 0 d h c 1 N 0 Y X R p b 2 5 f V m F s d W F 0 a W 9 u T W 9 k Z W w v Q X V 0 b 1 J l b W 9 2 Z W R D b 2 x 1 b W 5 z M S 5 7 M j A y N i B Q Y X J 0 a W F s I F Z h b H V l L D l 9 J n F 1 b 3 Q 7 L C Z x d W 9 0 O 1 N l Y 3 R p b 2 4 x L 0 d h c 1 N 0 Y X R p b 2 5 f V m F s d W F 0 a W 9 u T W 9 k Z W w v Q X V 0 b 1 J l b W 9 2 Z W R D b 2 x 1 b W 5 z M S 5 7 M j A y N i B Q Y X J 0 a W F s I F Z h b H V l I F J l Y X N v b i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h c 1 N 0 Y X R p b 2 5 f V m F s d W F 0 a W 9 u T W 9 k Z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g 2 N W V h Z T Q t Y 2 E 3 M y 0 0 Y W Z i L W I 2 O W M t N D k 2 N D F i Y W E y M D U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V G F y Z 2 V 0 I i B W Y W x 1 Z T 0 i c 0 h v d G V s c 1 9 W Y W x 1 Y X R p b 2 5 N b 2 R l b C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x M F Q x M j o 0 M j o w N i 4 1 O D g 5 O D k z W i I g L z 4 8 R W 5 0 c n k g V H l w Z T 0 i R m l s b E N v d W 5 0 I i B W Y W x 1 Z T 0 i b D c i I C 8 + P E V u d H J 5 I F R 5 c G U 9 I k Z p b G x D b 2 x 1 b W 5 U e X B l c y I g V m F s d W U 9 I n N B Q U F B Q U F B Q U F B Q U F B Q U F B Q U F B Q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l t c H J O Y W 1 l J n F 1 b 3 Q 7 L C Z x d W 9 0 O 1 l l Y X J C b H Q m c X V v d D s s J n F 1 b 3 Q 7 V W 5 p d H M g L y B L Z X l z J n F 1 b 3 Q 7 L C Z x d W 9 0 O 1 J l d i A v I E t l e S A v I E 5 p Z 2 h 0 I C Z x d W 9 0 O y w m c X V v d D t P Y 2 N 1 c G F u Y 3 k g J n F 1 b 3 Q 7 L C Z x d W 9 0 O 1 J l d i B Q Y X I m c X V v d D s s J n F 1 b 3 Q 7 V G 9 0 Y W w g U m V 2 J n F 1 b 3 Q 7 L C Z x d W 9 0 O 0 V C S V R E Q S A v I E 5 P S S Z x d W 9 0 O y w m c X V v d D t D Y X A g U m F 0 Z S Z x d W 9 0 O y w m c X V v d D t U Y X g g T G 9 h Z C Z x d W 9 0 O y w m c X V v d D t M b 2 F k Z W Q g Q 2 F w J n F 1 b 3 Q 7 L C Z x d W 9 0 O 0 1 h c m t l d C B W Y W x 1 Z S Z x d W 9 0 O y w m c X V v d D t G a W 5 h b C B N V i A v I E t l e S Z x d W 9 0 O y w m c X V v d D s y M D I 2 I F B h c n R p Y W w g V m F s d W U m c X V v d D s s J n F 1 b 3 Q 7 M j A y N i B Q Y X J 0 a W F s I F Z h b H V l I F J l Y X N v b i Z x d W 9 0 O y w m c X V v d D t C b G R n U 0 Y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3 R l b H N f V m F s d W F 0 a W 9 u T W 9 k Z W w v Q X V 0 b 1 J l b W 9 2 Z W R D b 2 x 1 b W 5 z M S 5 7 S 2 V 5 U E l O L D B 9 J n F 1 b 3 Q 7 L C Z x d W 9 0 O 1 N l Y 3 R p b 2 4 x L 0 h v d G V s c 1 9 W Y W x 1 Y X R p b 2 5 N b 2 R l b C 9 B d X R v U m V t b 3 Z l Z E N v b H V t b n M x L n t Q S U 5 z L D F 9 J n F 1 b 3 Q 7 L C Z x d W 9 0 O 1 N l Y 3 R p b 2 4 x L 0 h v d G V s c 1 9 W Y W x 1 Y X R p b 2 5 N b 2 R l b C 9 B d X R v U m V t b 3 Z l Z E N v b H V t b n M x L n t D b G F z c 2 V z L D J 9 J n F 1 b 3 Q 7 L C Z x d W 9 0 O 1 N l Y 3 R p b 2 4 x L 0 h v d G V s c 1 9 W Y W x 1 Y X R p b 2 5 N b 2 R l b C 9 B d X R v U m V t b 3 Z l Z E N v b H V t b n M x L n t B Z G R y Z X N z L D N 9 J n F 1 b 3 Q 7 L C Z x d W 9 0 O 1 N l Y 3 R p b 2 4 x L 0 h v d G V s c 1 9 W Y W x 1 Y X R p b 2 5 N b 2 R l b C 9 B d X R v U m V t b 3 Z l Z E N v b H V t b n M x L n t U Y X g g R G l z d H J p Y 3 Q s N H 0 m c X V v d D s s J n F 1 b 3 Q 7 U 2 V j d G l v b j E v S G 9 0 Z W x z X 1 Z h b H V h d G l v b k 1 v Z G V s L 0 F 1 d G 9 S Z W 1 v d m V k Q 2 9 s d W 1 u c z E u e 0 x h b m Q u V G 9 0 Y W w g U 0 Y s N X 0 m c X V v d D s s J n F 1 b 3 Q 7 U 2 V j d G l v b j E v S G 9 0 Z W x z X 1 Z h b H V h d G l v b k 1 v Z G V s L 0 F 1 d G 9 S Z W 1 v d m V k Q 2 9 s d W 1 u c z E u e 1 N 1 Y m N s Y X N z M i w 2 f S Z x d W 9 0 O y w m c X V v d D t T Z W N 0 a W 9 u M S 9 I b 3 R l b H N f V m F s d W F 0 a W 9 u T W 9 k Z W w v Q X V 0 b 1 J l b W 9 2 Z W R D b 2 x 1 b W 5 z M S 5 7 S W 1 w c k 5 h b W U s N 3 0 m c X V v d D s s J n F 1 b 3 Q 7 U 2 V j d G l v b j E v S G 9 0 Z W x z X 1 Z h b H V h d G l v b k 1 v Z G V s L 0 F 1 d G 9 S Z W 1 v d m V k Q 2 9 s d W 1 u c z E u e 1 l l Y X J C b H Q s O H 0 m c X V v d D s s J n F 1 b 3 Q 7 U 2 V j d G l v b j E v S G 9 0 Z W x z X 1 Z h b H V h d G l v b k 1 v Z G V s L 0 F 1 d G 9 S Z W 1 v d m V k Q 2 9 s d W 1 u c z E u e 1 V u a X R z I C 8 g S 2 V 5 c y w 5 f S Z x d W 9 0 O y w m c X V v d D t T Z W N 0 a W 9 u M S 9 I b 3 R l b H N f V m F s d W F 0 a W 9 u T W 9 k Z W w v Q X V 0 b 1 J l b W 9 2 Z W R D b 2 x 1 b W 5 z M S 5 7 U m V 2 I C 8 g S 2 V 5 I C 8 g T m l n a H Q g L D E w f S Z x d W 9 0 O y w m c X V v d D t T Z W N 0 a W 9 u M S 9 I b 3 R l b H N f V m F s d W F 0 a W 9 u T W 9 k Z W w v Q X V 0 b 1 J l b W 9 2 Z W R D b 2 x 1 b W 5 z M S 5 7 T 2 N j d X B h b m N 5 I C w x M X 0 m c X V v d D s s J n F 1 b 3 Q 7 U 2 V j d G l v b j E v S G 9 0 Z W x z X 1 Z h b H V h d G l v b k 1 v Z G V s L 0 F 1 d G 9 S Z W 1 v d m V k Q 2 9 s d W 1 u c z E u e 1 J l d i B Q Y X I s M T J 9 J n F 1 b 3 Q 7 L C Z x d W 9 0 O 1 N l Y 3 R p b 2 4 x L 0 h v d G V s c 1 9 W Y W x 1 Y X R p b 2 5 N b 2 R l b C 9 B d X R v U m V t b 3 Z l Z E N v b H V t b n M x L n t U b 3 R h b C B S Z X Y s M T N 9 J n F 1 b 3 Q 7 L C Z x d W 9 0 O 1 N l Y 3 R p b 2 4 x L 0 h v d G V s c 1 9 W Y W x 1 Y X R p b 2 5 N b 2 R l b C 9 B d X R v U m V t b 3 Z l Z E N v b H V t b n M x L n t F Q k l U R E E g L y B O T 0 k s M T R 9 J n F 1 b 3 Q 7 L C Z x d W 9 0 O 1 N l Y 3 R p b 2 4 x L 0 h v d G V s c 1 9 W Y W x 1 Y X R p b 2 5 N b 2 R l b C 9 B d X R v U m V t b 3 Z l Z E N v b H V t b n M x L n t D Y X A g U m F 0 Z S w x N X 0 m c X V v d D s s J n F 1 b 3 Q 7 U 2 V j d G l v b j E v S G 9 0 Z W x z X 1 Z h b H V h d G l v b k 1 v Z G V s L 0 F 1 d G 9 S Z W 1 v d m V k Q 2 9 s d W 1 u c z E u e 1 R h e C B M b 2 F k L D E 2 f S Z x d W 9 0 O y w m c X V v d D t T Z W N 0 a W 9 u M S 9 I b 3 R l b H N f V m F s d W F 0 a W 9 u T W 9 k Z W w v Q X V 0 b 1 J l b W 9 2 Z W R D b 2 x 1 b W 5 z M S 5 7 T G 9 h Z G V k I E N h c C w x N 3 0 m c X V v d D s s J n F 1 b 3 Q 7 U 2 V j d G l v b j E v S G 9 0 Z W x z X 1 Z h b H V h d G l v b k 1 v Z G V s L 0 F 1 d G 9 S Z W 1 v d m V k Q 2 9 s d W 1 u c z E u e 0 1 h c m t l d C B W Y W x 1 Z S w x O H 0 m c X V v d D s s J n F 1 b 3 Q 7 U 2 V j d G l v b j E v S G 9 0 Z W x z X 1 Z h b H V h d G l v b k 1 v Z G V s L 0 F 1 d G 9 S Z W 1 v d m V k Q 2 9 s d W 1 u c z E u e 0 Z p b m F s I E 1 W I C 8 g S 2 V 5 L D E 5 f S Z x d W 9 0 O y w m c X V v d D t T Z W N 0 a W 9 u M S 9 I b 3 R l b H N f V m F s d W F 0 a W 9 u T W 9 k Z W w v Q X V 0 b 1 J l b W 9 2 Z W R D b 2 x 1 b W 5 z M S 5 7 M j A y N i B Q Y X J 0 a W F s I F Z h b H V l L D I w f S Z x d W 9 0 O y w m c X V v d D t T Z W N 0 a W 9 u M S 9 I b 3 R l b H N f V m F s d W F 0 a W 9 u T W 9 k Z W w v Q X V 0 b 1 J l b W 9 2 Z W R D b 2 x 1 b W 5 z M S 5 7 M j A y N i B Q Y X J 0 a W F s I F Z h b H V l I F J l Y X N v b i w y M X 0 m c X V v d D s s J n F 1 b 3 Q 7 U 2 V j d G l v b j E v S G 9 0 Z W x z X 1 Z h b H V h d G l v b k 1 v Z G V s L 0 F 1 d G 9 S Z W 1 v d m V k Q 2 9 s d W 1 u c z E u e 0 J s Z G d T R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h v d G V s c 1 9 W Y W x 1 Y X R p b 2 5 N b 2 R l b C 9 B d X R v U m V t b 3 Z l Z E N v b H V t b n M x L n t L Z X l Q S U 4 s M H 0 m c X V v d D s s J n F 1 b 3 Q 7 U 2 V j d G l v b j E v S G 9 0 Z W x z X 1 Z h b H V h d G l v b k 1 v Z G V s L 0 F 1 d G 9 S Z W 1 v d m V k Q 2 9 s d W 1 u c z E u e 1 B J T n M s M X 0 m c X V v d D s s J n F 1 b 3 Q 7 U 2 V j d G l v b j E v S G 9 0 Z W x z X 1 Z h b H V h d G l v b k 1 v Z G V s L 0 F 1 d G 9 S Z W 1 v d m V k Q 2 9 s d W 1 u c z E u e 0 N s Y X N z Z X M s M n 0 m c X V v d D s s J n F 1 b 3 Q 7 U 2 V j d G l v b j E v S G 9 0 Z W x z X 1 Z h b H V h d G l v b k 1 v Z G V s L 0 F 1 d G 9 S Z W 1 v d m V k Q 2 9 s d W 1 u c z E u e 0 F k Z H J l c 3 M s M 3 0 m c X V v d D s s J n F 1 b 3 Q 7 U 2 V j d G l v b j E v S G 9 0 Z W x z X 1 Z h b H V h d G l v b k 1 v Z G V s L 0 F 1 d G 9 S Z W 1 v d m V k Q 2 9 s d W 1 u c z E u e 1 R h e C B E a X N 0 c m l j d C w 0 f S Z x d W 9 0 O y w m c X V v d D t T Z W N 0 a W 9 u M S 9 I b 3 R l b H N f V m F s d W F 0 a W 9 u T W 9 k Z W w v Q X V 0 b 1 J l b W 9 2 Z W R D b 2 x 1 b W 5 z M S 5 7 T G F u Z C 5 U b 3 R h b C B T R i w 1 f S Z x d W 9 0 O y w m c X V v d D t T Z W N 0 a W 9 u M S 9 I b 3 R l b H N f V m F s d W F 0 a W 9 u T W 9 k Z W w v Q X V 0 b 1 J l b W 9 2 Z W R D b 2 x 1 b W 5 z M S 5 7 U 3 V i Y 2 x h c 3 M y L D Z 9 J n F 1 b 3 Q 7 L C Z x d W 9 0 O 1 N l Y 3 R p b 2 4 x L 0 h v d G V s c 1 9 W Y W x 1 Y X R p b 2 5 N b 2 R l b C 9 B d X R v U m V t b 3 Z l Z E N v b H V t b n M x L n t J b X B y T m F t Z S w 3 f S Z x d W 9 0 O y w m c X V v d D t T Z W N 0 a W 9 u M S 9 I b 3 R l b H N f V m F s d W F 0 a W 9 u T W 9 k Z W w v Q X V 0 b 1 J l b W 9 2 Z W R D b 2 x 1 b W 5 z M S 5 7 W W V h c k J s d C w 4 f S Z x d W 9 0 O y w m c X V v d D t T Z W N 0 a W 9 u M S 9 I b 3 R l b H N f V m F s d W F 0 a W 9 u T W 9 k Z W w v Q X V 0 b 1 J l b W 9 2 Z W R D b 2 x 1 b W 5 z M S 5 7 V W 5 p d H M g L y B L Z X l z L D l 9 J n F 1 b 3 Q 7 L C Z x d W 9 0 O 1 N l Y 3 R p b 2 4 x L 0 h v d G V s c 1 9 W Y W x 1 Y X R p b 2 5 N b 2 R l b C 9 B d X R v U m V t b 3 Z l Z E N v b H V t b n M x L n t S Z X Y g L y B L Z X k g L y B O a W d o d C A s M T B 9 J n F 1 b 3 Q 7 L C Z x d W 9 0 O 1 N l Y 3 R p b 2 4 x L 0 h v d G V s c 1 9 W Y W x 1 Y X R p b 2 5 N b 2 R l b C 9 B d X R v U m V t b 3 Z l Z E N v b H V t b n M x L n t P Y 2 N 1 c G F u Y 3 k g L D E x f S Z x d W 9 0 O y w m c X V v d D t T Z W N 0 a W 9 u M S 9 I b 3 R l b H N f V m F s d W F 0 a W 9 u T W 9 k Z W w v Q X V 0 b 1 J l b W 9 2 Z W R D b 2 x 1 b W 5 z M S 5 7 U m V 2 I F B h c i w x M n 0 m c X V v d D s s J n F 1 b 3 Q 7 U 2 V j d G l v b j E v S G 9 0 Z W x z X 1 Z h b H V h d G l v b k 1 v Z G V s L 0 F 1 d G 9 S Z W 1 v d m V k Q 2 9 s d W 1 u c z E u e 1 R v d G F s I F J l d i w x M 3 0 m c X V v d D s s J n F 1 b 3 Q 7 U 2 V j d G l v b j E v S G 9 0 Z W x z X 1 Z h b H V h d G l v b k 1 v Z G V s L 0 F 1 d G 9 S Z W 1 v d m V k Q 2 9 s d W 1 u c z E u e 0 V C S V R E Q S A v I E 5 P S S w x N H 0 m c X V v d D s s J n F 1 b 3 Q 7 U 2 V j d G l v b j E v S G 9 0 Z W x z X 1 Z h b H V h d G l v b k 1 v Z G V s L 0 F 1 d G 9 S Z W 1 v d m V k Q 2 9 s d W 1 u c z E u e 0 N h c C B S Y X R l L D E 1 f S Z x d W 9 0 O y w m c X V v d D t T Z W N 0 a W 9 u M S 9 I b 3 R l b H N f V m F s d W F 0 a W 9 u T W 9 k Z W w v Q X V 0 b 1 J l b W 9 2 Z W R D b 2 x 1 b W 5 z M S 5 7 V G F 4 I E x v Y W Q s M T Z 9 J n F 1 b 3 Q 7 L C Z x d W 9 0 O 1 N l Y 3 R p b 2 4 x L 0 h v d G V s c 1 9 W Y W x 1 Y X R p b 2 5 N b 2 R l b C 9 B d X R v U m V t b 3 Z l Z E N v b H V t b n M x L n t M b 2 F k Z W Q g Q 2 F w L D E 3 f S Z x d W 9 0 O y w m c X V v d D t T Z W N 0 a W 9 u M S 9 I b 3 R l b H N f V m F s d W F 0 a W 9 u T W 9 k Z W w v Q X V 0 b 1 J l b W 9 2 Z W R D b 2 x 1 b W 5 z M S 5 7 T W F y a 2 V 0 I F Z h b H V l L D E 4 f S Z x d W 9 0 O y w m c X V v d D t T Z W N 0 a W 9 u M S 9 I b 3 R l b H N f V m F s d W F 0 a W 9 u T W 9 k Z W w v Q X V 0 b 1 J l b W 9 2 Z W R D b 2 x 1 b W 5 z M S 5 7 R m l u Y W w g T V Y g L y B L Z X k s M T l 9 J n F 1 b 3 Q 7 L C Z x d W 9 0 O 1 N l Y 3 R p b 2 4 x L 0 h v d G V s c 1 9 W Y W x 1 Y X R p b 2 5 N b 2 R l b C 9 B d X R v U m V t b 3 Z l Z E N v b H V t b n M x L n s y M D I 2 I F B h c n R p Y W w g V m F s d W U s M j B 9 J n F 1 b 3 Q 7 L C Z x d W 9 0 O 1 N l Y 3 R p b 2 4 x L 0 h v d G V s c 1 9 W Y W x 1 Y X R p b 2 5 N b 2 R l b C 9 B d X R v U m V t b 3 Z l Z E N v b H V t b n M x L n s y M D I 2 I F B h c n R p Y W w g V m F s d W U g U m V h c 2 9 u L D I x f S Z x d W 9 0 O y w m c X V v d D t T Z W N 0 a W 9 u M S 9 I b 3 R l b H N f V m F s d W F 0 a W 9 u T W 9 k Z W w v Q X V 0 b 1 J l b W 9 2 Z W R D b 2 x 1 b W 5 z M S 5 7 Q m x k Z 1 N G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G 9 0 Z W x z X 1 Z h b H V h d G l v b k 1 v Z G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R h N G Q 1 N W Y t Z W Q w O C 0 0 Y 2 Y z L W I 0 O T U t M 2 Y x Z D c w M z Q x N 2 R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V G F y Z 2 V 0 I i B W Y W x 1 Z T 0 i c 0 5 1 c n N p b m d I b 2 1 l X 1 Z h b H V h d G l v b k 1 v Z G V s I i A v P j x F b n R y e S B U e X B l P S J C d W Z m Z X J O Z X h 0 U m V m c m V z a C I g V m F s d W U 9 I m w x I i A v P j x F b n R y e S B U e X B l P S J G a W x s R X J y b 3 J D b 3 V u d C I g V m F s d W U 9 I m w x I i A v P j x F b n R y e S B U e X B l P S J G a W x s R X J y b 3 J D b 2 R l I i B W Y W x 1 Z T 0 i c 1 V u a 2 5 v d 2 4 i I C 8 + P E V u d H J 5 I F R 5 c G U 9 I k Z p b G x M Y X N 0 V X B k Y X R l Z C I g V m F s d W U 9 I m Q y M D I 2 L T A 4 L T E w V D E y O j Q y O j A 2 L j c 0 M T A 3 N T d a I i A v P j x F b n R y e S B U e X B l P S J G a W x s Q 2 9 1 b n Q i I F Z h b H V l P S J s N i I g L z 4 8 R W 5 0 c n k g V H l w Z T 0 i R m l s b E N v b H V t b l R 5 c G V z I i B W Y W x 1 Z T 0 i c 0 F B Q U F B Q U F B Q U F B Q U F B Q U F B Q U F B Q U F B Q U F B Q U F B Q T 0 9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S U R Q S C M m c X V v d D s s J n F 1 b 3 Q 7 Q m x k Z 1 N G J n F 1 b 3 Q 7 L C Z x d W 9 0 O 1 V u a X R z I C 8 g Q m V k c y Z x d W 9 0 O y w m c X V v d D t S Z X Z l b n V l L 2 J l Z C 9 u a W d o d C A m c X V v d D s s J n F 1 b 3 Q 7 R X N 0 L i B Q R 0 k m c X V v d D s s J n F 1 b 3 Q 7 R X N 0 L i B W Y W N h b m N 5 I C U m c X V v d D s s J n F 1 b 3 Q 7 R X h w I C U m c X V v d D s s J n F 1 b 3 Q 7 T k 9 J J n F 1 b 3 Q 7 L C Z x d W 9 0 O 0 N h c C B S Y X R l J n F 1 b 3 Q 7 L C Z x d W 9 0 O 1 R h e C B M b 2 F k J n F 1 b 3 Q 7 L C Z x d W 9 0 O 0 x v Y W R l Z C B D Y X A m c X V v d D s s J n F 1 b 3 Q 7 T W F y a 2 V 0 I F Z h b H V l J n F 1 b 3 Q 7 L C Z x d W 9 0 O 0 Z p b m F s I E 1 W I C 8 g Q m V k J n F 1 b 3 Q 7 L C Z x d W 9 0 O z I w M j Y g U G F y d G l h b C B W Y W x 1 Z S Z x d W 9 0 O y w m c X V v d D s y M D I 2 I F B h c n R p Y W w g V m F s d W U g U m V h c 2 9 u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n V y c 2 l u Z 0 h v b W V f V m F s d W F 0 a W 9 u T W 9 k Z W w v Q X V 0 b 1 J l b W 9 2 Z W R D b 2 x 1 b W 5 z M S 5 7 S 2 V 5 U E l O L D B 9 J n F 1 b 3 Q 7 L C Z x d W 9 0 O 1 N l Y 3 R p b 2 4 x L 0 5 1 c n N p b m d I b 2 1 l X 1 Z h b H V h d G l v b k 1 v Z G V s L 0 F 1 d G 9 S Z W 1 v d m V k Q 2 9 s d W 1 u c z E u e 1 B J T n M s M X 0 m c X V v d D s s J n F 1 b 3 Q 7 U 2 V j d G l v b j E v T n V y c 2 l u Z 0 h v b W V f V m F s d W F 0 a W 9 u T W 9 k Z W w v Q X V 0 b 1 J l b W 9 2 Z W R D b 2 x 1 b W 5 z M S 5 7 Q 2 x h c 3 N l c y w y f S Z x d W 9 0 O y w m c X V v d D t T Z W N 0 a W 9 u M S 9 O d X J z a W 5 n S G 9 t Z V 9 W Y W x 1 Y X R p b 2 5 N b 2 R l b C 9 B d X R v U m V t b 3 Z l Z E N v b H V t b n M x L n t B Z G R y Z X N z L D N 9 J n F 1 b 3 Q 7 L C Z x d W 9 0 O 1 N l Y 3 R p b 2 4 x L 0 5 1 c n N p b m d I b 2 1 l X 1 Z h b H V h d G l v b k 1 v Z G V s L 0 F 1 d G 9 S Z W 1 v d m V k Q 2 9 s d W 1 u c z E u e 1 R h e C B E a X N 0 c m l j d C w 0 f S Z x d W 9 0 O y w m c X V v d D t T Z W N 0 a W 9 u M S 9 O d X J z a W 5 n S G 9 t Z V 9 W Y W x 1 Y X R p b 2 5 N b 2 R l b C 9 B d X R v U m V t b 3 Z l Z E N v b H V t b n M x L n t M Y W 5 k L l R v d G F s I F N G L D V 9 J n F 1 b 3 Q 7 L C Z x d W 9 0 O 1 N l Y 3 R p b 2 4 x L 0 5 1 c n N p b m d I b 2 1 l X 1 Z h b H V h d G l v b k 1 v Z G V s L 0 F 1 d G 9 S Z W 1 v d m V k Q 2 9 s d W 1 u c z E u e 1 N 1 Y m N s Y X N z M i w 2 f S Z x d W 9 0 O y w m c X V v d D t T Z W N 0 a W 9 u M S 9 O d X J z a W 5 n S G 9 t Z V 9 W Y W x 1 Y X R p b 2 5 N b 2 R l b C 9 B d X R v U m V t b 3 Z l Z E N v b H V t b n M x L n t J R F B I I y w 3 f S Z x d W 9 0 O y w m c X V v d D t T Z W N 0 a W 9 u M S 9 O d X J z a W 5 n S G 9 t Z V 9 W Y W x 1 Y X R p b 2 5 N b 2 R l b C 9 B d X R v U m V t b 3 Z l Z E N v b H V t b n M x L n t C b G R n U 0 Y s O H 0 m c X V v d D s s J n F 1 b 3 Q 7 U 2 V j d G l v b j E v T n V y c 2 l u Z 0 h v b W V f V m F s d W F 0 a W 9 u T W 9 k Z W w v Q X V 0 b 1 J l b W 9 2 Z W R D b 2 x 1 b W 5 z M S 5 7 V W 5 p d H M g L y B C Z W R z L D l 9 J n F 1 b 3 Q 7 L C Z x d W 9 0 O 1 N l Y 3 R p b 2 4 x L 0 5 1 c n N p b m d I b 2 1 l X 1 Z h b H V h d G l v b k 1 v Z G V s L 0 F 1 d G 9 S Z W 1 v d m V k Q 2 9 s d W 1 u c z E u e 1 J l d m V u d W U v Y m V k L 2 5 p Z 2 h 0 I C w x M H 0 m c X V v d D s s J n F 1 b 3 Q 7 U 2 V j d G l v b j E v T n V y c 2 l u Z 0 h v b W V f V m F s d W F 0 a W 9 u T W 9 k Z W w v Q X V 0 b 1 J l b W 9 2 Z W R D b 2 x 1 b W 5 z M S 5 7 R X N 0 L i B Q R 0 k s M T F 9 J n F 1 b 3 Q 7 L C Z x d W 9 0 O 1 N l Y 3 R p b 2 4 x L 0 5 1 c n N p b m d I b 2 1 l X 1 Z h b H V h d G l v b k 1 v Z G V s L 0 F 1 d G 9 S Z W 1 v d m V k Q 2 9 s d W 1 u c z E u e 0 V z d C 4 g V m F j Y W 5 j e S A l L D E y f S Z x d W 9 0 O y w m c X V v d D t T Z W N 0 a W 9 u M S 9 O d X J z a W 5 n S G 9 t Z V 9 W Y W x 1 Y X R p b 2 5 N b 2 R l b C 9 B d X R v U m V t b 3 Z l Z E N v b H V t b n M x L n t F e H A g J S w x M 3 0 m c X V v d D s s J n F 1 b 3 Q 7 U 2 V j d G l v b j E v T n V y c 2 l u Z 0 h v b W V f V m F s d W F 0 a W 9 u T W 9 k Z W w v Q X V 0 b 1 J l b W 9 2 Z W R D b 2 x 1 b W 5 z M S 5 7 T k 9 J L D E 0 f S Z x d W 9 0 O y w m c X V v d D t T Z W N 0 a W 9 u M S 9 O d X J z a W 5 n S G 9 t Z V 9 W Y W x 1 Y X R p b 2 5 N b 2 R l b C 9 B d X R v U m V t b 3 Z l Z E N v b H V t b n M x L n t D Y X A g U m F 0 Z S w x N X 0 m c X V v d D s s J n F 1 b 3 Q 7 U 2 V j d G l v b j E v T n V y c 2 l u Z 0 h v b W V f V m F s d W F 0 a W 9 u T W 9 k Z W w v Q X V 0 b 1 J l b W 9 2 Z W R D b 2 x 1 b W 5 z M S 5 7 V G F 4 I E x v Y W Q s M T Z 9 J n F 1 b 3 Q 7 L C Z x d W 9 0 O 1 N l Y 3 R p b 2 4 x L 0 5 1 c n N p b m d I b 2 1 l X 1 Z h b H V h d G l v b k 1 v Z G V s L 0 F 1 d G 9 S Z W 1 v d m V k Q 2 9 s d W 1 u c z E u e 0 x v Y W R l Z C B D Y X A s M T d 9 J n F 1 b 3 Q 7 L C Z x d W 9 0 O 1 N l Y 3 R p b 2 4 x L 0 5 1 c n N p b m d I b 2 1 l X 1 Z h b H V h d G l v b k 1 v Z G V s L 0 F 1 d G 9 S Z W 1 v d m V k Q 2 9 s d W 1 u c z E u e 0 1 h c m t l d C B W Y W x 1 Z S w x O H 0 m c X V v d D s s J n F 1 b 3 Q 7 U 2 V j d G l v b j E v T n V y c 2 l u Z 0 h v b W V f V m F s d W F 0 a W 9 u T W 9 k Z W w v Q X V 0 b 1 J l b W 9 2 Z W R D b 2 x 1 b W 5 z M S 5 7 R m l u Y W w g T V Y g L y B C Z W Q s M T l 9 J n F 1 b 3 Q 7 L C Z x d W 9 0 O 1 N l Y 3 R p b 2 4 x L 0 5 1 c n N p b m d I b 2 1 l X 1 Z h b H V h d G l v b k 1 v Z G V s L 0 F 1 d G 9 S Z W 1 v d m V k Q 2 9 s d W 1 u c z E u e z I w M j Y g U G F y d G l h b C B W Y W x 1 Z S w y M H 0 m c X V v d D s s J n F 1 b 3 Q 7 U 2 V j d G l v b j E v T n V y c 2 l u Z 0 h v b W V f V m F s d W F 0 a W 9 u T W 9 k Z W w v Q X V 0 b 1 J l b W 9 2 Z W R D b 2 x 1 b W 5 z M S 5 7 M j A y N i B Q Y X J 0 a W F s I F Z h b H V l I F J l Y X N v b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0 5 1 c n N p b m d I b 2 1 l X 1 Z h b H V h d G l v b k 1 v Z G V s L 0 F 1 d G 9 S Z W 1 v d m V k Q 2 9 s d W 1 u c z E u e 0 t l e V B J T i w w f S Z x d W 9 0 O y w m c X V v d D t T Z W N 0 a W 9 u M S 9 O d X J z a W 5 n S G 9 t Z V 9 W Y W x 1 Y X R p b 2 5 N b 2 R l b C 9 B d X R v U m V t b 3 Z l Z E N v b H V t b n M x L n t Q S U 5 z L D F 9 J n F 1 b 3 Q 7 L C Z x d W 9 0 O 1 N l Y 3 R p b 2 4 x L 0 5 1 c n N p b m d I b 2 1 l X 1 Z h b H V h d G l v b k 1 v Z G V s L 0 F 1 d G 9 S Z W 1 v d m V k Q 2 9 s d W 1 u c z E u e 0 N s Y X N z Z X M s M n 0 m c X V v d D s s J n F 1 b 3 Q 7 U 2 V j d G l v b j E v T n V y c 2 l u Z 0 h v b W V f V m F s d W F 0 a W 9 u T W 9 k Z W w v Q X V 0 b 1 J l b W 9 2 Z W R D b 2 x 1 b W 5 z M S 5 7 Q W R k c m V z c y w z f S Z x d W 9 0 O y w m c X V v d D t T Z W N 0 a W 9 u M S 9 O d X J z a W 5 n S G 9 t Z V 9 W Y W x 1 Y X R p b 2 5 N b 2 R l b C 9 B d X R v U m V t b 3 Z l Z E N v b H V t b n M x L n t U Y X g g R G l z d H J p Y 3 Q s N H 0 m c X V v d D s s J n F 1 b 3 Q 7 U 2 V j d G l v b j E v T n V y c 2 l u Z 0 h v b W V f V m F s d W F 0 a W 9 u T W 9 k Z W w v Q X V 0 b 1 J l b W 9 2 Z W R D b 2 x 1 b W 5 z M S 5 7 T G F u Z C 5 U b 3 R h b C B T R i w 1 f S Z x d W 9 0 O y w m c X V v d D t T Z W N 0 a W 9 u M S 9 O d X J z a W 5 n S G 9 t Z V 9 W Y W x 1 Y X R p b 2 5 N b 2 R l b C 9 B d X R v U m V t b 3 Z l Z E N v b H V t b n M x L n t T d W J j b G F z c z I s N n 0 m c X V v d D s s J n F 1 b 3 Q 7 U 2 V j d G l v b j E v T n V y c 2 l u Z 0 h v b W V f V m F s d W F 0 a W 9 u T W 9 k Z W w v Q X V 0 b 1 J l b W 9 2 Z W R D b 2 x 1 b W 5 z M S 5 7 S U R Q S C M s N 3 0 m c X V v d D s s J n F 1 b 3 Q 7 U 2 V j d G l v b j E v T n V y c 2 l u Z 0 h v b W V f V m F s d W F 0 a W 9 u T W 9 k Z W w v Q X V 0 b 1 J l b W 9 2 Z W R D b 2 x 1 b W 5 z M S 5 7 Q m x k Z 1 N G L D h 9 J n F 1 b 3 Q 7 L C Z x d W 9 0 O 1 N l Y 3 R p b 2 4 x L 0 5 1 c n N p b m d I b 2 1 l X 1 Z h b H V h d G l v b k 1 v Z G V s L 0 F 1 d G 9 S Z W 1 v d m V k Q 2 9 s d W 1 u c z E u e 1 V u a X R z I C 8 g Q m V k c y w 5 f S Z x d W 9 0 O y w m c X V v d D t T Z W N 0 a W 9 u M S 9 O d X J z a W 5 n S G 9 t Z V 9 W Y W x 1 Y X R p b 2 5 N b 2 R l b C 9 B d X R v U m V t b 3 Z l Z E N v b H V t b n M x L n t S Z X Z l b n V l L 2 J l Z C 9 u a W d o d C A s M T B 9 J n F 1 b 3 Q 7 L C Z x d W 9 0 O 1 N l Y 3 R p b 2 4 x L 0 5 1 c n N p b m d I b 2 1 l X 1 Z h b H V h d G l v b k 1 v Z G V s L 0 F 1 d G 9 S Z W 1 v d m V k Q 2 9 s d W 1 u c z E u e 0 V z d C 4 g U E d J L D E x f S Z x d W 9 0 O y w m c X V v d D t T Z W N 0 a W 9 u M S 9 O d X J z a W 5 n S G 9 t Z V 9 W Y W x 1 Y X R p b 2 5 N b 2 R l b C 9 B d X R v U m V t b 3 Z l Z E N v b H V t b n M x L n t F c 3 Q u I F Z h Y 2 F u Y 3 k g J S w x M n 0 m c X V v d D s s J n F 1 b 3 Q 7 U 2 V j d G l v b j E v T n V y c 2 l u Z 0 h v b W V f V m F s d W F 0 a W 9 u T W 9 k Z W w v Q X V 0 b 1 J l b W 9 2 Z W R D b 2 x 1 b W 5 z M S 5 7 R X h w I C U s M T N 9 J n F 1 b 3 Q 7 L C Z x d W 9 0 O 1 N l Y 3 R p b 2 4 x L 0 5 1 c n N p b m d I b 2 1 l X 1 Z h b H V h d G l v b k 1 v Z G V s L 0 F 1 d G 9 S Z W 1 v d m V k Q 2 9 s d W 1 u c z E u e 0 5 P S S w x N H 0 m c X V v d D s s J n F 1 b 3 Q 7 U 2 V j d G l v b j E v T n V y c 2 l u Z 0 h v b W V f V m F s d W F 0 a W 9 u T W 9 k Z W w v Q X V 0 b 1 J l b W 9 2 Z W R D b 2 x 1 b W 5 z M S 5 7 Q 2 F w I F J h d G U s M T V 9 J n F 1 b 3 Q 7 L C Z x d W 9 0 O 1 N l Y 3 R p b 2 4 x L 0 5 1 c n N p b m d I b 2 1 l X 1 Z h b H V h d G l v b k 1 v Z G V s L 0 F 1 d G 9 S Z W 1 v d m V k Q 2 9 s d W 1 u c z E u e 1 R h e C B M b 2 F k L D E 2 f S Z x d W 9 0 O y w m c X V v d D t T Z W N 0 a W 9 u M S 9 O d X J z a W 5 n S G 9 t Z V 9 W Y W x 1 Y X R p b 2 5 N b 2 R l b C 9 B d X R v U m V t b 3 Z l Z E N v b H V t b n M x L n t M b 2 F k Z W Q g Q 2 F w L D E 3 f S Z x d W 9 0 O y w m c X V v d D t T Z W N 0 a W 9 u M S 9 O d X J z a W 5 n S G 9 t Z V 9 W Y W x 1 Y X R p b 2 5 N b 2 R l b C 9 B d X R v U m V t b 3 Z l Z E N v b H V t b n M x L n t N Y X J r Z X Q g V m F s d W U s M T h 9 J n F 1 b 3 Q 7 L C Z x d W 9 0 O 1 N l Y 3 R p b 2 4 x L 0 5 1 c n N p b m d I b 2 1 l X 1 Z h b H V h d G l v b k 1 v Z G V s L 0 F 1 d G 9 S Z W 1 v d m V k Q 2 9 s d W 1 u c z E u e 0 Z p b m F s I E 1 W I C 8 g Q m V k L D E 5 f S Z x d W 9 0 O y w m c X V v d D t T Z W N 0 a W 9 u M S 9 O d X J z a W 5 n S G 9 t Z V 9 W Y W x 1 Y X R p b 2 5 N b 2 R l b C 9 B d X R v U m V t b 3 Z l Z E N v b H V t b n M x L n s y M D I 2 I F B h c n R p Y W w g V m F s d W U s M j B 9 J n F 1 b 3 Q 7 L C Z x d W 9 0 O 1 N l Y 3 R p b 2 4 x L 0 5 1 c n N p b m d I b 2 1 l X 1 Z h b H V h d G l v b k 1 v Z G V s L 0 F 1 d G 9 S Z W 1 v d m V k Q 2 9 s d W 1 u c z E u e z I w M j Y g U G F y d G l h b C B W Y W x 1 Z S B S Z W F z b 2 4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d X J z a W 5 n S G 9 t Z V 9 W Y W x 1 Y X R p b 2 5 N b 2 R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d X J z a W 5 n S G 9 t Z V 9 W Y W x 1 Y X R p b 2 5 N b 2 R l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G V h Y z J k N i 1 l Z j Q 5 L T R l N j c t O D E y O C 1 l Z W N i M z E x O D g w N D U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Q 2 9 t b T U x N y I g L z 4 8 R W 5 0 c n k g V H l w Z T 0 i R m l s b E V y c m 9 y Q 2 9 1 b n Q i I F Z h b H V l P S J s M i I g L z 4 8 R W 5 0 c n k g V H l w Z T 0 i R m l s b E x h c 3 R V c G R h d G V k I i B W Y W x 1 Z T 0 i Z D I w M j Y t M D g t M T B U M T I 6 N D I 6 M D Y u N D U 2 N T Y y N V o i I C 8 + P E V u d H J 5 I F R 5 c G U 9 I k Z p b G x F c n J v c k N v Z G U i I F Z h b H V l P S J z V W 5 r b m 9 3 b i I g L z 4 8 R W 5 0 c n k g V H l w Z T 0 i R m l s b E N v b H V t b l R 5 c G V z I i B W Y W x 1 Z T 0 i c 0 F B Q U F B Q U F B Q U F B Q U F B Q U F B Q U F B Q U F B Q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J s Z G d T R i Z x d W 9 0 O y w m c X V v d D t J b n Z l c 3 R t Z W 5 0 I F J h d G l u Z y Z x d W 9 0 O y w m c X V v d D t B Z G o g U m V u d C A k L 1 N G J n F 1 b 3 Q 7 L C Z x d W 9 0 O 1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M O k I g U m F 0 a W 8 m c X V v d D s s J n F 1 b 3 Q 7 R X h j Z X N z I E x h b m Q g Q X J l Y S Z x d W 9 0 O y w m c X V v d D t F e G N l c 3 M g T G F u Z C B W Y W x 1 Z S Z x d W 9 0 O y w m c X V v d D t U b 3 R h b C B M Y W 5 k I F Z h b C Z x d W 9 0 O y w m c X V v d D t N Y X J r Z X Q g V m F s d W U m c X V v d D s s J n F 1 b 3 Q 7 R m l u Y W w g T V Y g L y B T R i Z x d W 9 0 O y w m c X V v d D s y M D I 2 I F B h c n R p Y W w g V m F s d W U m c X V v d D s s J n F 1 b 3 Q 7 M j A y N i B Q Y X J 0 a W F s I F Z h b H V l I F J l Y X N v b i Z x d W 9 0 O 1 0 i I C 8 + P E V u d H J 5 I F R 5 c G U 9 I k Z p b G x D b 3 V u d C I g V m F s d W U 9 I m w z N z E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W 0 1 M T c v Q X V 0 b 1 J l b W 9 2 Z W R D b 2 x 1 b W 5 z M S 5 7 S 2 V 5 U E l O L D B 9 J n F 1 b 3 Q 7 L C Z x d W 9 0 O 1 N l Y 3 R p b 2 4 x L 0 N v b W 0 1 M T c v Q X V 0 b 1 J l b W 9 2 Z W R D b 2 x 1 b W 5 z M S 5 7 U E l O c y w x f S Z x d W 9 0 O y w m c X V v d D t T Z W N 0 a W 9 u M S 9 D b 2 1 t N T E 3 L 0 F 1 d G 9 S Z W 1 v d m V k Q 2 9 s d W 1 u c z E u e 0 N s Y X N z Z X M s M n 0 m c X V v d D s s J n F 1 b 3 Q 7 U 2 V j d G l v b j E v Q 2 9 t b T U x N y 9 B d X R v U m V t b 3 Z l Z E N v b H V t b n M x L n t B Z G R y Z X N z L D N 9 J n F 1 b 3 Q 7 L C Z x d W 9 0 O 1 N l Y 3 R p b 2 4 x L 0 N v b W 0 1 M T c v Q X V 0 b 1 J l b W 9 2 Z W R D b 2 x 1 b W 5 z M S 5 7 V G F 4 I E R p c 3 R y a W N 0 L D R 9 J n F 1 b 3 Q 7 L C Z x d W 9 0 O 1 N l Y 3 R p b 2 4 x L 0 N v b W 0 1 M T c v Q X V 0 b 1 J l b W 9 2 Z W R D b 2 x 1 b W 5 z M S 5 7 T G F u Z C 5 U b 3 R h b C B T R i w 1 f S Z x d W 9 0 O y w m c X V v d D t T Z W N 0 a W 9 u M S 9 D b 2 1 t N T E 3 L 0 F 1 d G 9 S Z W 1 v d m V k Q 2 9 s d W 1 u c z E u e 1 N 1 Y m N s Y X N z M i w 2 f S Z x d W 9 0 O y w m c X V v d D t T Z W N 0 a W 9 u M S 9 D b 2 1 t N T E 3 L 0 F 1 d G 9 S Z W 1 v d m V k Q 2 9 s d W 1 u c z E u e 0 J s Z G d T R i w 3 f S Z x d W 9 0 O y w m c X V v d D t T Z W N 0 a W 9 u M S 9 D b 2 1 t N T E 3 L 0 F 1 d G 9 S Z W 1 v d m V k Q 2 9 s d W 1 u c z E u e 0 l u d m V z d G 1 l b n Q g U m F 0 a W 5 n L D h 9 J n F 1 b 3 Q 7 L C Z x d W 9 0 O 1 N l Y 3 R p b 2 4 x L 0 N v b W 0 1 M T c v Q X V 0 b 1 J l b W 9 2 Z W R D b 2 x 1 b W 5 z M S 5 7 Q W R q I F J l b n Q g J C 9 T R i w 5 f S Z x d W 9 0 O y w m c X V v d D t T Z W N 0 a W 9 u M S 9 D b 2 1 t N T E 3 L 0 F 1 d G 9 S Z W 1 v d m V k Q 2 9 s d W 1 u c z E u e 1 B H S S w x M H 0 m c X V v d D s s J n F 1 b 3 Q 7 U 2 V j d G l v b j E v Q 2 9 t b T U x N y 9 B d X R v U m V t b 3 Z l Z E N v b H V t b n M x L n t W L 0 M s M T F 9 J n F 1 b 3 Q 7 L C Z x d W 9 0 O 1 N l Y 3 R p b 2 4 x L 0 N v b W 0 1 M T c v Q X V 0 b 1 J l b W 9 2 Z W R D b 2 x 1 b W 5 z M S 5 7 R U d J L D E y f S Z x d W 9 0 O y w m c X V v d D t T Z W N 0 a W 9 u M S 9 D b 2 1 t N T E 3 L 0 F 1 d G 9 S Z W 1 v d m V k Q 2 9 s d W 1 u c z E u e y U g R X h w L i w x M 3 0 m c X V v d D s s J n F 1 b 3 Q 7 U 2 V j d G l v b j E v Q 2 9 t b T U x N y 9 B d X R v U m V t b 3 Z l Z E N v b H V t b n M x L n t O T 0 k s M T R 9 J n F 1 b 3 Q 7 L C Z x d W 9 0 O 1 N l Y 3 R p b 2 4 x L 0 N v b W 0 1 M T c v Q X V 0 b 1 J l b W 9 2 Z W R D b 2 x 1 b W 5 z M S 5 7 Q 2 F w I F J h d G U s M T V 9 J n F 1 b 3 Q 7 L C Z x d W 9 0 O 1 N l Y 3 R p b 2 4 x L 0 N v b W 0 1 M T c v Q X V 0 b 1 J l b W 9 2 Z W R D b 2 x 1 b W 5 z M S 5 7 V G F 4 I E x v Y W Q s M T Z 9 J n F 1 b 3 Q 7 L C Z x d W 9 0 O 1 N l Y 3 R p b 2 4 x L 0 N v b W 0 1 M T c v Q X V 0 b 1 J l b W 9 2 Z W R D b 2 x 1 b W 5 z M S 5 7 T G 9 h Z G V k I E N h c C w x N 3 0 m c X V v d D s s J n F 1 b 3 Q 7 U 2 V j d G l v b j E v Q 2 9 t b T U x N y 9 B d X R v U m V t b 3 Z l Z E N v b H V t b n M x L n t M O k I g U m F 0 a W 8 s M T h 9 J n F 1 b 3 Q 7 L C Z x d W 9 0 O 1 N l Y 3 R p b 2 4 x L 0 N v b W 0 1 M T c v Q X V 0 b 1 J l b W 9 2 Z W R D b 2 x 1 b W 5 z M S 5 7 R X h j Z X N z I E x h b m Q g Q X J l Y S w x O X 0 m c X V v d D s s J n F 1 b 3 Q 7 U 2 V j d G l v b j E v Q 2 9 t b T U x N y 9 B d X R v U m V t b 3 Z l Z E N v b H V t b n M x L n t F e G N l c 3 M g T G F u Z C B W Y W x 1 Z S w y M H 0 m c X V v d D s s J n F 1 b 3 Q 7 U 2 V j d G l v b j E v Q 2 9 t b T U x N y 9 B d X R v U m V t b 3 Z l Z E N v b H V t b n M x L n t U b 3 R h b C B M Y W 5 k I F Z h b C w y M X 0 m c X V v d D s s J n F 1 b 3 Q 7 U 2 V j d G l v b j E v Q 2 9 t b T U x N y 9 B d X R v U m V t b 3 Z l Z E N v b H V t b n M x L n t N Y X J r Z X Q g V m F s d W U s M j J 9 J n F 1 b 3 Q 7 L C Z x d W 9 0 O 1 N l Y 3 R p b 2 4 x L 0 N v b W 0 1 M T c v Q X V 0 b 1 J l b W 9 2 Z W R D b 2 x 1 b W 5 z M S 5 7 R m l u Y W w g T V Y g L y B T R i w y M 3 0 m c X V v d D s s J n F 1 b 3 Q 7 U 2 V j d G l v b j E v Q 2 9 t b T U x N y 9 B d X R v U m V t b 3 Z l Z E N v b H V t b n M x L n s y M D I 2 I F B h c n R p Y W w g V m F s d W U s M j R 9 J n F 1 b 3 Q 7 L C Z x d W 9 0 O 1 N l Y 3 R p b 2 4 x L 0 N v b W 0 1 M T c v Q X V 0 b 1 J l b W 9 2 Z W R D b 2 x 1 b W 5 z M S 5 7 M j A y N i B Q Y X J 0 a W F s I F Z h b H V l I F J l Y X N v b i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0 N v b W 0 1 M T c v Q X V 0 b 1 J l b W 9 2 Z W R D b 2 x 1 b W 5 z M S 5 7 S 2 V 5 U E l O L D B 9 J n F 1 b 3 Q 7 L C Z x d W 9 0 O 1 N l Y 3 R p b 2 4 x L 0 N v b W 0 1 M T c v Q X V 0 b 1 J l b W 9 2 Z W R D b 2 x 1 b W 5 z M S 5 7 U E l O c y w x f S Z x d W 9 0 O y w m c X V v d D t T Z W N 0 a W 9 u M S 9 D b 2 1 t N T E 3 L 0 F 1 d G 9 S Z W 1 v d m V k Q 2 9 s d W 1 u c z E u e 0 N s Y X N z Z X M s M n 0 m c X V v d D s s J n F 1 b 3 Q 7 U 2 V j d G l v b j E v Q 2 9 t b T U x N y 9 B d X R v U m V t b 3 Z l Z E N v b H V t b n M x L n t B Z G R y Z X N z L D N 9 J n F 1 b 3 Q 7 L C Z x d W 9 0 O 1 N l Y 3 R p b 2 4 x L 0 N v b W 0 1 M T c v Q X V 0 b 1 J l b W 9 2 Z W R D b 2 x 1 b W 5 z M S 5 7 V G F 4 I E R p c 3 R y a W N 0 L D R 9 J n F 1 b 3 Q 7 L C Z x d W 9 0 O 1 N l Y 3 R p b 2 4 x L 0 N v b W 0 1 M T c v Q X V 0 b 1 J l b W 9 2 Z W R D b 2 x 1 b W 5 z M S 5 7 T G F u Z C 5 U b 3 R h b C B T R i w 1 f S Z x d W 9 0 O y w m c X V v d D t T Z W N 0 a W 9 u M S 9 D b 2 1 t N T E 3 L 0 F 1 d G 9 S Z W 1 v d m V k Q 2 9 s d W 1 u c z E u e 1 N 1 Y m N s Y X N z M i w 2 f S Z x d W 9 0 O y w m c X V v d D t T Z W N 0 a W 9 u M S 9 D b 2 1 t N T E 3 L 0 F 1 d G 9 S Z W 1 v d m V k Q 2 9 s d W 1 u c z E u e 0 J s Z G d T R i w 3 f S Z x d W 9 0 O y w m c X V v d D t T Z W N 0 a W 9 u M S 9 D b 2 1 t N T E 3 L 0 F 1 d G 9 S Z W 1 v d m V k Q 2 9 s d W 1 u c z E u e 0 l u d m V z d G 1 l b n Q g U m F 0 a W 5 n L D h 9 J n F 1 b 3 Q 7 L C Z x d W 9 0 O 1 N l Y 3 R p b 2 4 x L 0 N v b W 0 1 M T c v Q X V 0 b 1 J l b W 9 2 Z W R D b 2 x 1 b W 5 z M S 5 7 Q W R q I F J l b n Q g J C 9 T R i w 5 f S Z x d W 9 0 O y w m c X V v d D t T Z W N 0 a W 9 u M S 9 D b 2 1 t N T E 3 L 0 F 1 d G 9 S Z W 1 v d m V k Q 2 9 s d W 1 u c z E u e 1 B H S S w x M H 0 m c X V v d D s s J n F 1 b 3 Q 7 U 2 V j d G l v b j E v Q 2 9 t b T U x N y 9 B d X R v U m V t b 3 Z l Z E N v b H V t b n M x L n t W L 0 M s M T F 9 J n F 1 b 3 Q 7 L C Z x d W 9 0 O 1 N l Y 3 R p b 2 4 x L 0 N v b W 0 1 M T c v Q X V 0 b 1 J l b W 9 2 Z W R D b 2 x 1 b W 5 z M S 5 7 R U d J L D E y f S Z x d W 9 0 O y w m c X V v d D t T Z W N 0 a W 9 u M S 9 D b 2 1 t N T E 3 L 0 F 1 d G 9 S Z W 1 v d m V k Q 2 9 s d W 1 u c z E u e y U g R X h w L i w x M 3 0 m c X V v d D s s J n F 1 b 3 Q 7 U 2 V j d G l v b j E v Q 2 9 t b T U x N y 9 B d X R v U m V t b 3 Z l Z E N v b H V t b n M x L n t O T 0 k s M T R 9 J n F 1 b 3 Q 7 L C Z x d W 9 0 O 1 N l Y 3 R p b 2 4 x L 0 N v b W 0 1 M T c v Q X V 0 b 1 J l b W 9 2 Z W R D b 2 x 1 b W 5 z M S 5 7 Q 2 F w I F J h d G U s M T V 9 J n F 1 b 3 Q 7 L C Z x d W 9 0 O 1 N l Y 3 R p b 2 4 x L 0 N v b W 0 1 M T c v Q X V 0 b 1 J l b W 9 2 Z W R D b 2 x 1 b W 5 z M S 5 7 V G F 4 I E x v Y W Q s M T Z 9 J n F 1 b 3 Q 7 L C Z x d W 9 0 O 1 N l Y 3 R p b 2 4 x L 0 N v b W 0 1 M T c v Q X V 0 b 1 J l b W 9 2 Z W R D b 2 x 1 b W 5 z M S 5 7 T G 9 h Z G V k I E N h c C w x N 3 0 m c X V v d D s s J n F 1 b 3 Q 7 U 2 V j d G l v b j E v Q 2 9 t b T U x N y 9 B d X R v U m V t b 3 Z l Z E N v b H V t b n M x L n t M O k I g U m F 0 a W 8 s M T h 9 J n F 1 b 3 Q 7 L C Z x d W 9 0 O 1 N l Y 3 R p b 2 4 x L 0 N v b W 0 1 M T c v Q X V 0 b 1 J l b W 9 2 Z W R D b 2 x 1 b W 5 z M S 5 7 R X h j Z X N z I E x h b m Q g Q X J l Y S w x O X 0 m c X V v d D s s J n F 1 b 3 Q 7 U 2 V j d G l v b j E v Q 2 9 t b T U x N y 9 B d X R v U m V t b 3 Z l Z E N v b H V t b n M x L n t F e G N l c 3 M g T G F u Z C B W Y W x 1 Z S w y M H 0 m c X V v d D s s J n F 1 b 3 Q 7 U 2 V j d G l v b j E v Q 2 9 t b T U x N y 9 B d X R v U m V t b 3 Z l Z E N v b H V t b n M x L n t U b 3 R h b C B M Y W 5 k I F Z h b C w y M X 0 m c X V v d D s s J n F 1 b 3 Q 7 U 2 V j d G l v b j E v Q 2 9 t b T U x N y 9 B d X R v U m V t b 3 Z l Z E N v b H V t b n M x L n t N Y X J r Z X Q g V m F s d W U s M j J 9 J n F 1 b 3 Q 7 L C Z x d W 9 0 O 1 N l Y 3 R p b 2 4 x L 0 N v b W 0 1 M T c v Q X V 0 b 1 J l b W 9 2 Z W R D b 2 x 1 b W 5 z M S 5 7 R m l u Y W w g T V Y g L y B T R i w y M 3 0 m c X V v d D s s J n F 1 b 3 Q 7 U 2 V j d G l v b j E v Q 2 9 t b T U x N y 9 B d X R v U m V t b 3 Z l Z E N v b H V t b n M x L n s y M D I 2 I F B h c n R p Y W w g V m F s d W U s M j R 9 J n F 1 b 3 Q 7 L C Z x d W 9 0 O 1 N l Y 3 R p b 2 4 x L 0 N v b W 0 1 M T c v Q X V 0 b 1 J l b W 9 2 Z W R D b 2 x 1 b W 5 z M S 5 7 M j A y N i B Q Y X J 0 a W F s I F Z h b H V l I F J l Y X N v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W 0 1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N m Y j E 1 N T I t O D A 2 M y 0 0 Y W U x L W I 5 Z G M t N D k w N G E 0 N T A x M j B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N v b m R v c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x M F Q x M j o 0 M j o w N i 4 0 O T I 1 M D g y W i I g L z 4 8 R W 5 0 c n k g V H l w Z T 0 i R m l s b E N v d W 5 0 I i B W Y W x 1 Z T 0 i b D E 4 N y I g L z 4 8 R W 5 0 c n k g V H l w Z T 0 i R m l s b E N v b H V t b l R 5 c G V z I i B W Y W x 1 Z T 0 i c 0 F B Q U F B Q U F B Q U F B Q U F B Q U F B Q U F B Q U F B Q U F B Q U F B Q U F B I i A v P j x F b n R y e S B U e X B l P S J G a W x s Q 2 9 s d W 1 u T m F t Z X M i I F Z h b H V l P S J z W y Z x d W 9 0 O 0 t l e V B J T i Z x d W 9 0 O y w m c X V v d D t Q S U 5 z J n F 1 b 3 Q 7 L C Z x d W 9 0 O 0 5 C S E Q m c X V v d D s s J n F 1 b 3 Q 7 Q 2 x h c 3 N l c y Z x d W 9 0 O y w m c X V v d D t U b 3 d u I F J l Z 2 l v b i Z x d W 9 0 O y w m c X V v d D t T d W J j b G F z c z I m c X V v d D s s J n F 1 b 3 Q 7 Q m x k Z 1 N G J n F 1 b 3 Q 7 L C Z x d W 9 0 O 0 F k a i B S Z W 5 0 I C Q v U 0 Y m c X V v d D s s J n F 1 b 3 Q 7 U E d J J n F 1 b 3 Q 7 L C Z x d W 9 0 O 1 Y v Q y Z x d W 9 0 O y w m c X V v d D t F R 0 k m c X V v d D s s J n F 1 b 3 Q 7 J S B F e H A u J n F 1 b 3 Q 7 L C Z x d W 9 0 O 0 5 P S S Z x d W 9 0 O y w m c X V v d D t D Y X A g U m F 0 Z S Z x d W 9 0 O y w m c X V v d D t U Y X g g T G 9 h Z C Z x d W 9 0 O y w m c X V v d D t M b 2 F k Z W Q g Q 2 F w J n F 1 b 3 Q 7 L C Z x d W 9 0 O 0 w 6 Q i B S Y X R p b y Z x d W 9 0 O y w m c X V v d D t F e G N l c 3 M g T G F u Z C B B c m V h J n F 1 b 3 Q 7 L C Z x d W 9 0 O 0 V 4 Y 2 V z c y B M Y W 5 k I F Z h b H V l J n F 1 b 3 Q 7 L C Z x d W 9 0 O 1 R v d G F s I E x h b m Q g V m F s J n F 1 b 3 Q 7 L C Z x d W 9 0 O 0 1 h c m t l d C B W Y W x 1 Z S Z x d W 9 0 O y w m c X V v d D t G a W 5 h b C B N V i A v I F N G J n F 1 b 3 Q 7 L C Z x d W 9 0 O z I w M j Y g U G F y d G l h b C B W Y W x 1 Z S Z x d W 9 0 O y w m c X V v d D s y M D I 2 I F B h c n R p Y W w g V m F s d W U g U m V h c 2 9 u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2 9 u Z G 9 z L 0 F 1 d G 9 S Z W 1 v d m V k Q 2 9 s d W 1 u c z E u e 0 t l e V B J T i w w f S Z x d W 9 0 O y w m c X V v d D t T Z W N 0 a W 9 u M S 9 D b 2 5 k b 3 M v Q X V 0 b 1 J l b W 9 2 Z W R D b 2 x 1 b W 5 z M S 5 7 U E l O c y w x f S Z x d W 9 0 O y w m c X V v d D t T Z W N 0 a W 9 u M S 9 D b 2 5 k b 3 M v Q X V 0 b 1 J l b W 9 2 Z W R D b 2 x 1 b W 5 z M S 5 7 T k J I R C w y f S Z x d W 9 0 O y w m c X V v d D t T Z W N 0 a W 9 u M S 9 D b 2 5 k b 3 M v Q X V 0 b 1 J l b W 9 2 Z W R D b 2 x 1 b W 5 z M S 5 7 Q 2 x h c 3 N l c y w z f S Z x d W 9 0 O y w m c X V v d D t T Z W N 0 a W 9 u M S 9 D b 2 5 k b 3 M v Q X V 0 b 1 J l b W 9 2 Z W R D b 2 x 1 b W 5 z M S 5 7 V G 9 3 b i B S Z W d p b 2 4 s N H 0 m c X V v d D s s J n F 1 b 3 Q 7 U 2 V j d G l v b j E v Q 2 9 u Z G 9 z L 0 F 1 d G 9 S Z W 1 v d m V k Q 2 9 s d W 1 u c z E u e 1 N 1 Y m N s Y X N z M i w 1 f S Z x d W 9 0 O y w m c X V v d D t T Z W N 0 a W 9 u M S 9 D b 2 5 k b 3 M v Q X V 0 b 1 J l b W 9 2 Z W R D b 2 x 1 b W 5 z M S 5 7 Q m x k Z 1 N G L D Z 9 J n F 1 b 3 Q 7 L C Z x d W 9 0 O 1 N l Y 3 R p b 2 4 x L 0 N v b m R v c y 9 B d X R v U m V t b 3 Z l Z E N v b H V t b n M x L n t B Z G o g U m V u d C A k L 1 N G L D d 9 J n F 1 b 3 Q 7 L C Z x d W 9 0 O 1 N l Y 3 R p b 2 4 x L 0 N v b m R v c y 9 B d X R v U m V t b 3 Z l Z E N v b H V t b n M x L n t Q R 0 k s O H 0 m c X V v d D s s J n F 1 b 3 Q 7 U 2 V j d G l v b j E v Q 2 9 u Z G 9 z L 0 F 1 d G 9 S Z W 1 v d m V k Q 2 9 s d W 1 u c z E u e 1 Y v Q y w 5 f S Z x d W 9 0 O y w m c X V v d D t T Z W N 0 a W 9 u M S 9 D b 2 5 k b 3 M v Q X V 0 b 1 J l b W 9 2 Z W R D b 2 x 1 b W 5 z M S 5 7 R U d J L D E w f S Z x d W 9 0 O y w m c X V v d D t T Z W N 0 a W 9 u M S 9 D b 2 5 k b 3 M v Q X V 0 b 1 J l b W 9 2 Z W R D b 2 x 1 b W 5 z M S 5 7 J S B F e H A u L D E x f S Z x d W 9 0 O y w m c X V v d D t T Z W N 0 a W 9 u M S 9 D b 2 5 k b 3 M v Q X V 0 b 1 J l b W 9 2 Z W R D b 2 x 1 b W 5 z M S 5 7 T k 9 J L D E y f S Z x d W 9 0 O y w m c X V v d D t T Z W N 0 a W 9 u M S 9 D b 2 5 k b 3 M v Q X V 0 b 1 J l b W 9 2 Z W R D b 2 x 1 b W 5 z M S 5 7 Q 2 F w I F J h d G U s M T N 9 J n F 1 b 3 Q 7 L C Z x d W 9 0 O 1 N l Y 3 R p b 2 4 x L 0 N v b m R v c y 9 B d X R v U m V t b 3 Z l Z E N v b H V t b n M x L n t U Y X g g T G 9 h Z C w x N H 0 m c X V v d D s s J n F 1 b 3 Q 7 U 2 V j d G l v b j E v Q 2 9 u Z G 9 z L 0 F 1 d G 9 S Z W 1 v d m V k Q 2 9 s d W 1 u c z E u e 0 x v Y W R l Z C B D Y X A s M T V 9 J n F 1 b 3 Q 7 L C Z x d W 9 0 O 1 N l Y 3 R p b 2 4 x L 0 N v b m R v c y 9 B d X R v U m V t b 3 Z l Z E N v b H V t b n M x L n t M O k I g U m F 0 a W 8 s M T Z 9 J n F 1 b 3 Q 7 L C Z x d W 9 0 O 1 N l Y 3 R p b 2 4 x L 0 N v b m R v c y 9 B d X R v U m V t b 3 Z l Z E N v b H V t b n M x L n t F e G N l c 3 M g T G F u Z C B B c m V h L D E 3 f S Z x d W 9 0 O y w m c X V v d D t T Z W N 0 a W 9 u M S 9 D b 2 5 k b 3 M v Q X V 0 b 1 J l b W 9 2 Z W R D b 2 x 1 b W 5 z M S 5 7 R X h j Z X N z I E x h b m Q g V m F s d W U s M T h 9 J n F 1 b 3 Q 7 L C Z x d W 9 0 O 1 N l Y 3 R p b 2 4 x L 0 N v b m R v c y 9 B d X R v U m V t b 3 Z l Z E N v b H V t b n M x L n t U b 3 R h b C B M Y W 5 k I F Z h b C w x O X 0 m c X V v d D s s J n F 1 b 3 Q 7 U 2 V j d G l v b j E v Q 2 9 u Z G 9 z L 0 F 1 d G 9 S Z W 1 v d m V k Q 2 9 s d W 1 u c z E u e 0 1 h c m t l d C B W Y W x 1 Z S w y M H 0 m c X V v d D s s J n F 1 b 3 Q 7 U 2 V j d G l v b j E v Q 2 9 u Z G 9 z L 0 F 1 d G 9 S Z W 1 v d m V k Q 2 9 s d W 1 u c z E u e 0 Z p b m F s I E 1 W I C 8 g U 0 Y s M j F 9 J n F 1 b 3 Q 7 L C Z x d W 9 0 O 1 N l Y 3 R p b 2 4 x L 0 N v b m R v c y 9 B d X R v U m V t b 3 Z l Z E N v b H V t b n M x L n s y M D I 2 I F B h c n R p Y W w g V m F s d W U s M j J 9 J n F 1 b 3 Q 7 L C Z x d W 9 0 O 1 N l Y 3 R p b 2 4 x L 0 N v b m R v c y 9 B d X R v U m V t b 3 Z l Z E N v b H V t b n M x L n s y M D I 2 I F B h c n R p Y W w g V m F s d W U g U m V h c 2 9 u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Z G 9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H Y X N T d G F 0 a W 9 u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X N T d G F 0 a W 9 u X 1 Z h b H V h d G l v b k 1 v Z G V s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3 R l b H N f V m F s d W F 0 a W 9 u T W 9 k Z W w v S G 9 0 Z W x z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g z Y m M 5 Z j E t M W N i Z i 0 0 O T k x L T h l M W E t N T N k N G Y w Y T R l N T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d y b 3 V w S U Q i I F Z h b H V l P S J z Z G Q w M T g x M D M t M T R h Z i 0 0 N j h h L T k w Y m U t Z G J m M z d j Y m I 1 M D F i I i A v P j x F b n R y e S B U e X B l P S J G a W x s V G F y Z 2 V 0 I i B W Y W x 1 Z T 0 i c 0 l u Z H V z d H J p Y W x z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E w V D E y O j Q y O j A 2 L j Y z N T g y N j h a I i A v P j x F b n R y e S B U e X B l P S J G a W x s Q 2 9 1 b n Q i I F Z h b H V l P S J s M z A y I i A v P j x F b n R y e S B U e X B l P S J G a W x s Q 2 9 s d W 1 u V H l w Z X M i I F Z h b H V l P S J z Q U F B Q U F B Q U F B Q U F B Q U F B Q U F B Q U F B Q U F B Q U F B Q U F B Q U F B Q U E 9 I i A v P j x F b n R y e S B U e X B l P S J G a W x s Q 2 9 s d W 1 u T m F t Z X M i I F Z h b H V l P S J z W y Z x d W 9 0 O 0 t l e V B J T i Z x d W 9 0 O y w m c X V v d D t Q S U 5 z J n F 1 b 3 Q 7 L C Z x d W 9 0 O 0 N s Y X N z Z X M m c X V v d D s s J n F 1 b 3 Q 7 Q W R k c m V z c y Z x d W 9 0 O y w m c X V v d D t U Y X g g R G l z d H J p Y 3 Q m c X V v d D s s J n F 1 b 3 Q 7 T G F u Z C 5 U b 3 R h b C B T R i Z x d W 9 0 O y w m c X V v d D t T d W J j b G F z c z I m c X V v d D s s J n F 1 b 3 Q 7 Q m x k Z 1 N G J n F 1 b 3 Q 7 L C Z x d W 9 0 O 1 l l Y X J C b H Q m c X V v d D s s J n F 1 b 3 Q 7 S W 5 2 Z X N 0 b W V u d C B S Y X R p b m c m c X V v d D s s J n F 1 b 3 Q 7 Q W R q I F J l b n Q g J C 9 T R i Z x d W 9 0 O y w m c X V v d D t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D p C I F J h d G l v J n F 1 b 3 Q 7 L C Z x d W 9 0 O 0 V 4 Y 2 V z c y B M Y W 5 k I E F y Z W E m c X V v d D s s J n F 1 b 3 Q 7 R X h j Z X N z I E x h b m Q g V m F s d W U m c X V v d D s s J n F 1 b 3 Q 7 T W F y a 2 V 0 I F Z h b H V l J n F 1 b 3 Q 7 L C Z x d W 9 0 O 0 Z p b m F s I E 1 W I C 8 g U 0 Y m c X V v d D s s J n F 1 b 3 Q 7 M j A y N i B Q Y X J 0 a W F s I F Z h b H V l J n F 1 b 3 Q 7 L C Z x d W 9 0 O z I w M j Y g U G F y d G l h b C B W Y W x 1 Z S B S Z W F z b 2 4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m R 1 c 3 R y a W F s c y 9 B d X R v U m V t b 3 Z l Z E N v b H V t b n M x L n t L Z X l Q S U 4 s M H 0 m c X V v d D s s J n F 1 b 3 Q 7 U 2 V j d G l v b j E v S W 5 k d X N 0 c m l h b H M v Q X V 0 b 1 J l b W 9 2 Z W R D b 2 x 1 b W 5 z M S 5 7 U E l O c y w x f S Z x d W 9 0 O y w m c X V v d D t T Z W N 0 a W 9 u M S 9 J b m R 1 c 3 R y a W F s c y 9 B d X R v U m V t b 3 Z l Z E N v b H V t b n M x L n t D b G F z c 2 V z L D J 9 J n F 1 b 3 Q 7 L C Z x d W 9 0 O 1 N l Y 3 R p b 2 4 x L 0 l u Z H V z d H J p Y W x z L 0 F 1 d G 9 S Z W 1 v d m V k Q 2 9 s d W 1 u c z E u e 0 F k Z H J l c 3 M s M 3 0 m c X V v d D s s J n F 1 b 3 Q 7 U 2 V j d G l v b j E v S W 5 k d X N 0 c m l h b H M v Q X V 0 b 1 J l b W 9 2 Z W R D b 2 x 1 b W 5 z M S 5 7 V G F 4 I E R p c 3 R y a W N 0 L D R 9 J n F 1 b 3 Q 7 L C Z x d W 9 0 O 1 N l Y 3 R p b 2 4 x L 0 l u Z H V z d H J p Y W x z L 0 F 1 d G 9 S Z W 1 v d m V k Q 2 9 s d W 1 u c z E u e 0 x h b m Q u V G 9 0 Y W w g U 0 Y s N X 0 m c X V v d D s s J n F 1 b 3 Q 7 U 2 V j d G l v b j E v S W 5 k d X N 0 c m l h b H M v Q X V 0 b 1 J l b W 9 2 Z W R D b 2 x 1 b W 5 z M S 5 7 U 3 V i Y 2 x h c 3 M y L D Z 9 J n F 1 b 3 Q 7 L C Z x d W 9 0 O 1 N l Y 3 R p b 2 4 x L 0 l u Z H V z d H J p Y W x z L 0 F 1 d G 9 S Z W 1 v d m V k Q 2 9 s d W 1 u c z E u e 0 J s Z G d T R i w 3 f S Z x d W 9 0 O y w m c X V v d D t T Z W N 0 a W 9 u M S 9 J b m R 1 c 3 R y a W F s c y 9 B d X R v U m V t b 3 Z l Z E N v b H V t b n M x L n t Z Z W F y Q m x 0 L D h 9 J n F 1 b 3 Q 7 L C Z x d W 9 0 O 1 N l Y 3 R p b 2 4 x L 0 l u Z H V z d H J p Y W x z L 0 F 1 d G 9 S Z W 1 v d m V k Q 2 9 s d W 1 u c z E u e 0 l u d m V z d G 1 l b n Q g U m F 0 a W 5 n L D l 9 J n F 1 b 3 Q 7 L C Z x d W 9 0 O 1 N l Y 3 R p b 2 4 x L 0 l u Z H V z d H J p Y W x z L 0 F 1 d G 9 S Z W 1 v d m V k Q 2 9 s d W 1 u c z E u e 0 F k a i B S Z W 5 0 I C Q v U 0 Y s M T B 9 J n F 1 b 3 Q 7 L C Z x d W 9 0 O 1 N l Y 3 R p b 2 4 x L 0 l u Z H V z d H J p Y W x z L 0 F 1 d G 9 S Z W 1 v d m V k Q 2 9 s d W 1 u c z E u e 1 B H S S w x M X 0 m c X V v d D s s J n F 1 b 3 Q 7 U 2 V j d G l v b j E v S W 5 k d X N 0 c m l h b H M v Q X V 0 b 1 J l b W 9 2 Z W R D b 2 x 1 b W 5 z M S 5 7 V i 9 D L D E y f S Z x d W 9 0 O y w m c X V v d D t T Z W N 0 a W 9 u M S 9 J b m R 1 c 3 R y a W F s c y 9 B d X R v U m V t b 3 Z l Z E N v b H V t b n M x L n t F R 0 k s M T N 9 J n F 1 b 3 Q 7 L C Z x d W 9 0 O 1 N l Y 3 R p b 2 4 x L 0 l u Z H V z d H J p Y W x z L 0 F 1 d G 9 S Z W 1 v d m V k Q 2 9 s d W 1 u c z E u e y U g R X h w L i w x N H 0 m c X V v d D s s J n F 1 b 3 Q 7 U 2 V j d G l v b j E v S W 5 k d X N 0 c m l h b H M v Q X V 0 b 1 J l b W 9 2 Z W R D b 2 x 1 b W 5 z M S 5 7 T k 9 J L D E 1 f S Z x d W 9 0 O y w m c X V v d D t T Z W N 0 a W 9 u M S 9 J b m R 1 c 3 R y a W F s c y 9 B d X R v U m V t b 3 Z l Z E N v b H V t b n M x L n t D Y X A g U m F 0 Z S w x N n 0 m c X V v d D s s J n F 1 b 3 Q 7 U 2 V j d G l v b j E v S W 5 k d X N 0 c m l h b H M v Q X V 0 b 1 J l b W 9 2 Z W R D b 2 x 1 b W 5 z M S 5 7 V G F 4 I E x v Y W Q s M T d 9 J n F 1 b 3 Q 7 L C Z x d W 9 0 O 1 N l Y 3 R p b 2 4 x L 0 l u Z H V z d H J p Y W x z L 0 F 1 d G 9 S Z W 1 v d m V k Q 2 9 s d W 1 u c z E u e 0 x v Y W R l Z C B D Y X A s M T h 9 J n F 1 b 3 Q 7 L C Z x d W 9 0 O 1 N l Y 3 R p b 2 4 x L 0 l u Z H V z d H J p Y W x z L 0 F 1 d G 9 S Z W 1 v d m V k Q 2 9 s d W 1 u c z E u e 0 w 6 Q i B S Y X R p b y w x O X 0 m c X V v d D s s J n F 1 b 3 Q 7 U 2 V j d G l v b j E v S W 5 k d X N 0 c m l h b H M v Q X V 0 b 1 J l b W 9 2 Z W R D b 2 x 1 b W 5 z M S 5 7 R X h j Z X N z I E x h b m Q g Q X J l Y S w y M H 0 m c X V v d D s s J n F 1 b 3 Q 7 U 2 V j d G l v b j E v S W 5 k d X N 0 c m l h b H M v Q X V 0 b 1 J l b W 9 2 Z W R D b 2 x 1 b W 5 z M S 5 7 R X h j Z X N z I E x h b m Q g V m F s d W U s M j F 9 J n F 1 b 3 Q 7 L C Z x d W 9 0 O 1 N l Y 3 R p b 2 4 x L 0 l u Z H V z d H J p Y W x z L 0 F 1 d G 9 S Z W 1 v d m V k Q 2 9 s d W 1 u c z E u e 0 1 h c m t l d C B W Y W x 1 Z S w y M n 0 m c X V v d D s s J n F 1 b 3 Q 7 U 2 V j d G l v b j E v S W 5 k d X N 0 c m l h b H M v Q X V 0 b 1 J l b W 9 2 Z W R D b 2 x 1 b W 5 z M S 5 7 R m l u Y W w g T V Y g L y B T R i w y M 3 0 m c X V v d D s s J n F 1 b 3 Q 7 U 2 V j d G l v b j E v S W 5 k d X N 0 c m l h b H M v Q X V 0 b 1 J l b W 9 2 Z W R D b 2 x 1 b W 5 z M S 5 7 M j A y N i B Q Y X J 0 a W F s I F Z h b H V l L D I 0 f S Z x d W 9 0 O y w m c X V v d D t T Z W N 0 a W 9 u M S 9 J b m R 1 c 3 R y a W F s c y 9 B d X R v U m V t b 3 Z l Z E N v b H V t b n M x L n s y M D I 2 I F B h c n R p Y W w g V m F s d W U g U m V h c 2 9 u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S W 5 k d X N 0 c m l h b H M v Q X V 0 b 1 J l b W 9 2 Z W R D b 2 x 1 b W 5 z M S 5 7 S 2 V 5 U E l O L D B 9 J n F 1 b 3 Q 7 L C Z x d W 9 0 O 1 N l Y 3 R p b 2 4 x L 0 l u Z H V z d H J p Y W x z L 0 F 1 d G 9 S Z W 1 v d m V k Q 2 9 s d W 1 u c z E u e 1 B J T n M s M X 0 m c X V v d D s s J n F 1 b 3 Q 7 U 2 V j d G l v b j E v S W 5 k d X N 0 c m l h b H M v Q X V 0 b 1 J l b W 9 2 Z W R D b 2 x 1 b W 5 z M S 5 7 Q 2 x h c 3 N l c y w y f S Z x d W 9 0 O y w m c X V v d D t T Z W N 0 a W 9 u M S 9 J b m R 1 c 3 R y a W F s c y 9 B d X R v U m V t b 3 Z l Z E N v b H V t b n M x L n t B Z G R y Z X N z L D N 9 J n F 1 b 3 Q 7 L C Z x d W 9 0 O 1 N l Y 3 R p b 2 4 x L 0 l u Z H V z d H J p Y W x z L 0 F 1 d G 9 S Z W 1 v d m V k Q 2 9 s d W 1 u c z E u e 1 R h e C B E a X N 0 c m l j d C w 0 f S Z x d W 9 0 O y w m c X V v d D t T Z W N 0 a W 9 u M S 9 J b m R 1 c 3 R y a W F s c y 9 B d X R v U m V t b 3 Z l Z E N v b H V t b n M x L n t M Y W 5 k L l R v d G F s I F N G L D V 9 J n F 1 b 3 Q 7 L C Z x d W 9 0 O 1 N l Y 3 R p b 2 4 x L 0 l u Z H V z d H J p Y W x z L 0 F 1 d G 9 S Z W 1 v d m V k Q 2 9 s d W 1 u c z E u e 1 N 1 Y m N s Y X N z M i w 2 f S Z x d W 9 0 O y w m c X V v d D t T Z W N 0 a W 9 u M S 9 J b m R 1 c 3 R y a W F s c y 9 B d X R v U m V t b 3 Z l Z E N v b H V t b n M x L n t C b G R n U 0 Y s N 3 0 m c X V v d D s s J n F 1 b 3 Q 7 U 2 V j d G l v b j E v S W 5 k d X N 0 c m l h b H M v Q X V 0 b 1 J l b W 9 2 Z W R D b 2 x 1 b W 5 z M S 5 7 W W V h c k J s d C w 4 f S Z x d W 9 0 O y w m c X V v d D t T Z W N 0 a W 9 u M S 9 J b m R 1 c 3 R y a W F s c y 9 B d X R v U m V t b 3 Z l Z E N v b H V t b n M x L n t J b n Z l c 3 R t Z W 5 0 I F J h d G l u Z y w 5 f S Z x d W 9 0 O y w m c X V v d D t T Z W N 0 a W 9 u M S 9 J b m R 1 c 3 R y a W F s c y 9 B d X R v U m V t b 3 Z l Z E N v b H V t b n M x L n t B Z G o g U m V u d C A k L 1 N G L D E w f S Z x d W 9 0 O y w m c X V v d D t T Z W N 0 a W 9 u M S 9 J b m R 1 c 3 R y a W F s c y 9 B d X R v U m V t b 3 Z l Z E N v b H V t b n M x L n t Q R 0 k s M T F 9 J n F 1 b 3 Q 7 L C Z x d W 9 0 O 1 N l Y 3 R p b 2 4 x L 0 l u Z H V z d H J p Y W x z L 0 F 1 d G 9 S Z W 1 v d m V k Q 2 9 s d W 1 u c z E u e 1 Y v Q y w x M n 0 m c X V v d D s s J n F 1 b 3 Q 7 U 2 V j d G l v b j E v S W 5 k d X N 0 c m l h b H M v Q X V 0 b 1 J l b W 9 2 Z W R D b 2 x 1 b W 5 z M S 5 7 R U d J L D E z f S Z x d W 9 0 O y w m c X V v d D t T Z W N 0 a W 9 u M S 9 J b m R 1 c 3 R y a W F s c y 9 B d X R v U m V t b 3 Z l Z E N v b H V t b n M x L n s l I E V 4 c C 4 s M T R 9 J n F 1 b 3 Q 7 L C Z x d W 9 0 O 1 N l Y 3 R p b 2 4 x L 0 l u Z H V z d H J p Y W x z L 0 F 1 d G 9 S Z W 1 v d m V k Q 2 9 s d W 1 u c z E u e 0 5 P S S w x N X 0 m c X V v d D s s J n F 1 b 3 Q 7 U 2 V j d G l v b j E v S W 5 k d X N 0 c m l h b H M v Q X V 0 b 1 J l b W 9 2 Z W R D b 2 x 1 b W 5 z M S 5 7 Q 2 F w I F J h d G U s M T Z 9 J n F 1 b 3 Q 7 L C Z x d W 9 0 O 1 N l Y 3 R p b 2 4 x L 0 l u Z H V z d H J p Y W x z L 0 F 1 d G 9 S Z W 1 v d m V k Q 2 9 s d W 1 u c z E u e 1 R h e C B M b 2 F k L D E 3 f S Z x d W 9 0 O y w m c X V v d D t T Z W N 0 a W 9 u M S 9 J b m R 1 c 3 R y a W F s c y 9 B d X R v U m V t b 3 Z l Z E N v b H V t b n M x L n t M b 2 F k Z W Q g Q 2 F w L D E 4 f S Z x d W 9 0 O y w m c X V v d D t T Z W N 0 a W 9 u M S 9 J b m R 1 c 3 R y a W F s c y 9 B d X R v U m V t b 3 Z l Z E N v b H V t b n M x L n t M O k I g U m F 0 a W 8 s M T l 9 J n F 1 b 3 Q 7 L C Z x d W 9 0 O 1 N l Y 3 R p b 2 4 x L 0 l u Z H V z d H J p Y W x z L 0 F 1 d G 9 S Z W 1 v d m V k Q 2 9 s d W 1 u c z E u e 0 V 4 Y 2 V z c y B M Y W 5 k I E F y Z W E s M j B 9 J n F 1 b 3 Q 7 L C Z x d W 9 0 O 1 N l Y 3 R p b 2 4 x L 0 l u Z H V z d H J p Y W x z L 0 F 1 d G 9 S Z W 1 v d m V k Q 2 9 s d W 1 u c z E u e 0 V 4 Y 2 V z c y B M Y W 5 k I F Z h b H V l L D I x f S Z x d W 9 0 O y w m c X V v d D t T Z W N 0 a W 9 u M S 9 J b m R 1 c 3 R y a W F s c y 9 B d X R v U m V t b 3 Z l Z E N v b H V t b n M x L n t N Y X J r Z X Q g V m F s d W U s M j J 9 J n F 1 b 3 Q 7 L C Z x d W 9 0 O 1 N l Y 3 R p b 2 4 x L 0 l u Z H V z d H J p Y W x z L 0 F 1 d G 9 S Z W 1 v d m V k Q 2 9 s d W 1 u c z E u e 0 Z p b m F s I E 1 W I C 8 g U 0 Y s M j N 9 J n F 1 b 3 Q 7 L C Z x d W 9 0 O 1 N l Y 3 R p b 2 4 x L 0 l u Z H V z d H J p Y W x z L 0 F 1 d G 9 S Z W 1 v d m V k Q 2 9 s d W 1 u c z E u e z I w M j Y g U G F y d G l h b C B W Y W x 1 Z S w y N H 0 m c X V v d D s s J n F 1 b 3 Q 7 U 2 V j d G l v b j E v S W 5 k d X N 0 c m l h b H M v Q X V 0 b 1 J l b W 9 2 Z W R D b 2 x 1 b W 5 z M S 5 7 M j A y N i B Q Y X J 0 a W F s I F Z h b H V l I F J l Y X N v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Z H V z d H J p Y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3 N T N h M W Y 0 L T h h O W I t N G U 5 M y 0 4 O T k 5 L T k 1 N T M 0 O T N k Y j g 5 O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U X V l c n l H c m 9 1 c E l E I i B W Y W x 1 Z T 0 i c 2 R k M D E 4 M T A z L T E 0 Y W Y t N D Y 4 Y S 0 5 M G J l L W R i Z j M 3 Y 2 J i N T A x Y i I g L z 4 8 R W 5 0 c n k g V H l w Z T 0 i R m l s b F R h c m d l d C I g V m F s d W U 9 I n N N d W x 0 a W Z h b W l s e S I g L z 4 8 R W 5 0 c n k g V H l w Z T 0 i R m l s b E V y c m 9 y Q 2 9 1 b n Q i I F Z h b H V l P S J s M y I g L z 4 8 R W 5 0 c n k g V H l w Z T 0 i R m l s b E V y c m 9 y Q 2 9 k Z S I g V m F s d W U 9 I n N V b m t u b 3 d u I i A v P j x F b n R y e S B U e X B l P S J G a W x s T G F z d F V w Z G F 0 Z W Q i I F Z h b H V l P S J k M j A y N i 0 w O C 0 x M F Q x M j o 0 M j o w N i 4 3 M j E w M z Y 4 W i I g L z 4 8 R W 5 0 c n k g V H l w Z T 0 i R m l s b E N v d W 5 0 I i B W Y W x 1 Z T 0 i b D k x I i A v P j x F b n R y e S B U e X B l P S J G a W x s Q 2 9 s d W 1 u V H l w Z X M i I F Z h b H V l P S J z Q U F B Q U F B Q U F B Q U F B Q U F B Q U F B Q U F B Q U F B Q U F B R U F B Q U F B Q U F B Q U F B P S I g L z 4 8 R W 5 0 c n k g V H l w Z T 0 i R m l s b E N v b H V t b k 5 h b W V z I i B W Y W x 1 Z T 0 i c 1 s m c X V v d D t L Z X l Q S U 4 m c X V v d D s s J n F 1 b 3 Q 7 U E l O c y Z x d W 9 0 O y w m c X V v d D t D b G F z c 2 V z J n F 1 b 3 Q 7 L C Z x d W 9 0 O 0 F k Z H J l c 3 M m c X V v d D s s J n F 1 b 3 Q 7 V G F 4 I E R p c 3 R y a W N 0 J n F 1 b 3 Q 7 L C Z x d W 9 0 O 0 x h b m Q u V G 9 0 Y W w g U 0 Y m c X V v d D s s J n F 1 b 3 Q 7 U 3 V i Y 2 x h c 3 M y J n F 1 b 3 Q 7 L C Z x d W 9 0 O 0 J s Z G d T R i Z x d W 9 0 O y w m c X V v d D t T d H V k a W 9 z J n F 1 b 3 Q 7 L C Z x d W 9 0 O z F C U i Z x d W 9 0 O y w m c X V v d D s y Q l I m c X V v d D s s J n F 1 b 3 Q 7 M 0 J S J n F 1 b 3 Q 7 L C Z x d W 9 0 O z R C U i Z x d W 9 0 O y w m c X V v d D t N b 2 J p b G V I b 2 1 l U G F k c y Z x d W 9 0 O y w m c X V v d D t D b 2 1 t U 0 Y m c X V v d D s s J n F 1 b 3 Q 7 W W V h c k J s d C Z x d W 9 0 O y w m c X V v d D t J b n Z l c 3 R t Z W 5 0 I F J h d G l u Z y Z x d W 9 0 O y w m c X V v d D t B Z G p 1 c 3 R l Z C B Q R 0 k m c X V v d D s s J n F 1 b 3 Q 7 V i 9 D J n F 1 b 3 Q 7 L C Z x d W 9 0 O 0 V H S S Z x d W 9 0 O y w m c X V v d D s l I E V 4 c C 4 m c X V v d D s s J n F 1 b 3 Q 7 T k 9 J J n F 1 b 3 Q 7 L C Z x d W 9 0 O 0 N h c C B S Y X R l J n F 1 b 3 Q 7 L C Z x d W 9 0 O 1 R h e C B M b 2 F k J n F 1 b 3 Q 7 L C Z x d W 9 0 O 0 x v Y W R l Z C B D Y X A m c X V v d D s s J n F 1 b 3 Q 7 T W F y a 2 V 0 I F Z h b H V l J n F 1 b 3 Q 7 L C Z x d W 9 0 O 0 Z p b m F s I E 1 W I C 8 g V W 5 p d C Z x d W 9 0 O y w m c X V v d D s y M D I 2 I F B h c n R p Y W w g V m F s d W U m c X V v d D s s J n F 1 b 3 Q 7 M j A y N i B Q Y X J 0 a W F s I F Z h b H V l I F J l Y X N v b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1 b H R p Z m F t a W x 5 L 0 F 1 d G 9 S Z W 1 v d m V k Q 2 9 s d W 1 u c z E u e 0 t l e V B J T i w w f S Z x d W 9 0 O y w m c X V v d D t T Z W N 0 a W 9 u M S 9 N d W x 0 a W Z h b W l s e S 9 B d X R v U m V t b 3 Z l Z E N v b H V t b n M x L n t Q S U 5 z L D F 9 J n F 1 b 3 Q 7 L C Z x d W 9 0 O 1 N l Y 3 R p b 2 4 x L 0 1 1 b H R p Z m F t a W x 5 L 0 F 1 d G 9 S Z W 1 v d m V k Q 2 9 s d W 1 u c z E u e 0 N s Y X N z Z X M s M n 0 m c X V v d D s s J n F 1 b 3 Q 7 U 2 V j d G l v b j E v T X V s d G l m Y W 1 p b H k v Q X V 0 b 1 J l b W 9 2 Z W R D b 2 x 1 b W 5 z M S 5 7 Q W R k c m V z c y w z f S Z x d W 9 0 O y w m c X V v d D t T Z W N 0 a W 9 u M S 9 N d W x 0 a W Z h b W l s e S 9 B d X R v U m V t b 3 Z l Z E N v b H V t b n M x L n t U Y X g g R G l z d H J p Y 3 Q s N H 0 m c X V v d D s s J n F 1 b 3 Q 7 U 2 V j d G l v b j E v T X V s d G l m Y W 1 p b H k v Q X V 0 b 1 J l b W 9 2 Z W R D b 2 x 1 b W 5 z M S 5 7 T G F u Z C 5 U b 3 R h b C B T R i w 1 f S Z x d W 9 0 O y w m c X V v d D t T Z W N 0 a W 9 u M S 9 N d W x 0 a W Z h b W l s e S 9 B d X R v U m V t b 3 Z l Z E N v b H V t b n M x L n t T d W J j b G F z c z I s N n 0 m c X V v d D s s J n F 1 b 3 Q 7 U 2 V j d G l v b j E v T X V s d G l m Y W 1 p b H k v Q X V 0 b 1 J l b W 9 2 Z W R D b 2 x 1 b W 5 z M S 5 7 Q m x k Z 1 N G L D d 9 J n F 1 b 3 Q 7 L C Z x d W 9 0 O 1 N l Y 3 R p b 2 4 x L 0 1 1 b H R p Z m F t a W x 5 L 0 F 1 d G 9 S Z W 1 v d m V k Q 2 9 s d W 1 u c z E u e 1 N 0 d W R p b 3 M s O H 0 m c X V v d D s s J n F 1 b 3 Q 7 U 2 V j d G l v b j E v T X V s d G l m Y W 1 p b H k v Q X V 0 b 1 J l b W 9 2 Z W R D b 2 x 1 b W 5 z M S 5 7 M U J S L D l 9 J n F 1 b 3 Q 7 L C Z x d W 9 0 O 1 N l Y 3 R p b 2 4 x L 0 1 1 b H R p Z m F t a W x 5 L 0 F 1 d G 9 S Z W 1 v d m V k Q 2 9 s d W 1 u c z E u e z J C U i w x M H 0 m c X V v d D s s J n F 1 b 3 Q 7 U 2 V j d G l v b j E v T X V s d G l m Y W 1 p b H k v Q X V 0 b 1 J l b W 9 2 Z W R D b 2 x 1 b W 5 z M S 5 7 M 0 J S L D E x f S Z x d W 9 0 O y w m c X V v d D t T Z W N 0 a W 9 u M S 9 N d W x 0 a W Z h b W l s e S 9 B d X R v U m V t b 3 Z l Z E N v b H V t b n M x L n s 0 Q l I s M T J 9 J n F 1 b 3 Q 7 L C Z x d W 9 0 O 1 N l Y 3 R p b 2 4 x L 0 1 1 b H R p Z m F t a W x 5 L 0 F 1 d G 9 S Z W 1 v d m V k Q 2 9 s d W 1 u c z E u e 0 1 v Y m l s Z U h v b W V Q Y W R z L D E z f S Z x d W 9 0 O y w m c X V v d D t T Z W N 0 a W 9 u M S 9 N d W x 0 a W Z h b W l s e S 9 B d X R v U m V t b 3 Z l Z E N v b H V t b n M x L n t D b 2 1 t U 0 Y s M T R 9 J n F 1 b 3 Q 7 L C Z x d W 9 0 O 1 N l Y 3 R p b 2 4 x L 0 1 1 b H R p Z m F t a W x 5 L 0 F 1 d G 9 S Z W 1 v d m V k Q 2 9 s d W 1 u c z E u e 1 l l Y X J C b H Q s M T V 9 J n F 1 b 3 Q 7 L C Z x d W 9 0 O 1 N l Y 3 R p b 2 4 x L 0 1 1 b H R p Z m F t a W x 5 L 0 F 1 d G 9 S Z W 1 v d m V k Q 2 9 s d W 1 u c z E u e 0 l u d m V z d G 1 l b n Q g U m F 0 a W 5 n L D E 2 f S Z x d W 9 0 O y w m c X V v d D t T Z W N 0 a W 9 u M S 9 N d W x 0 a W Z h b W l s e S 9 B d X R v U m V t b 3 Z l Z E N v b H V t b n M x L n t B Z G p 1 c 3 R l Z C B Q R 0 k s M T d 9 J n F 1 b 3 Q 7 L C Z x d W 9 0 O 1 N l Y 3 R p b 2 4 x L 0 1 1 b H R p Z m F t a W x 5 L 0 F 1 d G 9 S Z W 1 v d m V k Q 2 9 s d W 1 u c z E u e 1 Y v Q y w x O H 0 m c X V v d D s s J n F 1 b 3 Q 7 U 2 V j d G l v b j E v T X V s d G l m Y W 1 p b H k v Q X V 0 b 1 J l b W 9 2 Z W R D b 2 x 1 b W 5 z M S 5 7 R U d J L D E 5 f S Z x d W 9 0 O y w m c X V v d D t T Z W N 0 a W 9 u M S 9 N d W x 0 a W Z h b W l s e S 9 B d X R v U m V t b 3 Z l Z E N v b H V t b n M x L n s l I E V 4 c C 4 s M j B 9 J n F 1 b 3 Q 7 L C Z x d W 9 0 O 1 N l Y 3 R p b 2 4 x L 0 1 1 b H R p Z m F t a W x 5 L 0 F 1 d G 9 S Z W 1 v d m V k Q 2 9 s d W 1 u c z E u e 0 5 P S S w y M X 0 m c X V v d D s s J n F 1 b 3 Q 7 U 2 V j d G l v b j E v T X V s d G l m Y W 1 p b H k v Q X V 0 b 1 J l b W 9 2 Z W R D b 2 x 1 b W 5 z M S 5 7 Q 2 F w I F J h d G U s M j J 9 J n F 1 b 3 Q 7 L C Z x d W 9 0 O 1 N l Y 3 R p b 2 4 x L 0 1 1 b H R p Z m F t a W x 5 L 0 F 1 d G 9 S Z W 1 v d m V k Q 2 9 s d W 1 u c z E u e 1 R h e C B M b 2 F k L D I z f S Z x d W 9 0 O y w m c X V v d D t T Z W N 0 a W 9 u M S 9 N d W x 0 a W Z h b W l s e S 9 B d X R v U m V t b 3 Z l Z E N v b H V t b n M x L n t M b 2 F k Z W Q g Q 2 F w L D I 0 f S Z x d W 9 0 O y w m c X V v d D t T Z W N 0 a W 9 u M S 9 N d W x 0 a W Z h b W l s e S 9 B d X R v U m V t b 3 Z l Z E N v b H V t b n M x L n t N Y X J r Z X Q g V m F s d W U s M j V 9 J n F 1 b 3 Q 7 L C Z x d W 9 0 O 1 N l Y 3 R p b 2 4 x L 0 1 1 b H R p Z m F t a W x 5 L 0 F 1 d G 9 S Z W 1 v d m V k Q 2 9 s d W 1 u c z E u e 0 Z p b m F s I E 1 W I C 8 g V W 5 p d C w y N n 0 m c X V v d D s s J n F 1 b 3 Q 7 U 2 V j d G l v b j E v T X V s d G l m Y W 1 p b H k v Q X V 0 b 1 J l b W 9 2 Z W R D b 2 x 1 b W 5 z M S 5 7 M j A y N i B Q Y X J 0 a W F s I F Z h b H V l L D I 3 f S Z x d W 9 0 O y w m c X V v d D t T Z W N 0 a W 9 u M S 9 N d W x 0 a W Z h b W l s e S 9 B d X R v U m V t b 3 Z l Z E N v b H V t b n M x L n s y M D I 2 I F B h c n R p Y W w g V m F s d W U g U m V h c 2 9 u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T X V s d G l m Y W 1 p b H k v Q X V 0 b 1 J l b W 9 2 Z W R D b 2 x 1 b W 5 z M S 5 7 S 2 V 5 U E l O L D B 9 J n F 1 b 3 Q 7 L C Z x d W 9 0 O 1 N l Y 3 R p b 2 4 x L 0 1 1 b H R p Z m F t a W x 5 L 0 F 1 d G 9 S Z W 1 v d m V k Q 2 9 s d W 1 u c z E u e 1 B J T n M s M X 0 m c X V v d D s s J n F 1 b 3 Q 7 U 2 V j d G l v b j E v T X V s d G l m Y W 1 p b H k v Q X V 0 b 1 J l b W 9 2 Z W R D b 2 x 1 b W 5 z M S 5 7 Q 2 x h c 3 N l c y w y f S Z x d W 9 0 O y w m c X V v d D t T Z W N 0 a W 9 u M S 9 N d W x 0 a W Z h b W l s e S 9 B d X R v U m V t b 3 Z l Z E N v b H V t b n M x L n t B Z G R y Z X N z L D N 9 J n F 1 b 3 Q 7 L C Z x d W 9 0 O 1 N l Y 3 R p b 2 4 x L 0 1 1 b H R p Z m F t a W x 5 L 0 F 1 d G 9 S Z W 1 v d m V k Q 2 9 s d W 1 u c z E u e 1 R h e C B E a X N 0 c m l j d C w 0 f S Z x d W 9 0 O y w m c X V v d D t T Z W N 0 a W 9 u M S 9 N d W x 0 a W Z h b W l s e S 9 B d X R v U m V t b 3 Z l Z E N v b H V t b n M x L n t M Y W 5 k L l R v d G F s I F N G L D V 9 J n F 1 b 3 Q 7 L C Z x d W 9 0 O 1 N l Y 3 R p b 2 4 x L 0 1 1 b H R p Z m F t a W x 5 L 0 F 1 d G 9 S Z W 1 v d m V k Q 2 9 s d W 1 u c z E u e 1 N 1 Y m N s Y X N z M i w 2 f S Z x d W 9 0 O y w m c X V v d D t T Z W N 0 a W 9 u M S 9 N d W x 0 a W Z h b W l s e S 9 B d X R v U m V t b 3 Z l Z E N v b H V t b n M x L n t C b G R n U 0 Y s N 3 0 m c X V v d D s s J n F 1 b 3 Q 7 U 2 V j d G l v b j E v T X V s d G l m Y W 1 p b H k v Q X V 0 b 1 J l b W 9 2 Z W R D b 2 x 1 b W 5 z M S 5 7 U 3 R 1 Z G l v c y w 4 f S Z x d W 9 0 O y w m c X V v d D t T Z W N 0 a W 9 u M S 9 N d W x 0 a W Z h b W l s e S 9 B d X R v U m V t b 3 Z l Z E N v b H V t b n M x L n s x Q l I s O X 0 m c X V v d D s s J n F 1 b 3 Q 7 U 2 V j d G l v b j E v T X V s d G l m Y W 1 p b H k v Q X V 0 b 1 J l b W 9 2 Z W R D b 2 x 1 b W 5 z M S 5 7 M k J S L D E w f S Z x d W 9 0 O y w m c X V v d D t T Z W N 0 a W 9 u M S 9 N d W x 0 a W Z h b W l s e S 9 B d X R v U m V t b 3 Z l Z E N v b H V t b n M x L n s z Q l I s M T F 9 J n F 1 b 3 Q 7 L C Z x d W 9 0 O 1 N l Y 3 R p b 2 4 x L 0 1 1 b H R p Z m F t a W x 5 L 0 F 1 d G 9 S Z W 1 v d m V k Q 2 9 s d W 1 u c z E u e z R C U i w x M n 0 m c X V v d D s s J n F 1 b 3 Q 7 U 2 V j d G l v b j E v T X V s d G l m Y W 1 p b H k v Q X V 0 b 1 J l b W 9 2 Z W R D b 2 x 1 b W 5 z M S 5 7 T W 9 i a W x l S G 9 t Z V B h Z H M s M T N 9 J n F 1 b 3 Q 7 L C Z x d W 9 0 O 1 N l Y 3 R p b 2 4 x L 0 1 1 b H R p Z m F t a W x 5 L 0 F 1 d G 9 S Z W 1 v d m V k Q 2 9 s d W 1 u c z E u e 0 N v b W 1 T R i w x N H 0 m c X V v d D s s J n F 1 b 3 Q 7 U 2 V j d G l v b j E v T X V s d G l m Y W 1 p b H k v Q X V 0 b 1 J l b W 9 2 Z W R D b 2 x 1 b W 5 z M S 5 7 W W V h c k J s d C w x N X 0 m c X V v d D s s J n F 1 b 3 Q 7 U 2 V j d G l v b j E v T X V s d G l m Y W 1 p b H k v Q X V 0 b 1 J l b W 9 2 Z W R D b 2 x 1 b W 5 z M S 5 7 S W 5 2 Z X N 0 b W V u d C B S Y X R p b m c s M T Z 9 J n F 1 b 3 Q 7 L C Z x d W 9 0 O 1 N l Y 3 R p b 2 4 x L 0 1 1 b H R p Z m F t a W x 5 L 0 F 1 d G 9 S Z W 1 v d m V k Q 2 9 s d W 1 u c z E u e 0 F k a n V z d G V k I F B H S S w x N 3 0 m c X V v d D s s J n F 1 b 3 Q 7 U 2 V j d G l v b j E v T X V s d G l m Y W 1 p b H k v Q X V 0 b 1 J l b W 9 2 Z W R D b 2 x 1 b W 5 z M S 5 7 V i 9 D L D E 4 f S Z x d W 9 0 O y w m c X V v d D t T Z W N 0 a W 9 u M S 9 N d W x 0 a W Z h b W l s e S 9 B d X R v U m V t b 3 Z l Z E N v b H V t b n M x L n t F R 0 k s M T l 9 J n F 1 b 3 Q 7 L C Z x d W 9 0 O 1 N l Y 3 R p b 2 4 x L 0 1 1 b H R p Z m F t a W x 5 L 0 F 1 d G 9 S Z W 1 v d m V k Q 2 9 s d W 1 u c z E u e y U g R X h w L i w y M H 0 m c X V v d D s s J n F 1 b 3 Q 7 U 2 V j d G l v b j E v T X V s d G l m Y W 1 p b H k v Q X V 0 b 1 J l b W 9 2 Z W R D b 2 x 1 b W 5 z M S 5 7 T k 9 J L D I x f S Z x d W 9 0 O y w m c X V v d D t T Z W N 0 a W 9 u M S 9 N d W x 0 a W Z h b W l s e S 9 B d X R v U m V t b 3 Z l Z E N v b H V t b n M x L n t D Y X A g U m F 0 Z S w y M n 0 m c X V v d D s s J n F 1 b 3 Q 7 U 2 V j d G l v b j E v T X V s d G l m Y W 1 p b H k v Q X V 0 b 1 J l b W 9 2 Z W R D b 2 x 1 b W 5 z M S 5 7 V G F 4 I E x v Y W Q s M j N 9 J n F 1 b 3 Q 7 L C Z x d W 9 0 O 1 N l Y 3 R p b 2 4 x L 0 1 1 b H R p Z m F t a W x 5 L 0 F 1 d G 9 S Z W 1 v d m V k Q 2 9 s d W 1 u c z E u e 0 x v Y W R l Z C B D Y X A s M j R 9 J n F 1 b 3 Q 7 L C Z x d W 9 0 O 1 N l Y 3 R p b 2 4 x L 0 1 1 b H R p Z m F t a W x 5 L 0 F 1 d G 9 S Z W 1 v d m V k Q 2 9 s d W 1 u c z E u e 0 1 h c m t l d C B W Y W x 1 Z S w y N X 0 m c X V v d D s s J n F 1 b 3 Q 7 U 2 V j d G l v b j E v T X V s d G l m Y W 1 p b H k v Q X V 0 b 1 J l b W 9 2 Z W R D b 2 x 1 b W 5 z M S 5 7 R m l u Y W w g T V Y g L y B V b m l 0 L D I 2 f S Z x d W 9 0 O y w m c X V v d D t T Z W N 0 a W 9 u M S 9 N d W x 0 a W Z h b W l s e S 9 B d X R v U m V t b 3 Z l Z E N v b H V t b n M x L n s y M D I 2 I F B h c n R p Y W w g V m F s d W U s M j d 9 J n F 1 b 3 Q 7 L C Z x d W 9 0 O 1 N l Y 3 R p b 2 4 x L 0 1 1 b H R p Z m F t a W x 5 L 0 F 1 d G 9 S Z W 1 v d m V k Q 2 9 s d W 1 u c z E u e z I w M j Y g U G F y d G l h b C B W Y W x 1 Z S B S Z W F z b 2 4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d W x 0 a W Z h b W l s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T n V y c 2 l u Z 0 h v b W V z X 1 Z h b H V h d G l v b k 1 v Z G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n V y c 2 l u Z 0 h v b W V f V m F s d W F 0 a W 9 u T W 9 k Z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2 N l M T F m Z S 0 y Y z l h L T Q 3 M T I t O D V i M C 0 4 Z D E x N G M y O D M y N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R 3 J v d X B J R C I g V m F s d W U 9 I n N k Z D A x O D E w M y 0 x N G F m L T Q 2 O G E t O T B i Z S 1 k Y m Y z N 2 N i Y j U w M W I i I C 8 + P E V u d H J 5 I F R 5 c G U 9 I k Z p b G x U Y X J n Z X Q i I F Z h b H V l P S J z U 3 B l Y 2 l h b H M i I C 8 + P E V u d H J 5 I F R 5 c G U 9 I k Z p b G x F c n J v c k N v d W 5 0 I i B W Y W x 1 Z T 0 i b D E i I C 8 + P E V u d H J 5 I F R 5 c G U 9 I k Z p b G x M Y X N 0 V X B k Y X R l Z C I g V m F s d W U 9 I m Q y M D I 2 L T A 4 L T E w V D E y O j Q y O j A 2 L j c 4 N D g x N z Z a I i A v P j x F b n R y e S B U e X B l P S J G a W x s R X J y b 3 J D b 2 R l I i B W Y W x 1 Z T 0 i c 1 V u a 2 5 v d 2 4 i I C 8 + P E V u d H J 5 I F R 5 c G U 9 I k Z p b G x D b 2 x 1 b W 5 U e X B l c y I g V m F s d W U 9 I n N B Q U F B Q U F B Q U F B Q U F B Q U F B Q U F B Q U F B Q U F B Q U F B Q U F B Q U F B Q T 0 i I C 8 + P E V u d H J 5 I F R 5 c G U 9 I k Z p b G x D b 3 V u d C I g V m F s d W U 9 I m w y N j M i I C 8 + P E V u d H J 5 I F R 5 c G U 9 I k Z p b G x D b 2 x 1 b W 5 O Y W 1 l c y I g V m F s d W U 9 I n N b J n F 1 b 3 Q 7 S 2 V 5 U E l O J n F 1 b 3 Q 7 L C Z x d W 9 0 O 1 B J T n M m c X V v d D s s J n F 1 b 3 Q 7 Q 2 x h c 3 N l c y Z x d W 9 0 O y w m c X V v d D t B Z G R y Z X N z J n F 1 b 3 Q 7 L C Z x d W 9 0 O 1 R h e C B E a X N 0 c m l j d C Z x d W 9 0 O y w m c X V v d D t M Y W 5 k L l R v d G F s I F N G J n F 1 b 3 Q 7 L C Z x d W 9 0 O 1 N 1 Y m N s Y X N z M i Z x d W 9 0 O y w m c X V v d D t C b G R n U 0 Y m c X V v d D s s J n F 1 b 3 Q 7 W W V h c k J s d C Z x d W 9 0 O y w m c X V v d D t J b n Z l c 3 R t Z W 5 0 I F J h d G l u Z y Z x d W 9 0 O y w m c X V v d D t B Z G o g U m V u d C A k L 1 N G J n F 1 b 3 Q 7 L C Z x d W 9 0 O 1 B H S S Z x d W 9 0 O y w m c X V v d D t W L 0 M m c X V v d D s s J n F 1 b 3 Q 7 R U d J J n F 1 b 3 Q 7 L C Z x d W 9 0 O y U g R X h w L i Z x d W 9 0 O y w m c X V v d D t O T 0 k m c X V v d D s s J n F 1 b 3 Q 7 Q 2 F w I F J h d G U m c X V v d D s s J n F 1 b 3 Q 7 V G F 4 I E x v Y W Q m c X V v d D s s J n F 1 b 3 Q 7 T G 9 h Z G V k I E N h c C Z x d W 9 0 O y w m c X V v d D t M O k I g U m F 0 a W 8 m c X V v d D s s J n F 1 b 3 Q 7 R X h j Z X N z I E x h b m Q g Q X J l Y S Z x d W 9 0 O y w m c X V v d D t F e G N l c 3 M g T G F u Z C B W Y W x 1 Z S Z x d W 9 0 O y w m c X V v d D t N Y X J r Z X Q g V m F s d W U m c X V v d D s s J n F 1 b 3 Q 7 R m l u Y W w g T V Y g L y B T R i Z x d W 9 0 O y w m c X V v d D s y M D I 2 I F B h c n R p Y W w g V m F s d W U m c X V v d D s s J n F 1 b 3 Q 7 M j A y N i B Q Y X J 0 a W F s I F Z h b H V l I F J l Y X N v b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Z W N p Y W x z L 0 F 1 d G 9 S Z W 1 v d m V k Q 2 9 s d W 1 u c z E u e 0 t l e V B J T i w w f S Z x d W 9 0 O y w m c X V v d D t T Z W N 0 a W 9 u M S 9 T c G V j a W F s c y 9 B d X R v U m V t b 3 Z l Z E N v b H V t b n M x L n t Q S U 5 z L D F 9 J n F 1 b 3 Q 7 L C Z x d W 9 0 O 1 N l Y 3 R p b 2 4 x L 1 N w Z W N p Y W x z L 0 F 1 d G 9 S Z W 1 v d m V k Q 2 9 s d W 1 u c z E u e 0 N s Y X N z Z X M s M n 0 m c X V v d D s s J n F 1 b 3 Q 7 U 2 V j d G l v b j E v U 3 B l Y 2 l h b H M v Q X V 0 b 1 J l b W 9 2 Z W R D b 2 x 1 b W 5 z M S 5 7 Q W R k c m V z c y w z f S Z x d W 9 0 O y w m c X V v d D t T Z W N 0 a W 9 u M S 9 T c G V j a W F s c y 9 B d X R v U m V t b 3 Z l Z E N v b H V t b n M x L n t U Y X g g R G l z d H J p Y 3 Q s N H 0 m c X V v d D s s J n F 1 b 3 Q 7 U 2 V j d G l v b j E v U 3 B l Y 2 l h b H M v Q X V 0 b 1 J l b W 9 2 Z W R D b 2 x 1 b W 5 z M S 5 7 T G F u Z C 5 U b 3 R h b C B T R i w 1 f S Z x d W 9 0 O y w m c X V v d D t T Z W N 0 a W 9 u M S 9 T c G V j a W F s c y 9 B d X R v U m V t b 3 Z l Z E N v b H V t b n M x L n t T d W J j b G F z c z I s N n 0 m c X V v d D s s J n F 1 b 3 Q 7 U 2 V j d G l v b j E v U 3 B l Y 2 l h b H M v Q X V 0 b 1 J l b W 9 2 Z W R D b 2 x 1 b W 5 z M S 5 7 Q m x k Z 1 N G L D d 9 J n F 1 b 3 Q 7 L C Z x d W 9 0 O 1 N l Y 3 R p b 2 4 x L 1 N w Z W N p Y W x z L 0 F 1 d G 9 S Z W 1 v d m V k Q 2 9 s d W 1 u c z E u e 1 l l Y X J C b H Q s O H 0 m c X V v d D s s J n F 1 b 3 Q 7 U 2 V j d G l v b j E v U 3 B l Y 2 l h b H M v Q X V 0 b 1 J l b W 9 2 Z W R D b 2 x 1 b W 5 z M S 5 7 S W 5 2 Z X N 0 b W V u d C B S Y X R p b m c s O X 0 m c X V v d D s s J n F 1 b 3 Q 7 U 2 V j d G l v b j E v U 3 B l Y 2 l h b H M v Q X V 0 b 1 J l b W 9 2 Z W R D b 2 x 1 b W 5 z M S 5 7 Q W R q I F J l b n Q g J C 9 T R i w x M H 0 m c X V v d D s s J n F 1 b 3 Q 7 U 2 V j d G l v b j E v U 3 B l Y 2 l h b H M v Q X V 0 b 1 J l b W 9 2 Z W R D b 2 x 1 b W 5 z M S 5 7 U E d J L D E x f S Z x d W 9 0 O y w m c X V v d D t T Z W N 0 a W 9 u M S 9 T c G V j a W F s c y 9 B d X R v U m V t b 3 Z l Z E N v b H V t b n M x L n t W L 0 M s M T J 9 J n F 1 b 3 Q 7 L C Z x d W 9 0 O 1 N l Y 3 R p b 2 4 x L 1 N w Z W N p Y W x z L 0 F 1 d G 9 S Z W 1 v d m V k Q 2 9 s d W 1 u c z E u e 0 V H S S w x M 3 0 m c X V v d D s s J n F 1 b 3 Q 7 U 2 V j d G l v b j E v U 3 B l Y 2 l h b H M v Q X V 0 b 1 J l b W 9 2 Z W R D b 2 x 1 b W 5 z M S 5 7 J S B F e H A u L D E 0 f S Z x d W 9 0 O y w m c X V v d D t T Z W N 0 a W 9 u M S 9 T c G V j a W F s c y 9 B d X R v U m V t b 3 Z l Z E N v b H V t b n M x L n t O T 0 k s M T V 9 J n F 1 b 3 Q 7 L C Z x d W 9 0 O 1 N l Y 3 R p b 2 4 x L 1 N w Z W N p Y W x z L 0 F 1 d G 9 S Z W 1 v d m V k Q 2 9 s d W 1 u c z E u e 0 N h c C B S Y X R l L D E 2 f S Z x d W 9 0 O y w m c X V v d D t T Z W N 0 a W 9 u M S 9 T c G V j a W F s c y 9 B d X R v U m V t b 3 Z l Z E N v b H V t b n M x L n t U Y X g g T G 9 h Z C w x N 3 0 m c X V v d D s s J n F 1 b 3 Q 7 U 2 V j d G l v b j E v U 3 B l Y 2 l h b H M v Q X V 0 b 1 J l b W 9 2 Z W R D b 2 x 1 b W 5 z M S 5 7 T G 9 h Z G V k I E N h c C w x O H 0 m c X V v d D s s J n F 1 b 3 Q 7 U 2 V j d G l v b j E v U 3 B l Y 2 l h b H M v Q X V 0 b 1 J l b W 9 2 Z W R D b 2 x 1 b W 5 z M S 5 7 T D p C I F J h d G l v L D E 5 f S Z x d W 9 0 O y w m c X V v d D t T Z W N 0 a W 9 u M S 9 T c G V j a W F s c y 9 B d X R v U m V t b 3 Z l Z E N v b H V t b n M x L n t F e G N l c 3 M g T G F u Z C B B c m V h L D I w f S Z x d W 9 0 O y w m c X V v d D t T Z W N 0 a W 9 u M S 9 T c G V j a W F s c y 9 B d X R v U m V t b 3 Z l Z E N v b H V t b n M x L n t F e G N l c 3 M g T G F u Z C B W Y W x 1 Z S w y M X 0 m c X V v d D s s J n F 1 b 3 Q 7 U 2 V j d G l v b j E v U 3 B l Y 2 l h b H M v Q X V 0 b 1 J l b W 9 2 Z W R D b 2 x 1 b W 5 z M S 5 7 T W F y a 2 V 0 I F Z h b H V l L D I y f S Z x d W 9 0 O y w m c X V v d D t T Z W N 0 a W 9 u M S 9 T c G V j a W F s c y 9 B d X R v U m V t b 3 Z l Z E N v b H V t b n M x L n t G a W 5 h b C B N V i A v I F N G L D I z f S Z x d W 9 0 O y w m c X V v d D t T Z W N 0 a W 9 u M S 9 T c G V j a W F s c y 9 B d X R v U m V t b 3 Z l Z E N v b H V t b n M x L n s y M D I 2 I F B h c n R p Y W w g V m F s d W U s M j R 9 J n F 1 b 3 Q 7 L C Z x d W 9 0 O 1 N l Y 3 R p b 2 4 x L 1 N w Z W N p Y W x z L 0 F 1 d G 9 S Z W 1 v d m V k Q 2 9 s d W 1 u c z E u e z I w M j Y g U G F y d G l h b C B W Y W x 1 Z S B S Z W F z b 2 4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T c G V j a W F s c y 9 B d X R v U m V t b 3 Z l Z E N v b H V t b n M x L n t L Z X l Q S U 4 s M H 0 m c X V v d D s s J n F 1 b 3 Q 7 U 2 V j d G l v b j E v U 3 B l Y 2 l h b H M v Q X V 0 b 1 J l b W 9 2 Z W R D b 2 x 1 b W 5 z M S 5 7 U E l O c y w x f S Z x d W 9 0 O y w m c X V v d D t T Z W N 0 a W 9 u M S 9 T c G V j a W F s c y 9 B d X R v U m V t b 3 Z l Z E N v b H V t b n M x L n t D b G F z c 2 V z L D J 9 J n F 1 b 3 Q 7 L C Z x d W 9 0 O 1 N l Y 3 R p b 2 4 x L 1 N w Z W N p Y W x z L 0 F 1 d G 9 S Z W 1 v d m V k Q 2 9 s d W 1 u c z E u e 0 F k Z H J l c 3 M s M 3 0 m c X V v d D s s J n F 1 b 3 Q 7 U 2 V j d G l v b j E v U 3 B l Y 2 l h b H M v Q X V 0 b 1 J l b W 9 2 Z W R D b 2 x 1 b W 5 z M S 5 7 V G F 4 I E R p c 3 R y a W N 0 L D R 9 J n F 1 b 3 Q 7 L C Z x d W 9 0 O 1 N l Y 3 R p b 2 4 x L 1 N w Z W N p Y W x z L 0 F 1 d G 9 S Z W 1 v d m V k Q 2 9 s d W 1 u c z E u e 0 x h b m Q u V G 9 0 Y W w g U 0 Y s N X 0 m c X V v d D s s J n F 1 b 3 Q 7 U 2 V j d G l v b j E v U 3 B l Y 2 l h b H M v Q X V 0 b 1 J l b W 9 2 Z W R D b 2 x 1 b W 5 z M S 5 7 U 3 V i Y 2 x h c 3 M y L D Z 9 J n F 1 b 3 Q 7 L C Z x d W 9 0 O 1 N l Y 3 R p b 2 4 x L 1 N w Z W N p Y W x z L 0 F 1 d G 9 S Z W 1 v d m V k Q 2 9 s d W 1 u c z E u e 0 J s Z G d T R i w 3 f S Z x d W 9 0 O y w m c X V v d D t T Z W N 0 a W 9 u M S 9 T c G V j a W F s c y 9 B d X R v U m V t b 3 Z l Z E N v b H V t b n M x L n t Z Z W F y Q m x 0 L D h 9 J n F 1 b 3 Q 7 L C Z x d W 9 0 O 1 N l Y 3 R p b 2 4 x L 1 N w Z W N p Y W x z L 0 F 1 d G 9 S Z W 1 v d m V k Q 2 9 s d W 1 u c z E u e 0 l u d m V z d G 1 l b n Q g U m F 0 a W 5 n L D l 9 J n F 1 b 3 Q 7 L C Z x d W 9 0 O 1 N l Y 3 R p b 2 4 x L 1 N w Z W N p Y W x z L 0 F 1 d G 9 S Z W 1 v d m V k Q 2 9 s d W 1 u c z E u e 0 F k a i B S Z W 5 0 I C Q v U 0 Y s M T B 9 J n F 1 b 3 Q 7 L C Z x d W 9 0 O 1 N l Y 3 R p b 2 4 x L 1 N w Z W N p Y W x z L 0 F 1 d G 9 S Z W 1 v d m V k Q 2 9 s d W 1 u c z E u e 1 B H S S w x M X 0 m c X V v d D s s J n F 1 b 3 Q 7 U 2 V j d G l v b j E v U 3 B l Y 2 l h b H M v Q X V 0 b 1 J l b W 9 2 Z W R D b 2 x 1 b W 5 z M S 5 7 V i 9 D L D E y f S Z x d W 9 0 O y w m c X V v d D t T Z W N 0 a W 9 u M S 9 T c G V j a W F s c y 9 B d X R v U m V t b 3 Z l Z E N v b H V t b n M x L n t F R 0 k s M T N 9 J n F 1 b 3 Q 7 L C Z x d W 9 0 O 1 N l Y 3 R p b 2 4 x L 1 N w Z W N p Y W x z L 0 F 1 d G 9 S Z W 1 v d m V k Q 2 9 s d W 1 u c z E u e y U g R X h w L i w x N H 0 m c X V v d D s s J n F 1 b 3 Q 7 U 2 V j d G l v b j E v U 3 B l Y 2 l h b H M v Q X V 0 b 1 J l b W 9 2 Z W R D b 2 x 1 b W 5 z M S 5 7 T k 9 J L D E 1 f S Z x d W 9 0 O y w m c X V v d D t T Z W N 0 a W 9 u M S 9 T c G V j a W F s c y 9 B d X R v U m V t b 3 Z l Z E N v b H V t b n M x L n t D Y X A g U m F 0 Z S w x N n 0 m c X V v d D s s J n F 1 b 3 Q 7 U 2 V j d G l v b j E v U 3 B l Y 2 l h b H M v Q X V 0 b 1 J l b W 9 2 Z W R D b 2 x 1 b W 5 z M S 5 7 V G F 4 I E x v Y W Q s M T d 9 J n F 1 b 3 Q 7 L C Z x d W 9 0 O 1 N l Y 3 R p b 2 4 x L 1 N w Z W N p Y W x z L 0 F 1 d G 9 S Z W 1 v d m V k Q 2 9 s d W 1 u c z E u e 0 x v Y W R l Z C B D Y X A s M T h 9 J n F 1 b 3 Q 7 L C Z x d W 9 0 O 1 N l Y 3 R p b 2 4 x L 1 N w Z W N p Y W x z L 0 F 1 d G 9 S Z W 1 v d m V k Q 2 9 s d W 1 u c z E u e 0 w 6 Q i B S Y X R p b y w x O X 0 m c X V v d D s s J n F 1 b 3 Q 7 U 2 V j d G l v b j E v U 3 B l Y 2 l h b H M v Q X V 0 b 1 J l b W 9 2 Z W R D b 2 x 1 b W 5 z M S 5 7 R X h j Z X N z I E x h b m Q g Q X J l Y S w y M H 0 m c X V v d D s s J n F 1 b 3 Q 7 U 2 V j d G l v b j E v U 3 B l Y 2 l h b H M v Q X V 0 b 1 J l b W 9 2 Z W R D b 2 x 1 b W 5 z M S 5 7 R X h j Z X N z I E x h b m Q g V m F s d W U s M j F 9 J n F 1 b 3 Q 7 L C Z x d W 9 0 O 1 N l Y 3 R p b 2 4 x L 1 N w Z W N p Y W x z L 0 F 1 d G 9 S Z W 1 v d m V k Q 2 9 s d W 1 u c z E u e 0 1 h c m t l d C B W Y W x 1 Z S w y M n 0 m c X V v d D s s J n F 1 b 3 Q 7 U 2 V j d G l v b j E v U 3 B l Y 2 l h b H M v Q X V 0 b 1 J l b W 9 2 Z W R D b 2 x 1 b W 5 z M S 5 7 R m l u Y W w g T V Y g L y B T R i w y M 3 0 m c X V v d D s s J n F 1 b 3 Q 7 U 2 V j d G l v b j E v U 3 B l Y 2 l h b H M v Q X V 0 b 1 J l b W 9 2 Z W R D b 2 x 1 b W 5 z M S 5 7 M j A y N i B Q Y X J 0 a W F s I F Z h b H V l L D I 0 f S Z x d W 9 0 O y w m c X V v d D t T Z W N 0 a W 9 u M S 9 T c G V j a W F s c y 9 B d X R v U m V t b 3 Z l Z E N v b H V t b n M x L n s y M D I 2 I F B h c n R p Y W w g V m F s d W U g U m V h c 2 9 u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B l Y 2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9 Q S U 5 M Z X Z l b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5 N T R i Z j B j L T c 0 Z T U t N D E w Z i 1 h Y z R l L W U 4 M T A w N z d l M z F h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F N 0 Y X R 1 c y I g V m F s d W U 9 I n N D b 2 1 w b G V 0 Z S I g L z 4 8 R W 5 0 c n k g V H l w Z T 0 i R m l s b E x h c 3 R V c G R h d G V k I i B W Y W x 1 Z T 0 i Z D I w M j Y t M D U t M T V U M T Y 6 M z A 6 N T A u M D k 1 O D A 3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9 Q S U 5 M Z X Z l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f U E l O T G V 2 Z W w v T m 9 u U m V z U E l O c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U R h d E R l d G F p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T Q 5 M j V k N y 0 3 N z I 5 L T Q w Z W Q t O D B l Y y 0 w M 2 E 0 N j l m M T E 2 Z G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T m F t Z V V w Z G F 0 Z W R B Z n R l c k Z p b G w i I F Z h b H V l P S J s M S I g L z 4 8 R W 5 0 c n k g V H l w Z T 0 i U X V l c n l H c m 9 1 c E l E I i B W Y W x 1 Z T 0 i c z l l M G Q 1 O T N m L W Q 5 Z D c t N D I z N S 0 5 Y T h m L T E x Z T J l M 2 Q y Y m Q w M S I g L z 4 8 R W 5 0 c n k g V H l w Z T 0 i Q n V m Z m V y T m V 4 d F J l Z n J l c 2 g i I F Z h b H V l P S J s M S I g L z 4 8 R W 5 0 c n k g V H l w Z T 0 i T m F 2 a W d h d G l v b l N 0 Z X B O Y W 1 l I i B W Y W x 1 Z T 0 i c 0 5 h d m l n Y X R p b 2 4 i I C 8 + P E V u d H J 5 I F R 5 c G U 9 I k Z p b G x T d G F 0 d X M i I F Z h b H V l P S J z Q 2 9 t c G x l d G U i I C 8 + P E V u d H J 5 I F R 5 c G U 9 I k Z p b G x M Y X N 0 V X B k Y X R l Z C I g V m F s d W U 9 I m Q y M D I 2 L T A 1 L T E 1 V D E 2 O j M w O j U w L j E z O T A w M T J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1 E Y X R E Z X R h a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U R h d E R l d G F p b H M v Q 2 9 t R G F 0 R G V 0 Y W l s c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B J T n N f U G V y S 2 V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d l N m M 5 O W I t N T E 5 Y y 0 0 M D A 5 L W F h Y z Y t O W Y z N z N h N j U w Z j l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W U w Z D U 5 M 2 Y t Z D l k N y 0 0 M j M 1 L T l h O G Y t M T F l M m U z Z D J i Z D A x I i A v P j x F b n R y e S B U e X B l P S J M b 2 F k Z W R U b 0 F u Y W x 5 c 2 l z U 2 V y d m l j Z X M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x h c 3 R V c G R h d G V k I i B W Y W x 1 Z T 0 i Z D I w M j Y t M D U t M T V U M T Y 6 M z A 6 N T A u M T I 3 O T c w N 1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s b E 5 v b l J l c 1 B J T n N f U G V y S 2 V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B J T n N f U G V y S 2 V 5 L 0 d y b 3 V w Z W R C e U t l e V B J T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E 5 v b l J l c 1 B J T n N f U H J p b 3 J Z Z W F y V m F s c 1 9 Q Z X J L Z X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W V j M 2 F h Y y 0 1 N G F l L T Q z Z j M t O G I w Z i 0 w N T F i O D V h N W M x O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M 5 Z T B k N T k z Z i 1 k O W Q 3 L T Q y M z U t O W E 4 Z i 0 x M W U y Z T N k M m J k M D E i I C 8 + P E V u d H J 5 I F R 5 c G U 9 I k x v Y W R l Z F R v Q W 5 h b H l z a X N T Z X J 2 a W N l c y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U 3 R h d H V z I i B W Y W x 1 Z T 0 i c 0 N v b X B s Z X R l I i A v P j x F b n R y e S B U e X B l P S J G a W x s T G F z d F V w Z G F 0 Z W Q i I F Z h b H V l P S J k M j A y N i 0 w N S 0 x N V Q x N j o z M D o 1 M C 4 x M z M 0 O T A w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x s T m 9 u U m V z U E l O c 1 9 Q c m l v c l l l Y X J W Y W x z X 1 B l c k t l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G x O b 2 5 S Z X N Q S U 5 z X 1 B y a W 9 y W W V h c l Z h b H N f U G V y S 2 V 5 L 0 d y b 3 V w Z W R C e U t l e V B J T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0 1 M T c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h c 1 N 0 Y X R p b 2 5 f V m F s d W F 0 a W 9 u T W 9 k Z W w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G V s c 1 9 W Y W x 1 Y X R p b 2 5 N b 2 R l b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N j l i N G F i L T k 5 Y W E t N D M 0 N S 0 5 N D Y y L T B h Z G Z k Z T k 5 O W I 1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1 N 1 b W 1 h c n k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U t M T V U M T Y 6 M z M 6 N T g u M z Q 5 O D Q y O F o i I C 8 + P E V u d H J 5 I F R 5 c G U 9 I k Z p b G x D b 2 x 1 b W 5 U e X B l c y I g V m F s d W U 9 I n N C Z 1 V E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U 3 V i Y 2 x h c 3 M y J n F 1 b 3 Q 7 L C Z x d W 9 0 O 1 R v d G F s I E 1 h c m t l d C B W Y W x 1 Z S Z x d W 9 0 O y w m c X V v d D s j I G 9 m I F B y b 3 B l c n R p Z X M m c X V v d D t d I i A v P j x F b n R y e S B U e X B l P S J G a W x s Q 2 9 1 b n Q i I F Z h b H V l P S J s N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t b W F y e S 9 B d X R v U m V t b 3 Z l Z E N v b H V t b n M x L n t T d W J j b G F z c z I s M H 0 m c X V v d D s s J n F 1 b 3 Q 7 U 2 V j d G l v b j E v U 3 V t b W F y e S 9 B d X R v U m V t b 3 Z l Z E N v b H V t b n M x L n t U b 3 R h b C B N Y X J r Z X Q g V m F s d W U s M X 0 m c X V v d D s s J n F 1 b 3 Q 7 U 2 V j d G l v b j E v U 3 V t b W F y e S 9 B d X R v U m V t b 3 Z l Z E N v b H V t b n M x L n s j I G 9 m I F B y b 3 B l c n R p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3 V t b W F y e S 9 B d X R v U m V t b 3 Z l Z E N v b H V t b n M x L n t T d W J j b G F z c z I s M H 0 m c X V v d D s s J n F 1 b 3 Q 7 U 2 V j d G l v b j E v U 3 V t b W F y e S 9 B d X R v U m V t b 3 Z l Z E N v b H V t b n M x L n t U b 3 R h b C B N Y X J r Z X Q g V m F s d W U s M X 0 m c X V v d D s s J n F 1 b 3 Q 7 U 2 V j d G l v b j E v U 3 V t b W F y e S 9 B d X R v U m V t b 3 Z l Z E N v b H V t b n M x L n s j I G 9 m I F B y b 3 B l c n R p Z X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b W 1 h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R X h 0 c m F j d G V k J T I w V G V 4 d C U y M E F m d G V y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D E w Z D Q 3 N S 0 0 O G I 1 L T Q 4 O D I t O W J k N S 0 0 N j J h Y T E 2 Z T c x Z j g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w b G l 0 Q 2 x h c 3 N Q c m 9 w Z X J 0 a W V z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x h c 3 R V c G R h d G V k I i B W Y W x 1 Z T 0 i Z D I w M j Y t M D U t M T V U M T Y 6 M z E 6 N T I u M z M x N T k 2 N 1 o i I C 8 + P E V u d H J 5 I F R 5 c G U 9 I k Z p b G x P Y m p l Y 3 R U e X B l I i B W Y W x 1 Z T 0 i c 1 R h Y m x l I i A v P j x F b n R y e S B U e X B l P S J M b 2 F k Z W R U b 0 F u Y W x 5 c 2 l z U 2 V y d m l j Z X M i I F Z h b H V l P S J s M C I g L z 4 8 R W 5 0 c n k g V H l w Z T 0 i R m l s b E N v b H V t b l R 5 c G V z I i B W Y W x 1 Z T 0 i c 0 F B Q U F B Q U F B Q U E 9 P S I g L z 4 8 R W 5 0 c n k g V H l w Z T 0 i R m l s b E N v b H V t b k 5 h b W V z I i B W Y W x 1 Z T 0 i c 1 s m c X V v d D t L Z X l Q S U 4 m c X V v d D s s J n F 1 b 3 Q 7 U E l O c y Z x d W 9 0 O y w m c X V v d D t B Z G R y Z X N z J n F 1 b 3 Q 7 L C Z x d W 9 0 O 1 R h e C B E a X N 0 c m l j d C Z x d W 9 0 O y w m c X V v d D t D b G F z c 2 V z J n F 1 b 3 Q 7 L C Z x d W 9 0 O 1 N 1 Y m N s Y X N z M i Z x d W 9 0 O y w m c X V v d D t N Y X J r Z X Q g V m F s d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0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x p d E N s Y X N z U H J v c G V y d G l l c y 9 B d X R v U m V t b 3 Z l Z E N v b H V t b n M x L n t L Z X l Q S U 4 s M H 0 m c X V v d D s s J n F 1 b 3 Q 7 U 2 V j d G l v b j E v U 3 B s a X R D b G F z c 1 B y b 3 B l c n R p Z X M v Q X V 0 b 1 J l b W 9 2 Z W R D b 2 x 1 b W 5 z M S 5 7 U E l O c y w x f S Z x d W 9 0 O y w m c X V v d D t T Z W N 0 a W 9 u M S 9 T c G x p d E N s Y X N z U H J v c G V y d G l l c y 9 B d X R v U m V t b 3 Z l Z E N v b H V t b n M x L n t B Z G R y Z X N z L D J 9 J n F 1 b 3 Q 7 L C Z x d W 9 0 O 1 N l Y 3 R p b 2 4 x L 1 N w b G l 0 Q 2 x h c 3 N Q c m 9 w Z X J 0 a W V z L 0 F 1 d G 9 S Z W 1 v d m V k Q 2 9 s d W 1 u c z E u e 1 R h e C B E a X N 0 c m l j d C w z f S Z x d W 9 0 O y w m c X V v d D t T Z W N 0 a W 9 u M S 9 T c G x p d E N s Y X N z U H J v c G V y d G l l c y 9 B d X R v U m V t b 3 Z l Z E N v b H V t b n M x L n t D b G F z c 2 V z L D R 9 J n F 1 b 3 Q 7 L C Z x d W 9 0 O 1 N l Y 3 R p b 2 4 x L 1 N w b G l 0 Q 2 x h c 3 N Q c m 9 w Z X J 0 a W V z L 0 F 1 d G 9 S Z W 1 v d m V k Q 2 9 s d W 1 u c z E u e 1 N 1 Y m N s Y X N z M i w 1 f S Z x d W 9 0 O y w m c X V v d D t T Z W N 0 a W 9 u M S 9 T c G x p d E N s Y X N z U H J v c G V y d G l l c y 9 B d X R v U m V t b 3 Z l Z E N v b H V t b n M x L n t N Y X J r Z X Q g V m F s d W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3 B s a X R D b G F z c 1 B y b 3 B l c n R p Z X M v Q X V 0 b 1 J l b W 9 2 Z W R D b 2 x 1 b W 5 z M S 5 7 S 2 V 5 U E l O L D B 9 J n F 1 b 3 Q 7 L C Z x d W 9 0 O 1 N l Y 3 R p b 2 4 x L 1 N w b G l 0 Q 2 x h c 3 N Q c m 9 w Z X J 0 a W V z L 0 F 1 d G 9 S Z W 1 v d m V k Q 2 9 s d W 1 u c z E u e 1 B J T n M s M X 0 m c X V v d D s s J n F 1 b 3 Q 7 U 2 V j d G l v b j E v U 3 B s a X R D b G F z c 1 B y b 3 B l c n R p Z X M v Q X V 0 b 1 J l b W 9 2 Z W R D b 2 x 1 b W 5 z M S 5 7 Q W R k c m V z c y w y f S Z x d W 9 0 O y w m c X V v d D t T Z W N 0 a W 9 u M S 9 T c G x p d E N s Y X N z U H J v c G V y d G l l c y 9 B d X R v U m V t b 3 Z l Z E N v b H V t b n M x L n t U Y X g g R G l z d H J p Y 3 Q s M 3 0 m c X V v d D s s J n F 1 b 3 Q 7 U 2 V j d G l v b j E v U 3 B s a X R D b G F z c 1 B y b 3 B l c n R p Z X M v Q X V 0 b 1 J l b W 9 2 Z W R D b 2 x 1 b W 5 z M S 5 7 Q 2 x h c 3 N l c y w 0 f S Z x d W 9 0 O y w m c X V v d D t T Z W N 0 a W 9 u M S 9 T c G x p d E N s Y X N z U H J v c G V y d G l l c y 9 B d X R v U m V t b 3 Z l Z E N v b H V t b n M x L n t T d W J j b G F z c z I s N X 0 m c X V v d D s s J n F 1 b 3 Q 7 U 2 V j d G l v b j E v U 3 B s a X R D b G F z c 1 B y b 3 B l c n R p Z X M v Q X V 0 b 1 J l b W 9 2 Z W R D b 2 x 1 b W 5 z M S 5 7 T W F y a 2 V 0 I F Z h b H V l L D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w b G l 0 Q 2 x h c 3 N Q c m 9 w Z X J 0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Q 2 x h c 3 N Q c m 9 w Z X J 0 a W V z L 0 t l c H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R D b G F z c 1 B y b 3 B l c n R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Q 2 x h c 3 N Q c m 9 w Z X J 0 a W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t N T E 3 L 1 Q x O F 9 I Y W 5 v d m V y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Q x O F 9 I Y W 5 v d m V y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m Y W 1 p b H k v V D E 4 X 0 h h b m 9 2 Z X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U M T h f S G F u b 3 Z l c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2 5 z a G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m R h M W E 5 N m E t M D h l O S 0 0 O W F k L W I 5 N 2 Q t M z A 1 M m Q 0 M W J i M T V k I i A v P j x F b n R y e S B U e X B l P S J C d W Z m Z X J O Z X h 0 U m V m c m V z a C I g V m F s d W U 9 I m w x I i A v P j x F b n R y e S B U e X B l P S J S Z X N 1 b H R U e X B l I i B W Y W x 1 Z T 0 i c 1 R l e H Q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E 1 V D E 2 O j M w O j U w L j E 0 N D g y N T J a I i A v P j x F b n R y e S B U e X B l P S J G a W x s Q 2 9 s d W 1 u V H l w Z X M i I F Z h b H V l P S J z Q m c 9 P S I g L z 4 8 R W 5 0 c n k g V H l w Z T 0 i R m l s b E N v b H V t b k 5 h b W V z I i B W Y W x 1 Z T 0 i c 1 s m c X V v d D t U b 3 d u c 2 h p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d 2 5 z a G l w L 0 F 1 d G 9 S Z W 1 v d m V k Q 2 9 s d W 1 u c z E u e 1 R v d 2 5 z a G l w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v d 2 5 z a G l w L 0 F 1 d G 9 S Z W 1 v d m V k Q 2 9 s d W 1 u c z E u e 1 R v d 2 5 z a G l w L D B 9 J n F 1 b 3 Q 7 X S w m c X V v d D t S Z W x h d G l v b n N o a X B J b m Z v J n F 1 b 3 Q 7 O l t d f S I g L z 4 8 R W 5 0 c n k g V H l w Z T 0 i U X V l c n l H c m 9 1 c E l E I i B W Y W x 1 Z T 0 i c 2 F i M z F j Z j k 1 L W U z Y z Y t N D Y z M y 0 5 N m J l L W M 5 O W M 2 N z E w Z j M y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v d 2 5 z a G l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2 5 z a G l w L 1 R v d 2 5 z a G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2 5 J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x M G I 1 N j Y 4 L W Z m N j E t N D A z M y 0 5 N 2 U z L T I 1 M z I w N j k 1 Z G I w O S I g L z 4 8 R W 5 0 c n k g V H l w Z T 0 i T m F 2 a W d h d G l v b l N 0 Z X B O Y W 1 l I i B W Y W x 1 Z T 0 i c 0 5 h d m l n Y X R p b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R d W V y e U d y b 3 V w S U Q i I F Z h b H V l P S J z Y W I z M W N m O T U t Z T N j N i 0 0 N j M z L T k 2 Y m U t Y z k 5 Y z Y 3 M T B m M z J l I i A v P j x F b n R y e S B U e X B l P S J G a W x s T G F z d F V w Z G F 0 Z W Q i I F Z h b H V l P S J k M j A y N i 0 w N S 0 x N V Q x N j o z M D o 1 M C 4 x N T A z N D g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9 3 b k l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d 2 5 J R C 9 U b 3 d u X 0 l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T U x N y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T U x N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R v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d G V s c 1 9 W Y W x 1 Y X R p b 2 5 N b 2 R l b C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0 Z W x z X 1 Z h b H V h d G l v b k 1 v Z G V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k d X N 0 c m l h b H M v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m Y W 1 p b H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W Z h b W l s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1 c n N p b m d I b 2 1 l X 1 Z h b H V h d G l v b k 1 v Z G V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F z U 3 R h d G l v b l 9 W Y W x 1 Y X R p b 2 5 N b 2 R l b C 9 S Z X B s Y W N l Z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Z H V z d H J p Y W x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h b H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F s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Y W x z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b T U x N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G 9 z L 1 J l b m F t Z W Q l M j B D b 2 x 1 b W 5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1 s t 7 t o + M V T r N A 4 b 6 J J d w G A A A A A A I A A A A A A B B m A A A A A Q A A I A A A A L z d G e v 7 1 6 P F A L s X + G 6 B u b H i s y I C L U I T 7 b u + T 3 9 t s z m F A A A A A A 6 A A A A A A g A A I A A A A D l P w C T e r 6 a s e 2 e Y 8 f E p h d f k u w z E 4 u M J P g 7 S s O 4 4 F X g Y U A A A A D E i a X G n V 2 5 n C a 6 A B z P c r U + X c 7 o E t w m r M R o z C v w J r B E t A E + 0 O g / Q 2 H m W a N 1 g 1 4 3 J 9 J E 0 B j d 6 9 u M 4 Y t Y y C X 8 3 n y w G K g J Z 0 v g q o g 0 0 e i 0 1 y i m a Q A A A A C X q 2 h b 2 2 z R + i j J b y n S E Y 7 B z T y C z H g R 7 N X j 6 b 6 A d 6 U q X z w + s m J m M m e e 7 q I j d 0 j p r I 6 1 Q D z 5 Y 5 d G / H 0 S Y 4 f T r o 6 4 = < / D a t a M a s h u p > 
</file>

<file path=customXml/itemProps1.xml><?xml version="1.0" encoding="utf-8"?>
<ds:datastoreItem xmlns:ds="http://schemas.openxmlformats.org/officeDocument/2006/customXml" ds:itemID="{E5A11CE1-26E9-4B1A-9423-825D3EF4BB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TownIDs</vt:lpstr>
      <vt:lpstr>Township</vt:lpstr>
      <vt:lpstr>GasStations</vt:lpstr>
      <vt:lpstr>NursingHomes</vt:lpstr>
      <vt:lpstr>Hotels</vt:lpstr>
      <vt:lpstr>Specials</vt:lpstr>
      <vt:lpstr>Multifamily</vt:lpstr>
      <vt:lpstr>Industrials</vt:lpstr>
      <vt:lpstr>Condos</vt:lpstr>
      <vt:lpstr>Comm517</vt:lpstr>
      <vt:lpstr>Summary</vt:lpstr>
      <vt:lpstr>SplitClassProperties</vt:lpstr>
    </vt:vector>
  </TitlesOfParts>
  <Company>CCAO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Sibila (Assessor)</dc:creator>
  <cp:lastModifiedBy>Annette Kantor (Assessor)</cp:lastModifiedBy>
  <dcterms:created xsi:type="dcterms:W3CDTF">2024-02-28T21:47:13Z</dcterms:created>
  <dcterms:modified xsi:type="dcterms:W3CDTF">2026-08-10T12:47:21Z</dcterms:modified>
</cp:coreProperties>
</file>