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2026 IC &amp; Comms Shared Folder\T21\"/>
    </mc:Choice>
  </mc:AlternateContent>
  <xr:revisionPtr revIDLastSave="0" documentId="8_{959038F3-1084-473F-8472-7DC2DB222BF8}" xr6:coauthVersionLast="47" xr6:coauthVersionMax="47" xr10:uidLastSave="{00000000-0000-0000-0000-000000000000}"/>
  <bookViews>
    <workbookView xWindow="28680" yWindow="-120" windowWidth="29040" windowHeight="15720" tabRatio="769" firstSheet="5" activeTab="5" xr2:uid="{FB2F6C32-97CF-4B9B-A955-0F407A61E43D}"/>
  </bookViews>
  <sheets>
    <sheet name="TownIDs" sheetId="36" state="hidden" r:id="rId1"/>
    <sheet name="Township" sheetId="35" r:id="rId2"/>
    <sheet name="GasStations" sheetId="26" r:id="rId3"/>
    <sheet name="NursingHomes" sheetId="30" r:id="rId4"/>
    <sheet name="Hotels" sheetId="27" r:id="rId5"/>
    <sheet name="Specials" sheetId="31" r:id="rId6"/>
    <sheet name="Multifamily" sheetId="29" r:id="rId7"/>
    <sheet name="Industrials" sheetId="28" r:id="rId8"/>
    <sheet name="Comm517" sheetId="25" r:id="rId9"/>
    <sheet name="Summary" sheetId="32" r:id="rId10"/>
    <sheet name="SplitClassProperties" sheetId="34" r:id="rId11"/>
  </sheets>
  <definedNames>
    <definedName name="ExternalData_2" localSheetId="8" hidden="1">'Comm517'!$A$1:$Z$395</definedName>
    <definedName name="ExternalData_3" localSheetId="2" hidden="1">GasStations!$A$1:$K$41</definedName>
    <definedName name="ExternalData_3" localSheetId="4" hidden="1">Hotels!$A$1:$W$16</definedName>
    <definedName name="ExternalData_4" localSheetId="7" hidden="1">Industrials!$A$1:$Z$463</definedName>
    <definedName name="ExternalData_5" localSheetId="6" hidden="1">Multifamily!$A$1:$AC$176</definedName>
    <definedName name="ExternalData_6" localSheetId="3" hidden="1">NursingHomes!$A$1:$V$6</definedName>
    <definedName name="ExternalData_7" localSheetId="5" hidden="1">Specials!$A$1:$Z$323</definedName>
    <definedName name="ExternalData_8" localSheetId="9" hidden="1">Summary!$A$1:$C$69</definedName>
    <definedName name="ExternalData_9" localSheetId="10" hidden="1">SplitClassProperties!$A$1:$G$3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5" l="1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C2" i="36"/>
  <c r="C70" i="32" l="1"/>
  <c r="B70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5A05-6331-4A32-A731-B2DEB9722EFD}" keepAlive="1" name="Query - AllNonRes_PINLevel" description="Connection to the 'AllNonRes_PINLevel' query in the workbook." type="5" refreshedVersion="0" background="1">
    <dbPr connection="Provider=Microsoft.Mashup.OleDb.1;Data Source=$Workbook$;Location=AllNonRes_PINLevel;Extended Properties=&quot;&quot;" command="SELECT * FROM [AllNonRes_PINLevel]"/>
  </connection>
  <connection id="2" xr16:uid="{87AAC354-821E-4B34-9787-DAD55001F604}" keepAlive="1" name="Query - AllNonResPINs_PerKey" description="Connection to the 'AllNonResPINs_PerKey' query in the workbook." type="5" refreshedVersion="0" background="1">
    <dbPr connection="Provider=Microsoft.Mashup.OleDb.1;Data Source=$Workbook$;Location=AllNonResPINs_PerKey;Extended Properties=&quot;&quot;" command="SELECT * FROM [AllNonResPINs_PerKey]"/>
  </connection>
  <connection id="3" xr16:uid="{F293B65D-AEEA-4707-8695-FD46ACA0467B}" keepAlive="1" name="Query - AllNonResPINs_PriorYearVals_PerKey" description="Connection to the 'AllNonResPINs_PriorYearVals_PerKey' query in the workbook." type="5" refreshedVersion="0" background="1">
    <dbPr connection="Provider=Microsoft.Mashup.OleDb.1;Data Source=$Workbook$;Location=AllNonResPINs_PriorYearVals_PerKey;Extended Properties=&quot;&quot;" command="SELECT * FROM [AllNonResPINs_PriorYearVals_PerKey]"/>
  </connection>
  <connection id="4" xr16:uid="{1C206D1B-0D8A-47AB-8E45-294C93FDA984}" keepAlive="1" name="Query - ComDatDetails" description="Connection to the 'ComDatDetails' query in the workbook." type="5" refreshedVersion="0" background="1">
    <dbPr connection="Provider=Microsoft.Mashup.OleDb.1;Data Source=$Workbook$;Location=ComDatDetails;Extended Properties=&quot;&quot;" command="SELECT * FROM [ComDatDetails]"/>
  </connection>
  <connection id="5" xr16:uid="{BFA8308A-A93A-43BB-A59E-95F49109B29E}" keepAlive="1" name="Query - Comm517" description="Connection to the 'Comm517' query in the workbook." type="5" refreshedVersion="8" background="1" saveData="1">
    <dbPr connection="Provider=Microsoft.Mashup.OleDb.1;Data Source=$Workbook$;Location=Comm517;Extended Properties=&quot;&quot;" command="SELECT * FROM [Comm517]"/>
  </connection>
  <connection id="6" xr16:uid="{A805969B-1E94-4EB9-A0B7-42C6FC0442FF}" keepAlive="1" name="Query - Condos" description="Connection to the 'Condos' query in the workbook." type="5" refreshedVersion="8" background="1" saveData="1">
    <dbPr connection="Provider=Microsoft.Mashup.OleDb.1;Data Source=$Workbook$;Location=Condos;Extended Properties=&quot;&quot;" command="SELECT * FROM [Condos]"/>
  </connection>
  <connection id="7" xr16:uid="{35EEAC30-D33B-439B-98C4-F428D09A7470}" keepAlive="1" name="Query - GasStation_ValuationModel" description="Connection to the 'GasStation_ValuationModel' query in the workbook." type="5" refreshedVersion="8" background="1" saveData="1">
    <dbPr connection="Provider=Microsoft.Mashup.OleDb.1;Data Source=$Workbook$;Location=GasStation_ValuationModel;Extended Properties=&quot;&quot;" command="SELECT * FROM [GasStation_ValuationModel]"/>
  </connection>
  <connection id="8" xr16:uid="{77B25436-8529-44CD-92CF-2D87C025550D}" keepAlive="1" name="Query - Hotels_ValuationModel" description="Connection to the 'Hotels_ValuationModel' query in the workbook." type="5" refreshedVersion="8" background="1" saveData="1">
    <dbPr connection="Provider=Microsoft.Mashup.OleDb.1;Data Source=$Workbook$;Location=Hotels_ValuationModel;Extended Properties=&quot;&quot;" command="SELECT * FROM [Hotels_ValuationModel]"/>
  </connection>
  <connection id="9" xr16:uid="{440C3618-6928-4312-82E4-7E87B650EC5E}" keepAlive="1" name="Query - Industrials" description="Connection to the 'Industrials' query in the workbook." type="5" refreshedVersion="8" background="1" saveData="1">
    <dbPr connection="Provider=Microsoft.Mashup.OleDb.1;Data Source=$Workbook$;Location=Industrials;Extended Properties=&quot;&quot;" command="SELECT * FROM [Industrials]"/>
  </connection>
  <connection id="10" xr16:uid="{CB03B27B-BEAB-46DF-A5D6-CD3FF32B3FAA}" keepAlive="1" name="Query - Multifamily" description="Connection to the 'Multifamily' query in the workbook." type="5" refreshedVersion="8" background="1" saveData="1">
    <dbPr connection="Provider=Microsoft.Mashup.OleDb.1;Data Source=$Workbook$;Location=Multifamily;Extended Properties=&quot;&quot;" command="SELECT * FROM [Multifamily]"/>
  </connection>
  <connection id="11" xr16:uid="{D458E211-3CFC-4DDD-83F7-23E341C49347}" keepAlive="1" name="Query - NursingHome_ValuationModel" description="Connection to the 'NursingHome_ValuationModel' query in the workbook." type="5" refreshedVersion="8" background="1" saveData="1">
    <dbPr connection="Provider=Microsoft.Mashup.OleDb.1;Data Source=$Workbook$;Location=NursingHome_ValuationModel;Extended Properties=&quot;&quot;" command="SELECT * FROM [NursingHome_ValuationModel]"/>
  </connection>
  <connection id="12" xr16:uid="{F68ED69B-6728-4964-BB06-893EBE244321}" keepAlive="1" name="Query - Specials" description="Connection to the 'Specials' query in the workbook." type="5" refreshedVersion="8" background="1" saveData="1">
    <dbPr connection="Provider=Microsoft.Mashup.OleDb.1;Data Source=$Workbook$;Location=Specials;Extended Properties=&quot;&quot;" command="SELECT * FROM [Specials]"/>
  </connection>
  <connection id="13" xr16:uid="{13B7F77F-594C-4F1F-9851-358176A823ED}" keepAlive="1" name="Query - SplitClassProperties" description="Connection to the 'SplitClassProperties' query in the workbook." type="5" refreshedVersion="8" background="1" saveData="1">
    <dbPr connection="Provider=Microsoft.Mashup.OleDb.1;Data Source=$Workbook$;Location=SplitClassProperties;Extended Properties=&quot;&quot;" command="SELECT * FROM [SplitClassProperties]"/>
  </connection>
  <connection id="14" xr16:uid="{5918D182-A425-4AF0-82B5-AEEB1B091302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  <connection id="15" xr16:uid="{A0964A4A-DB5A-4455-A03B-88EFA24815F0}" keepAlive="1" name="Query - TownID" description="Connection to the 'TownID' query in the workbook." type="5" refreshedVersion="0" background="1">
    <dbPr connection="Provider=Microsoft.Mashup.OleDb.1;Data Source=$Workbook$;Location=TownID;Extended Properties=&quot;&quot;" command="SELECT * FROM [TownID]"/>
  </connection>
  <connection id="16" xr16:uid="{EB4D1EB8-204E-4FB9-B131-815B42DBC458}" keepAlive="1" name="Query - Township" description="Connection to the 'Township' query in the workbook." type="5" refreshedVersion="0" background="1">
    <dbPr connection="Provider=Microsoft.Mashup.OleDb.1;Data Source=$Workbook$;Location=Township;Extended Properties=&quot;&quot;" command="SELECT * FROM [Township]"/>
  </connection>
</connections>
</file>

<file path=xl/sharedStrings.xml><?xml version="1.0" encoding="utf-8"?>
<sst xmlns="http://schemas.openxmlformats.org/spreadsheetml/2006/main" count="11120" uniqueCount="4075">
  <si>
    <t>Township</t>
  </si>
  <si>
    <t>TownName</t>
  </si>
  <si>
    <t>TownID</t>
  </si>
  <si>
    <t>T11</t>
  </si>
  <si>
    <t>Berwyn</t>
  </si>
  <si>
    <t>T12</t>
  </si>
  <si>
    <t>Bloom</t>
  </si>
  <si>
    <t>T13</t>
  </si>
  <si>
    <t>Bremen</t>
  </si>
  <si>
    <t>T14</t>
  </si>
  <si>
    <t>Calumet</t>
  </si>
  <si>
    <t>T15</t>
  </si>
  <si>
    <t>Cicero</t>
  </si>
  <si>
    <t>T19</t>
  </si>
  <si>
    <t>Lemont</t>
  </si>
  <si>
    <t>T21</t>
  </si>
  <si>
    <t>Lyons</t>
  </si>
  <si>
    <t>T27</t>
  </si>
  <si>
    <t>OakPark</t>
  </si>
  <si>
    <t>T28</t>
  </si>
  <si>
    <t>Orland</t>
  </si>
  <si>
    <t>T30</t>
  </si>
  <si>
    <t>Palos</t>
  </si>
  <si>
    <t>T31</t>
  </si>
  <si>
    <t>Proviso</t>
  </si>
  <si>
    <t>T32</t>
  </si>
  <si>
    <t>Rich</t>
  </si>
  <si>
    <t>T33</t>
  </si>
  <si>
    <t>RiverForest</t>
  </si>
  <si>
    <t>T34</t>
  </si>
  <si>
    <t>Riverside</t>
  </si>
  <si>
    <t>T36</t>
  </si>
  <si>
    <t>Stickney</t>
  </si>
  <si>
    <t>T37</t>
  </si>
  <si>
    <t>Thornton</t>
  </si>
  <si>
    <t>T39</t>
  </si>
  <si>
    <t>Worth</t>
  </si>
  <si>
    <t>Town_ID</t>
  </si>
  <si>
    <t>KeyPIN</t>
  </si>
  <si>
    <t>PINs</t>
  </si>
  <si>
    <t>Address</t>
  </si>
  <si>
    <t>Tax District</t>
  </si>
  <si>
    <t>Classes</t>
  </si>
  <si>
    <t>Subclass2</t>
  </si>
  <si>
    <t>Land.Total SF</t>
  </si>
  <si>
    <t>GBA</t>
  </si>
  <si>
    <t>Market Value</t>
  </si>
  <si>
    <t>2026 Partial Value</t>
  </si>
  <si>
    <t>2026 Partial Value Reason</t>
  </si>
  <si>
    <t>18-02-105-024-0000</t>
  </si>
  <si>
    <t>18-02-105-024-0000 18-02-105-025-0000 18-02-105-026-0000 18-02-105-027-0000 18-02-105-028-0000</t>
  </si>
  <si>
    <t>8716  OGDEN LYONS</t>
  </si>
  <si>
    <t>21049</t>
  </si>
  <si>
    <t>5-23 5-23 5-23 5-23 5-23</t>
  </si>
  <si>
    <t>80:RETAIL-GAS STATION W/ CONVENIENCE STORE</t>
  </si>
  <si>
    <t>18-02-203-046-0000</t>
  </si>
  <si>
    <t>18-02-203-010-0000 18-02-203-044-0000 18-02-203-046-0000</t>
  </si>
  <si>
    <t>8050  OGDEN LYONS</t>
  </si>
  <si>
    <t>21209</t>
  </si>
  <si>
    <t>5-90 5-90 5-23</t>
  </si>
  <si>
    <t>79:RETAIL-GAS STATION SERVICE BAYS</t>
  </si>
  <si>
    <t>18-02-421-024-0000</t>
  </si>
  <si>
    <t>18-02-421-024-0000 18-02-421-025-0000</t>
  </si>
  <si>
    <t>8204  47TH LYONS</t>
  </si>
  <si>
    <t>5-23 5-23</t>
  </si>
  <si>
    <t>18-03-120-074-0000</t>
  </si>
  <si>
    <t>9137  OGDEN BROOKFIELD</t>
  </si>
  <si>
    <t>21300</t>
  </si>
  <si>
    <t>5-23</t>
  </si>
  <si>
    <t>18-03-213-020-0000</t>
  </si>
  <si>
    <t>18-03-213-018-0000 18-03-213-019-0000 18-03-213-020-0000 18-03-213-021-0000</t>
  </si>
  <si>
    <t>8856  OGDEN BROOKFIELD</t>
  </si>
  <si>
    <t>21271</t>
  </si>
  <si>
    <t>5-90 5-90 5-23 5-23</t>
  </si>
  <si>
    <t>18-04-213-012-0000</t>
  </si>
  <si>
    <t>18-04-213-012-0000 18-04-213-013-0000</t>
  </si>
  <si>
    <t>9540 W OGDEN LA GRANGE</t>
  </si>
  <si>
    <t>21030</t>
  </si>
  <si>
    <t>5-23 5-90</t>
  </si>
  <si>
    <t>18-05-221-033-0000</t>
  </si>
  <si>
    <t>2 N BRAINARD LA GRANGE</t>
  </si>
  <si>
    <t>18-08-200-059-0000</t>
  </si>
  <si>
    <t>4701  WILLOW SPRINGS LA GRANGE</t>
  </si>
  <si>
    <t>18-08-406-001-0000</t>
  </si>
  <si>
    <t>1422 W 55TH COUNTRYSIDE</t>
  </si>
  <si>
    <t>21165</t>
  </si>
  <si>
    <t>18-09-323-026-0000</t>
  </si>
  <si>
    <t>5300 S LA GRANGE COUNTRYSIDE</t>
  </si>
  <si>
    <t>21011</t>
  </si>
  <si>
    <t>18-09-323-029-0000</t>
  </si>
  <si>
    <t>5330 S LA GRANGE COUNTRYSIDE</t>
  </si>
  <si>
    <t>18-11-200-058-0000</t>
  </si>
  <si>
    <t>8222  JOLIET MCCOOK</t>
  </si>
  <si>
    <t>21024</t>
  </si>
  <si>
    <t>18-11-201-010-0000</t>
  </si>
  <si>
    <t>8147  JOLIET MCCOOK</t>
  </si>
  <si>
    <t>18-12-406-061-0000</t>
  </si>
  <si>
    <t>5344 S HARLEM SUMMIT</t>
  </si>
  <si>
    <t>21038</t>
  </si>
  <si>
    <t>18-13-201-012-0000</t>
  </si>
  <si>
    <t>18-13-201-012-0000 18-13-201-013-0000 18-13-201-014-0000 18-13-201-030-0000</t>
  </si>
  <si>
    <t>7449  ARCHER SUMMIT</t>
  </si>
  <si>
    <t>5-23 5-23 5-90 5-90</t>
  </si>
  <si>
    <t>18-13-226-039-0000</t>
  </si>
  <si>
    <t>5800 S HARLEM SUMMIT</t>
  </si>
  <si>
    <t>18-13-303-019-0000</t>
  </si>
  <si>
    <t>6034 S ARCHER SUMMIT</t>
  </si>
  <si>
    <t>21213</t>
  </si>
  <si>
    <t>18-13-402-018-0000</t>
  </si>
  <si>
    <t>18-13-402-017-0000 18-13-402-018-0000</t>
  </si>
  <si>
    <t>5900 S HARLEM SUMMIT</t>
  </si>
  <si>
    <t>5-90 5-23</t>
  </si>
  <si>
    <t>18-13-430-038-0000</t>
  </si>
  <si>
    <t>18-13-430-018-0000 18-13-430-019-0000 18-13-430-037-0000 18-13-430-038-0000 18-13-430-039-0000</t>
  </si>
  <si>
    <t>555 W 63RD SUMMIT</t>
  </si>
  <si>
    <t>21304</t>
  </si>
  <si>
    <t>5-90 5-23 5-23 5-23 5-90</t>
  </si>
  <si>
    <t>18-15-301-005-0000</t>
  </si>
  <si>
    <t>18-15-301-004-0000 18-15-301-005-0000</t>
  </si>
  <si>
    <t>9196  EAST HODGKINS</t>
  </si>
  <si>
    <t>21261</t>
  </si>
  <si>
    <t>18-16-200-031-0000</t>
  </si>
  <si>
    <t>5501 S LA GRANGE COUNTRYSIDE</t>
  </si>
  <si>
    <t>21253</t>
  </si>
  <si>
    <t>18-16-400-011-0000</t>
  </si>
  <si>
    <t>6101 S LA GRANGE COUNTRYSIDE</t>
  </si>
  <si>
    <t>18-17-200-026-0000</t>
  </si>
  <si>
    <t>901 W 55TH COUNTRYSIDE</t>
  </si>
  <si>
    <t>21099</t>
  </si>
  <si>
    <t>18-17-207-006-0000</t>
  </si>
  <si>
    <t>5501 W PLAINFIELD COUNTRYSIDE</t>
  </si>
  <si>
    <t>18-18-102-007-8002</t>
  </si>
  <si>
    <t>1201  LAURIE BURR RIDGE</t>
  </si>
  <si>
    <t>21031</t>
  </si>
  <si>
    <t>18-18-102-007-8003</t>
  </si>
  <si>
    <t>1203  LAURIE BURR RIDGE</t>
  </si>
  <si>
    <t>18-18-200-027-0000</t>
  </si>
  <si>
    <t>5500  WOLF WESTERN SPRINGS</t>
  </si>
  <si>
    <t>21093</t>
  </si>
  <si>
    <t>18-20-102-040-0000</t>
  </si>
  <si>
    <t>6707  JOLIET INDIAN HEAD PARK</t>
  </si>
  <si>
    <t>21051</t>
  </si>
  <si>
    <t>18-20-103-005-0000</t>
  </si>
  <si>
    <t>6701  JOLIET COUNTRYSIDE</t>
  </si>
  <si>
    <t>21067</t>
  </si>
  <si>
    <t>18-23-400-046-0000</t>
  </si>
  <si>
    <t>6800  ARCHER BRIDGEVIEW</t>
  </si>
  <si>
    <t>21281</t>
  </si>
  <si>
    <t>81:RETAIL-MINI TRUCK STOP</t>
  </si>
  <si>
    <t>18-24-403-007-0000</t>
  </si>
  <si>
    <t>7050 S HARLEM BRIDGEVIEW</t>
  </si>
  <si>
    <t>21276</t>
  </si>
  <si>
    <t>18-25-308-043-0000</t>
  </si>
  <si>
    <t>7960 W 79TH BRIDGEVIEW</t>
  </si>
  <si>
    <t>21028</t>
  </si>
  <si>
    <t>18-29-205-008-0000</t>
  </si>
  <si>
    <t>18-29-205-008-0000 18-29-205-018-0000</t>
  </si>
  <si>
    <t>10000  75TH HODGKINS</t>
  </si>
  <si>
    <t>21161</t>
  </si>
  <si>
    <t>18-32-401-017-0000</t>
  </si>
  <si>
    <t>18-32-401-017-0000 18-32-401-021-0000 18-32-401-022-0000</t>
  </si>
  <si>
    <t>8424  CORCORAN WILLOW SPRINGS</t>
  </si>
  <si>
    <t>21120</t>
  </si>
  <si>
    <t>5-23 5-90 5-97</t>
  </si>
  <si>
    <t>18-32-403-018-0000</t>
  </si>
  <si>
    <t>8732  ARCHER WILLOW SPRINGS</t>
  </si>
  <si>
    <t>21046</t>
  </si>
  <si>
    <t>18-33-402-011-0000</t>
  </si>
  <si>
    <t>18-33-402-011-0000 18-33-402-015-0000</t>
  </si>
  <si>
    <t>8369  ARCHER WILLOW SPRINGS</t>
  </si>
  <si>
    <t>18-34-203-014-0000</t>
  </si>
  <si>
    <t>8801  79TH JUSTICE</t>
  </si>
  <si>
    <t>21290</t>
  </si>
  <si>
    <t>18-35-100-014-0000</t>
  </si>
  <si>
    <t>18-35-100-004-0000 18-35-100-014-0000</t>
  </si>
  <si>
    <t>8755  79TH JUSTICE</t>
  </si>
  <si>
    <t>5-97 5-23</t>
  </si>
  <si>
    <t>18-36-100-123-0000</t>
  </si>
  <si>
    <t>7901  ROBERTS BRIDGEVIEW</t>
  </si>
  <si>
    <t>18-36-300-005-0000</t>
  </si>
  <si>
    <t>18-36-300-005-0000 18-36-300-015-0000 18-36-300-016-0000</t>
  </si>
  <si>
    <t>8353  ROBERTS JUSTICE</t>
  </si>
  <si>
    <t>21078</t>
  </si>
  <si>
    <t>5-23 5-23 5-90</t>
  </si>
  <si>
    <t>IDPH#</t>
  </si>
  <si>
    <t>BldgSF</t>
  </si>
  <si>
    <t>Units / Beds</t>
  </si>
  <si>
    <t xml:space="preserve">Revenue/bed/night </t>
  </si>
  <si>
    <t>Est. PGI</t>
  </si>
  <si>
    <t>Est. Vacancy %</t>
  </si>
  <si>
    <t>Exp %</t>
  </si>
  <si>
    <t>NOI</t>
  </si>
  <si>
    <t>Cap Rate</t>
  </si>
  <si>
    <t>Tax Load</t>
  </si>
  <si>
    <t>Loaded Cap</t>
  </si>
  <si>
    <t>Final MV / Bed</t>
  </si>
  <si>
    <t>18-04-423-001-0000</t>
  </si>
  <si>
    <t>5-97</t>
  </si>
  <si>
    <t>339  9TH LA GRANGE</t>
  </si>
  <si>
    <t>103:SPECIAL-NURSING HOME</t>
  </si>
  <si>
    <t>0047274</t>
  </si>
  <si>
    <t>18-08-207-017-0000</t>
  </si>
  <si>
    <t>18-08-207-017-0000 18-08-207-018-0000</t>
  </si>
  <si>
    <t>5-97 5-97</t>
  </si>
  <si>
    <t>4735  GILBERT LA GRANGE</t>
  </si>
  <si>
    <t>0057075</t>
  </si>
  <si>
    <t>18-20-102-035-0000</t>
  </si>
  <si>
    <t>6800  JOLIET INDIAN HEAD PARK</t>
  </si>
  <si>
    <t>0054841</t>
  </si>
  <si>
    <t>18-36-214-061-0000</t>
  </si>
  <si>
    <t>8100  HARLEM BRIDGEVIEW</t>
  </si>
  <si>
    <t>0057596</t>
  </si>
  <si>
    <t>18-36-403-013-0000</t>
  </si>
  <si>
    <t>8540  HARLEM BRIDGEVIEW</t>
  </si>
  <si>
    <t>0047175</t>
  </si>
  <si>
    <t>ImprName</t>
  </si>
  <si>
    <t>YearBlt</t>
  </si>
  <si>
    <t>Units / Keys</t>
  </si>
  <si>
    <t xml:space="preserve">Rev / Key / Night </t>
  </si>
  <si>
    <t xml:space="preserve">Occupancy </t>
  </si>
  <si>
    <t>Rev Par</t>
  </si>
  <si>
    <t>Total Rev</t>
  </si>
  <si>
    <t>EBITDA / NOI</t>
  </si>
  <si>
    <t>Final MV / Key</t>
  </si>
  <si>
    <t>18-01-204-015-0000</t>
  </si>
  <si>
    <t>5-29</t>
  </si>
  <si>
    <t>3922  HARLEM LYONS</t>
  </si>
  <si>
    <t>7:HOTELS-LIMITED SERVICE ECONOMY</t>
  </si>
  <si>
    <t>De Lux Inn</t>
  </si>
  <si>
    <t>1961</t>
  </si>
  <si>
    <t>18-02-106-021-0000</t>
  </si>
  <si>
    <t>18-02-106-021-0000 18-02-106-022-0000 18-02-106-023-0000 18-02-106-024-0000 18-02-106-031-0000</t>
  </si>
  <si>
    <t>5-29 5-29 5-90 5-90 5-29</t>
  </si>
  <si>
    <t>8640  OGDEN LYONS</t>
  </si>
  <si>
    <t>RODEWAY INN</t>
  </si>
  <si>
    <t>1951</t>
  </si>
  <si>
    <t>18-03-110-020-0000</t>
  </si>
  <si>
    <t>18-03-110-020-0000 18-03-110-021-0000 18-03-110-022-0000 18-03-110-023-0000 18-03-110-024-0000 18-03-110-025-0000 18-03-110-026-0000 18-03-110-027-0000</t>
  </si>
  <si>
    <t>5-29 5-29 5-29 5-29 5-29 5-29 5-29 5-29</t>
  </si>
  <si>
    <t>9232  OGDEN BROOKFIELD</t>
  </si>
  <si>
    <t>21310</t>
  </si>
  <si>
    <t>COLONY MOTEL</t>
  </si>
  <si>
    <t>1957</t>
  </si>
  <si>
    <t>18-03-222-006-0000</t>
  </si>
  <si>
    <t>18-03-222-003-0000 18-03-222-004-0000 18-03-222-005-0000 18-03-222-006-0000</t>
  </si>
  <si>
    <t>5-29 5-29 5-29 5-29</t>
  </si>
  <si>
    <t>8835  OGDEN BROOKFIELD</t>
  </si>
  <si>
    <t>21301</t>
  </si>
  <si>
    <t>PIONEER MOTEL</t>
  </si>
  <si>
    <t>1955</t>
  </si>
  <si>
    <t>18-03-223-004-0000</t>
  </si>
  <si>
    <t>18-03-223-004-0000 18-03-223-005-0000 18-03-223-006-0000 18-03-223-007-0000</t>
  </si>
  <si>
    <t>8809  OGDEN BROOKFIELD</t>
  </si>
  <si>
    <t>21239</t>
  </si>
  <si>
    <t xml:space="preserve">BROOKFIELD MOTEL </t>
  </si>
  <si>
    <t>1952</t>
  </si>
  <si>
    <t>18-11-201-009-0000</t>
  </si>
  <si>
    <t>8136  JOLIET MCCOOK</t>
  </si>
  <si>
    <t>SKYLINE MOTEL</t>
  </si>
  <si>
    <t>18-16-310-001-0000</t>
  </si>
  <si>
    <t>6201  JOLIET COUNTRYSIDE</t>
  </si>
  <si>
    <t>4:HOTELS-FULL SERVICE UPSCALE</t>
  </si>
  <si>
    <t>William Tell Hotel MOD Collection by Sonesta</t>
  </si>
  <si>
    <t>1978</t>
  </si>
  <si>
    <t>18-16-310-002-0000</t>
  </si>
  <si>
    <t>6251  JOLIET COUNTRYSIDE</t>
  </si>
  <si>
    <t>5:HOTELS-LIMITED SERVICE UPPER MIDSCALE</t>
  </si>
  <si>
    <t>BEST WESTERN PLUS</t>
  </si>
  <si>
    <t>1988</t>
  </si>
  <si>
    <t>18-20-200-044-0000</t>
  </si>
  <si>
    <t>18-20-200-044-0000 18-20-200-045-0000</t>
  </si>
  <si>
    <t>5-29 5-29</t>
  </si>
  <si>
    <t>6401  JOLIET LA GRANGE</t>
  </si>
  <si>
    <t>21094</t>
  </si>
  <si>
    <t>AMERICAN INN &amp; SUITES</t>
  </si>
  <si>
    <t>1986</t>
  </si>
  <si>
    <t>18-24-403-008-0000</t>
  </si>
  <si>
    <t>7000 S HARLEM BRIDGEVIEW</t>
  </si>
  <si>
    <t>HAMPTON SUITES</t>
  </si>
  <si>
    <t>2020</t>
  </si>
  <si>
    <t>18-25-210-012-0000</t>
  </si>
  <si>
    <t>7240  HARLEM BRIDGEVIEW</t>
  </si>
  <si>
    <t>21211</t>
  </si>
  <si>
    <t>CLAYTON MOTEL</t>
  </si>
  <si>
    <t>1979</t>
  </si>
  <si>
    <t>18-25-215-013-0000</t>
  </si>
  <si>
    <t>7336  HARLEM BRIDGEVIEW</t>
  </si>
  <si>
    <t>21245</t>
  </si>
  <si>
    <t>RELAX INN MOTEL</t>
  </si>
  <si>
    <t>1967</t>
  </si>
  <si>
    <t>18-30-303-015-0000</t>
  </si>
  <si>
    <t>999  MCCLINTOCK BURR RIDGE</t>
  </si>
  <si>
    <t>21217</t>
  </si>
  <si>
    <t>3:HOTELS-FULL SERVICE UPPER UPSCALE</t>
  </si>
  <si>
    <t>MARRIOTT</t>
  </si>
  <si>
    <t>2001</t>
  </si>
  <si>
    <t>18-36-100-121-0000</t>
  </si>
  <si>
    <t>18-36-100-028-0000 18-36-100-121-0000 18-36-100-122-0000</t>
  </si>
  <si>
    <t>5-90 5-29 5-90</t>
  </si>
  <si>
    <t>7887  79TH BRIDGEVIEW</t>
  </si>
  <si>
    <t>SUPER 8 BY WYNDHAM</t>
  </si>
  <si>
    <t>1989</t>
  </si>
  <si>
    <t>18-36-402-018-0000</t>
  </si>
  <si>
    <t>8440  HARLEM BRIDGEVIEW</t>
  </si>
  <si>
    <t xml:space="preserve">CLOUD 9 MOTEL </t>
  </si>
  <si>
    <t>Investment Rating</t>
  </si>
  <si>
    <t>Adj Rent $/SF</t>
  </si>
  <si>
    <t>PGI</t>
  </si>
  <si>
    <t>V/C</t>
  </si>
  <si>
    <t>EGI</t>
  </si>
  <si>
    <t>% Exp.</t>
  </si>
  <si>
    <t>L:B Ratio</t>
  </si>
  <si>
    <t>Excess Land Area</t>
  </si>
  <si>
    <t>Excess Land Value</t>
  </si>
  <si>
    <t>Final MV / SF</t>
  </si>
  <si>
    <t>18-01-100-080-0000</t>
  </si>
  <si>
    <t>3903  JOLIET LYONS</t>
  </si>
  <si>
    <t>109:SPECIAL-SPORT FACILITIES/FITNESS CENTERS</t>
  </si>
  <si>
    <t>C</t>
  </si>
  <si>
    <t>18-01-104-010-0000</t>
  </si>
  <si>
    <t>4-92</t>
  </si>
  <si>
    <t>7827  OGDEN LYONS</t>
  </si>
  <si>
    <t>57:OFFICE-SINGLETENANT</t>
  </si>
  <si>
    <t>1987</t>
  </si>
  <si>
    <t>18-01-118-015-0000</t>
  </si>
  <si>
    <t>18-01-118-015-0000 18-01-118-016-0000 18-01-118-017-0000 18-01-118-044-0000</t>
  </si>
  <si>
    <t>5-28 5-28 5-28 5-90</t>
  </si>
  <si>
    <t>4231  JOLIET LYONS</t>
  </si>
  <si>
    <t>68:RETAIL-BANKS, SMALL FORMAT</t>
  </si>
  <si>
    <t>1985</t>
  </si>
  <si>
    <t>18-01-123-006-0000</t>
  </si>
  <si>
    <t>18-01-123-006-0000 18-01-123-007-0000</t>
  </si>
  <si>
    <t>5-22 5-22</t>
  </si>
  <si>
    <t>7740  43RD LYONS</t>
  </si>
  <si>
    <t>65:RETAIL-AUTOMOTIVE CAR WASH (SELFSERVICE)</t>
  </si>
  <si>
    <t>1956</t>
  </si>
  <si>
    <t>18-01-204-002-0000</t>
  </si>
  <si>
    <t>5-31</t>
  </si>
  <si>
    <t>3938  HARLEM LYONS</t>
  </si>
  <si>
    <t>84:RETAIL-SHOPPING CENTERS</t>
  </si>
  <si>
    <t>1977</t>
  </si>
  <si>
    <t>18-01-204-016-0000</t>
  </si>
  <si>
    <t>18-01-204-016-0000 18-01-204-017-0000</t>
  </si>
  <si>
    <t>5-30 5-30</t>
  </si>
  <si>
    <t>7235 W 39TH LYONS</t>
  </si>
  <si>
    <t>92:RETAIL-GROCERY STORES</t>
  </si>
  <si>
    <t>1983</t>
  </si>
  <si>
    <t>B</t>
  </si>
  <si>
    <t>18-01-205-020-0000</t>
  </si>
  <si>
    <t>18-01-205-019-0000 18-01-205-020-0000 18-01-205-021-0000</t>
  </si>
  <si>
    <t>5-90 5-97 5-90</t>
  </si>
  <si>
    <t>4000  HARLEM LYONS</t>
  </si>
  <si>
    <t>61:RETAIL-AUTOMOTIVE AUTO DEALERSHIP</t>
  </si>
  <si>
    <t>1996</t>
  </si>
  <si>
    <t>18-01-300-035-0000</t>
  </si>
  <si>
    <t>5-22</t>
  </si>
  <si>
    <t>4358  JOLIET LYONS</t>
  </si>
  <si>
    <t>58:RETAIL-AUTOMOTIVE SERVICE GARAGE</t>
  </si>
  <si>
    <t>1929</t>
  </si>
  <si>
    <t>18-01-302-034-0000</t>
  </si>
  <si>
    <t>4323  JOLIET LYONS</t>
  </si>
  <si>
    <t>1923</t>
  </si>
  <si>
    <t>18-01-303-023-0000</t>
  </si>
  <si>
    <t>18-01-303-006-0000 18-01-303-023-0000</t>
  </si>
  <si>
    <t>5-90 5-97</t>
  </si>
  <si>
    <t>7853  43RD LYONS</t>
  </si>
  <si>
    <t>97:SPECIAL-DAY CARE FACILITY  ALL TYPES</t>
  </si>
  <si>
    <t>1931</t>
  </si>
  <si>
    <t>18-01-308-078-0000</t>
  </si>
  <si>
    <t>7940  45TH LYONS</t>
  </si>
  <si>
    <t>1938</t>
  </si>
  <si>
    <t>18-01-323-012-0000</t>
  </si>
  <si>
    <t>18-01-323-011-0000 18-01-323-012-0000 18-01-324-028-0000</t>
  </si>
  <si>
    <t>5-90 5-32 5-90</t>
  </si>
  <si>
    <t>7700  47TH LYONS</t>
  </si>
  <si>
    <t>71:RETAIL-BOWLING ALLEY</t>
  </si>
  <si>
    <t>1959</t>
  </si>
  <si>
    <t>18-02-110-004-0000</t>
  </si>
  <si>
    <t>18-02-110-001-0000 18-02-110-002-0000 18-02-110-003-0000 18-02-110-004-0000</t>
  </si>
  <si>
    <t>5-90 5-22 5-22 5-22</t>
  </si>
  <si>
    <t>8715  OGDEN LYONS</t>
  </si>
  <si>
    <t>18-02-111-009-0000</t>
  </si>
  <si>
    <t>18-02-111-008-0000 18-02-111-009-0000 18-02-111-010-0000</t>
  </si>
  <si>
    <t>5-90 5-92 5-92</t>
  </si>
  <si>
    <t>8623  OGDEN LYONS</t>
  </si>
  <si>
    <t>76:RETAIL-SINGLE TENANT</t>
  </si>
  <si>
    <t>1954</t>
  </si>
  <si>
    <t>18-02-112-030-0000</t>
  </si>
  <si>
    <t>8604  PLAINFIELD LYONS</t>
  </si>
  <si>
    <t>18-02-112-046-0000</t>
  </si>
  <si>
    <t>18-02-112-023-0000 18-02-112-024-0000 18-02-112-025-0000 18-02-112-046-0000</t>
  </si>
  <si>
    <t>5-90 5-90 5-90 5-28</t>
  </si>
  <si>
    <t>8601  OGDEN LYONS</t>
  </si>
  <si>
    <t>67:RETAIL-BANKS</t>
  </si>
  <si>
    <t>1971</t>
  </si>
  <si>
    <t>18-02-119-003-0000</t>
  </si>
  <si>
    <t>5-92</t>
  </si>
  <si>
    <t>8565  PLAINFIELD LYONS</t>
  </si>
  <si>
    <t>21216</t>
  </si>
  <si>
    <t>1970</t>
  </si>
  <si>
    <t>18-02-203-017-0000</t>
  </si>
  <si>
    <t>18-02-203-016-0000 18-02-203-017-0000 18-02-203-040-0000</t>
  </si>
  <si>
    <t>5-90 5-22 5-22</t>
  </si>
  <si>
    <t>8136  OGDEN LYONS</t>
  </si>
  <si>
    <t>64:RETAIL-AUTOMOTIVE CAR WASH (AUTOMATIC)</t>
  </si>
  <si>
    <t>2025</t>
  </si>
  <si>
    <t>18-02-203-033-0000</t>
  </si>
  <si>
    <t>18-02-203-032-0000 18-02-203-033-0000 18-02-203-034-0000</t>
  </si>
  <si>
    <t>5-22 5-22 5-22</t>
  </si>
  <si>
    <t>8044  OGDEN LYONS</t>
  </si>
  <si>
    <t>1949</t>
  </si>
  <si>
    <t>18-02-203-047-0000</t>
  </si>
  <si>
    <t>18-02-203-030-0000 18-02-203-043-0000 18-02-203-047-0000</t>
  </si>
  <si>
    <t>5-90 5-90 5-92</t>
  </si>
  <si>
    <t>8110  OGDEN LYONS</t>
  </si>
  <si>
    <t>1934</t>
  </si>
  <si>
    <t>18-02-204-008-0000</t>
  </si>
  <si>
    <t>8000  OGDEN LYONS</t>
  </si>
  <si>
    <t>90:RETAIL-BANQUET HALLS</t>
  </si>
  <si>
    <t>1953</t>
  </si>
  <si>
    <t>18-02-206-020-0000</t>
  </si>
  <si>
    <t>18-02-206-020-0000 18-02-206-021-0000</t>
  </si>
  <si>
    <t>4-97 4-90</t>
  </si>
  <si>
    <t>4047  LELAND LYONS</t>
  </si>
  <si>
    <t>94:SPECIAL-ASSM./MEET/RELIGIOUS FACILITY</t>
  </si>
  <si>
    <t>1925</t>
  </si>
  <si>
    <t>18-02-213-049-0000</t>
  </si>
  <si>
    <t>4262  JOLIET LYONS</t>
  </si>
  <si>
    <t>18-02-301-006-0000</t>
  </si>
  <si>
    <t>18-02-301-006-0000 18-02-301-007-0000</t>
  </si>
  <si>
    <t>4310  FIRST LYONS</t>
  </si>
  <si>
    <t>112:SPECIAL-SELF STORAGE</t>
  </si>
  <si>
    <t>18-02-306-024-0000</t>
  </si>
  <si>
    <t>18-02-306-024-0000 18-02-306-053-0000</t>
  </si>
  <si>
    <t>5-22 5-90</t>
  </si>
  <si>
    <t>8435  44TH LYONS</t>
  </si>
  <si>
    <t>1963</t>
  </si>
  <si>
    <t>18-02-308-009-0000</t>
  </si>
  <si>
    <t>18-02-308-009-0000 18-02-308-010-0000 18-02-308-012-0000</t>
  </si>
  <si>
    <t>5-22 5-90 5-22</t>
  </si>
  <si>
    <t>8405  45TH LYONS</t>
  </si>
  <si>
    <t>18-02-312-018-0000</t>
  </si>
  <si>
    <t>18-02-308-003-0000 18-02-312-018-0000 18-02-312-019-0000</t>
  </si>
  <si>
    <t>8445 W 45TH LYONS</t>
  </si>
  <si>
    <t>1975</t>
  </si>
  <si>
    <t>18-02-418-025-0000</t>
  </si>
  <si>
    <t>18-02-418-025-0000 18-02-418-026-0000</t>
  </si>
  <si>
    <t>8320  47TH LYONS</t>
  </si>
  <si>
    <t>1960</t>
  </si>
  <si>
    <t>18-02-422-043-0000</t>
  </si>
  <si>
    <t>8128  47TH LYONS</t>
  </si>
  <si>
    <t>66:RETAIL-AUTOMOTIVE HAND WASH / DETAILING</t>
  </si>
  <si>
    <t>18-02-422-044-0000</t>
  </si>
  <si>
    <t>8126 W 47TH LYONS</t>
  </si>
  <si>
    <t>18-03-103-041-0000</t>
  </si>
  <si>
    <t>9428  OGDEN BROOKFIELD</t>
  </si>
  <si>
    <t>21238</t>
  </si>
  <si>
    <t>1962</t>
  </si>
  <si>
    <t>18-03-104-042-0000</t>
  </si>
  <si>
    <t>18-03-104-035-0000 18-03-104-040-0000 18-03-104-041-0000 18-03-104-042-0000 18-03-104-043-0000 18-03-104-044-0000</t>
  </si>
  <si>
    <t>5-90 5-90 5-90 5-97 5-97 5-97</t>
  </si>
  <si>
    <t>9404  OGDEN BROOKFIELD</t>
  </si>
  <si>
    <t>18-03-104-046-0000</t>
  </si>
  <si>
    <t>18-03-104-045-0000 18-03-104-046-0000</t>
  </si>
  <si>
    <t>E-X 5-22</t>
  </si>
  <si>
    <t>9400  OGDEN BROOKFIELD</t>
  </si>
  <si>
    <t>18-03-112-028-0000</t>
  </si>
  <si>
    <t>18-03-112-027-0000 18-03-112-028-0000</t>
  </si>
  <si>
    <t>5-90 5-22</t>
  </si>
  <si>
    <t>9134  OGDEN BROOKFIELD</t>
  </si>
  <si>
    <t>1981</t>
  </si>
  <si>
    <t>18-03-113-075-0000</t>
  </si>
  <si>
    <t>9545 W OGDEN BROOKFIELD</t>
  </si>
  <si>
    <t>1994</t>
  </si>
  <si>
    <t>18-03-114-009-0000</t>
  </si>
  <si>
    <t>9501  OGDEN BROOKFIELD</t>
  </si>
  <si>
    <t>1984</t>
  </si>
  <si>
    <t>18-03-117-010-0000</t>
  </si>
  <si>
    <t>18-03-117-010-0000 18-03-117-011-0000</t>
  </si>
  <si>
    <t>5-92 5-92</t>
  </si>
  <si>
    <t>9301  OGDEN BROOKFIELD</t>
  </si>
  <si>
    <t>18-03-208-030-0000</t>
  </si>
  <si>
    <t>18-03-208-013-0000 18-03-208-028-0000 18-03-208-029-0000 18-03-208-030-0000 18-03-208-031-0000 18-03-208-032-0000 18-03-208-033-0000</t>
  </si>
  <si>
    <t>5-90 5-22 5-22 5-22 5-22 5-22 5-22</t>
  </si>
  <si>
    <t>9110  OGDEN BROOKFIELD</t>
  </si>
  <si>
    <t>1950</t>
  </si>
  <si>
    <t>18-03-209-051-0000</t>
  </si>
  <si>
    <t>9022  OGDEN BROOKFIELD</t>
  </si>
  <si>
    <t>1965</t>
  </si>
  <si>
    <t>18-03-210-034-0000</t>
  </si>
  <si>
    <t>18-03-210-033-0000 18-03-210-034-0000 18-03-210-035-0000 18-03-210-036-0000</t>
  </si>
  <si>
    <t>9018  OGDEN BROOKFIELD</t>
  </si>
  <si>
    <t>21311</t>
  </si>
  <si>
    <t>18-03-210-063-0000</t>
  </si>
  <si>
    <t>18-03-210-062-0000 18-03-210-063-0000</t>
  </si>
  <si>
    <t>9000  OGDEN BROOKFIELD</t>
  </si>
  <si>
    <t>1939</t>
  </si>
  <si>
    <t>D</t>
  </si>
  <si>
    <t>18-03-211-035-0000</t>
  </si>
  <si>
    <t>18-03-211-035-0000 18-03-211-036-0000 18-03-211-037-0000</t>
  </si>
  <si>
    <t>5-92 5-92 5-92</t>
  </si>
  <si>
    <t>8934  OGDEN BROOKFIELD</t>
  </si>
  <si>
    <t>56:OFFICE-MULTITENANT</t>
  </si>
  <si>
    <t>18-03-211-040-0000</t>
  </si>
  <si>
    <t>8926  OGDEN BROOKFIELD</t>
  </si>
  <si>
    <t>1928</t>
  </si>
  <si>
    <t>18-03-212-038-0000</t>
  </si>
  <si>
    <t>18-03-212-028-0000 18-03-212-029-0000 18-03-212-038-0000 18-03-212-039-0000 18-03-212-040-0000</t>
  </si>
  <si>
    <t>5-90 5-90 5-92 5-92 5-92</t>
  </si>
  <si>
    <t>8900  OGDEN BROOKFIELD</t>
  </si>
  <si>
    <t>21302</t>
  </si>
  <si>
    <t>86:RETAIL-RESTAURANTS</t>
  </si>
  <si>
    <t>18-03-215-011-0000</t>
  </si>
  <si>
    <t>18-03-215-011-0000 18-03-215-012-0000</t>
  </si>
  <si>
    <t>8812  OGDEN BROOKFIELD</t>
  </si>
  <si>
    <t>18-03-218-064-0000</t>
  </si>
  <si>
    <t>18-03-217-062-0000 18-03-218-009-0000 18-03-218-010-0000 18-03-218-011-0000 18-03-218-064-0000 18-03-218-065-0000</t>
  </si>
  <si>
    <t>5-90 5-90 5-90 5-90 5-28 5-90</t>
  </si>
  <si>
    <t>9009  OGDEN BROOKFIELD</t>
  </si>
  <si>
    <t>21037</t>
  </si>
  <si>
    <t>18-03-219-006-0000</t>
  </si>
  <si>
    <t>18-03-219-002-0000 18-03-219-003-0000 18-03-219-004-0000 18-03-219-005-0000 18-03-219-006-0000 18-03-219-007-0000</t>
  </si>
  <si>
    <t>5-22 5-90 5-90 5-90 5-97 5-97</t>
  </si>
  <si>
    <t>8929  OGDEN BROOKFIELD</t>
  </si>
  <si>
    <t>1930</t>
  </si>
  <si>
    <t>18-03-221-048-0000</t>
  </si>
  <si>
    <t>18-03-221-007-0000 18-03-221-008-0000 18-03-221-009-0000 18-03-221-048-0000</t>
  </si>
  <si>
    <t>5-22 5-22 5-90 5-22</t>
  </si>
  <si>
    <t>8853 W OGDEN BROOKFIELD</t>
  </si>
  <si>
    <t>18-03-322-039-0000</t>
  </si>
  <si>
    <t>18-03-322-039-0000 18-03-322-040-0000</t>
  </si>
  <si>
    <t>9548  47TH BROOKFIELD</t>
  </si>
  <si>
    <t>21036</t>
  </si>
  <si>
    <t>18-03-322-041-0000</t>
  </si>
  <si>
    <t>9546  47TH BROOKFIELD</t>
  </si>
  <si>
    <t>18-03-325-044-0000</t>
  </si>
  <si>
    <t>18-03-325-044-0000 18-03-325-045-0000 18-03-325-046-0000</t>
  </si>
  <si>
    <t>5-92 5-92 5-90</t>
  </si>
  <si>
    <t>9408  47TH BROOKFIELD</t>
  </si>
  <si>
    <t>1980</t>
  </si>
  <si>
    <t>18-03-326-011-0000</t>
  </si>
  <si>
    <t>18-03-326-011-0000 18-03-326-012-0000 18-03-326-013-0000</t>
  </si>
  <si>
    <t>5-97 5-97 5-97</t>
  </si>
  <si>
    <t>9312  47TH BROOKFIELD</t>
  </si>
  <si>
    <t>21184</t>
  </si>
  <si>
    <t>1966</t>
  </si>
  <si>
    <t>18-03-425-001-0000</t>
  </si>
  <si>
    <t>18-03-425-001-0000 18-03-425-002-0000 18-03-425-006-0000 18-03-425-007-0000 18-03-425-008-0000 18-03-425-009-0000</t>
  </si>
  <si>
    <t>5-97 5-90 5-22 5-22 5-90 5-90</t>
  </si>
  <si>
    <t>9100  PLAINFIELD BROOKFIELD</t>
  </si>
  <si>
    <t>18-03-426-023-0000</t>
  </si>
  <si>
    <t>8928  47TH BROOKFIELD</t>
  </si>
  <si>
    <t>21164</t>
  </si>
  <si>
    <t>1972</t>
  </si>
  <si>
    <t>18-03-427-040-0000</t>
  </si>
  <si>
    <t>8900  47TH BROOKFIELD</t>
  </si>
  <si>
    <t>18-04-103-010-0000</t>
  </si>
  <si>
    <t>18-04-103-010-0000 18-04-103-011-0000</t>
  </si>
  <si>
    <t>140 N LA GRANGE LA GRANGE</t>
  </si>
  <si>
    <t>77:RETAIL-MULTI TENANT</t>
  </si>
  <si>
    <t>18-04-103-014-0000</t>
  </si>
  <si>
    <t>18-04-103-013-0000 18-04-103-014-0000</t>
  </si>
  <si>
    <t>5-90 5-92</t>
  </si>
  <si>
    <t>130 N LA GRANGE LA GRANGE</t>
  </si>
  <si>
    <t>1918</t>
  </si>
  <si>
    <t>18-04-108-002-0000</t>
  </si>
  <si>
    <t>125 N KENSINGTON LA GRANGE</t>
  </si>
  <si>
    <t>18-04-113-012-0000</t>
  </si>
  <si>
    <t>18-04-113-010-0000 18-04-113-011-0000 18-04-113-012-0000 18-04-113-013-0000 18-04-113-014-0000 18-04-113-015-0000 18-04-113-024-0000 18-04-113-025-0000 18-04-113-026-0000 18-04-113-027-0000 18-04-113-031-0000 18-04-113-034-0000 18-04-113-035-0000</t>
  </si>
  <si>
    <t>5-90 5-90 5-92 5-92 5-92 5-92 5-90 5-90 5-92 5-92 5-92 5-92 5-92</t>
  </si>
  <si>
    <t>561  HILLGROVE LA GRANGE</t>
  </si>
  <si>
    <t>114:SPECIAL-CBD OFFICE</t>
  </si>
  <si>
    <t>18-04-117-004-0000</t>
  </si>
  <si>
    <t>19 N CATHERINE LA GRANGE</t>
  </si>
  <si>
    <t>1908</t>
  </si>
  <si>
    <t>18-04-118-001-0000</t>
  </si>
  <si>
    <t>724 W BURLINGTON LA GRANGE</t>
  </si>
  <si>
    <t>18-04-119-001-0000</t>
  </si>
  <si>
    <t>18-04-119-001-0000 18-04-119-002-0000 18-04-119-006-0000 18-04-119-023-0000 18-04-119-024-0000 18-04-119-025-0000 18-04-119-026-0000 18-04-119-028-0000 18-04-119-029-0000 18-04-119-030-0000</t>
  </si>
  <si>
    <t>5-28 5-28 5-90 5-90 5-90 5-90 5-17 5-90 5-90 5-17</t>
  </si>
  <si>
    <t>620 W BURLINGTON LA GRANGE</t>
  </si>
  <si>
    <t>1924</t>
  </si>
  <si>
    <t>18-04-120-002-0000</t>
  </si>
  <si>
    <t>18-04-120-002-0000 18-04-120-003-0000 18-04-120-004-0000 18-04-120-005-0000</t>
  </si>
  <si>
    <t>5-92 5-92 5-17 5-17</t>
  </si>
  <si>
    <t>512 W BURLINGTON LA GRANGE</t>
  </si>
  <si>
    <t>18-04-122-002-0000</t>
  </si>
  <si>
    <t>18-04-122-002-0000 18-04-122-003-0000</t>
  </si>
  <si>
    <t>322 W BURLINGTON LA GRANGE</t>
  </si>
  <si>
    <t>21235</t>
  </si>
  <si>
    <t>18-04-123-007-0000</t>
  </si>
  <si>
    <t>110 W BURLINGTON LA GRANGE</t>
  </si>
  <si>
    <t>18-04-123-008-0000</t>
  </si>
  <si>
    <t>106 W BURLINGTON LA GRANGE</t>
  </si>
  <si>
    <t>1895</t>
  </si>
  <si>
    <t>18-04-123-010-0000</t>
  </si>
  <si>
    <t>18-04-123-010-0000 18-04-123-011-0000</t>
  </si>
  <si>
    <t>102 W BURLINGTON LA GRANGE</t>
  </si>
  <si>
    <t>1899</t>
  </si>
  <si>
    <t>18-04-123-019-0000</t>
  </si>
  <si>
    <t>2 S LA GRANGE LA GRANGE</t>
  </si>
  <si>
    <t>1922</t>
  </si>
  <si>
    <t>18-04-123-026-0000</t>
  </si>
  <si>
    <t>23 W CALENDAR LA GRANGE</t>
  </si>
  <si>
    <t>1926</t>
  </si>
  <si>
    <t>18-04-123-030-0000</t>
  </si>
  <si>
    <t>5-28</t>
  </si>
  <si>
    <t>14 S LA GRANGE LA GRANGE</t>
  </si>
  <si>
    <t>1916</t>
  </si>
  <si>
    <t>18-04-123-037-0000</t>
  </si>
  <si>
    <t>18 W BURLINGTON LA GRANGE</t>
  </si>
  <si>
    <t>18-04-123-038-0000</t>
  </si>
  <si>
    <t>10 W BURLINGTON LA GRANGE</t>
  </si>
  <si>
    <t>18-04-125-004-0000</t>
  </si>
  <si>
    <t>110 W CALENDAR LA GRANGE</t>
  </si>
  <si>
    <t>18-04-125-025-0000</t>
  </si>
  <si>
    <t>30 S LA GRANGE LA GRANGE</t>
  </si>
  <si>
    <t>1913</t>
  </si>
  <si>
    <t>18-04-125-044-0000</t>
  </si>
  <si>
    <t>19 W HARRIS LA GRANGE</t>
  </si>
  <si>
    <t>18-04-125-045-0000</t>
  </si>
  <si>
    <t>15 W HARRIS LA GRANGE</t>
  </si>
  <si>
    <t>1910</t>
  </si>
  <si>
    <t>18-04-125-047-0000</t>
  </si>
  <si>
    <t>1 W HARRIS LA GRANGE</t>
  </si>
  <si>
    <t>18-04-125-051-0000</t>
  </si>
  <si>
    <t>14 W CALENDAR LA GRANGE</t>
  </si>
  <si>
    <t>1937</t>
  </si>
  <si>
    <t>18-04-125-052-0000</t>
  </si>
  <si>
    <t>18-04-125-052-0000 18-04-125-053-0000</t>
  </si>
  <si>
    <t>5-92 5-90</t>
  </si>
  <si>
    <t>26 S LA GRANGE LA GRANGE</t>
  </si>
  <si>
    <t>1920</t>
  </si>
  <si>
    <t>18-04-129-020-0000</t>
  </si>
  <si>
    <t>18-04-129-020-0000 18-04-129-032-0000</t>
  </si>
  <si>
    <t>5-27 5-92</t>
  </si>
  <si>
    <t>82 S LA GRANGE LA GRANGE</t>
  </si>
  <si>
    <t>107:SPECIAL-SPORTS/ENT, MOVIE THEATER</t>
  </si>
  <si>
    <t>18-04-200-033-0000</t>
  </si>
  <si>
    <t>18-04-200-007-0000 18-04-200-015-0000 18-04-200-016-0000 18-04-200-030-0000 18-04-200-033-0000 18-04-200-034-0000</t>
  </si>
  <si>
    <t>5-97 5-97 5-97 5-97 5-97 5-97</t>
  </si>
  <si>
    <t>405  SHAWMUT LA GRANGE PARK</t>
  </si>
  <si>
    <t>18-04-201-017-0000</t>
  </si>
  <si>
    <t>31 E OGDEN LA GRANGE</t>
  </si>
  <si>
    <t>21286</t>
  </si>
  <si>
    <t>18-04-208-036-0000</t>
  </si>
  <si>
    <t>18-04-111-056-0000 18-04-208-036-0000</t>
  </si>
  <si>
    <t>5-31 5-31</t>
  </si>
  <si>
    <t>1 N LA GRANGE LA GRANGE</t>
  </si>
  <si>
    <t>A</t>
  </si>
  <si>
    <t>18-04-214-001-0000</t>
  </si>
  <si>
    <t>18-04-214-001-0000 18-04-214-002-0000</t>
  </si>
  <si>
    <t>1 S LA GRANGE LA GRANGE</t>
  </si>
  <si>
    <t>1914</t>
  </si>
  <si>
    <t>18-04-214-003-0000</t>
  </si>
  <si>
    <t>5 S LA GRANGE LA GRANGE</t>
  </si>
  <si>
    <t>1906</t>
  </si>
  <si>
    <t>18-04-214-029-0000</t>
  </si>
  <si>
    <t>35 S LA GRANGE LA GRANGE</t>
  </si>
  <si>
    <t>18-04-214-030-0000</t>
  </si>
  <si>
    <t>7 S LA GRANGE LA GRANGE</t>
  </si>
  <si>
    <t>1932</t>
  </si>
  <si>
    <t>18-04-215-001-0000</t>
  </si>
  <si>
    <t>18-04-215-001-0000 18-04-215-011-0000</t>
  </si>
  <si>
    <t>112 E BURLINGTON LA GRANGE</t>
  </si>
  <si>
    <t>18-04-215-002-0000</t>
  </si>
  <si>
    <t>5  6TH LA GRANGE</t>
  </si>
  <si>
    <t>1888</t>
  </si>
  <si>
    <t>18-04-217-001-0000</t>
  </si>
  <si>
    <t>18-04-217-001-0000 18-04-217-002-0000</t>
  </si>
  <si>
    <t>310 E BURLINGTON LA GRANGE</t>
  </si>
  <si>
    <t>18-04-231-032-0000</t>
  </si>
  <si>
    <t>47  6TH LA GRANGE</t>
  </si>
  <si>
    <t>18-04-404-057-0000</t>
  </si>
  <si>
    <t>340  WASHINGTON LA GRANGE</t>
  </si>
  <si>
    <t>18-04-405-016-0000</t>
  </si>
  <si>
    <t>335  WASHINGTON LA GRANGE</t>
  </si>
  <si>
    <t>1997</t>
  </si>
  <si>
    <t>18-04-418-036-0000</t>
  </si>
  <si>
    <t>18-04-418-035-0000 18-04-418-036-0000</t>
  </si>
  <si>
    <t>609 E 47TH LA GRANGE</t>
  </si>
  <si>
    <t>1907</t>
  </si>
  <si>
    <t>18-05-221-015-0000</t>
  </si>
  <si>
    <t>18-05-221-014-0000 18-05-221-015-0000</t>
  </si>
  <si>
    <t>919  HILLGROVE LA GRANGE</t>
  </si>
  <si>
    <t>18-05-221-016-0000</t>
  </si>
  <si>
    <t>917  HILLGROVE LA GRANGE</t>
  </si>
  <si>
    <t>1998</t>
  </si>
  <si>
    <t>18-05-221-020-0000</t>
  </si>
  <si>
    <t>18-05-221-020-0000 18-05-221-021-0000 18-05-221-022-0000 18-05-221-023-0000</t>
  </si>
  <si>
    <t>5-92 5-92 5-92 5-92</t>
  </si>
  <si>
    <t>905  HILLGROVE LA GRANGE</t>
  </si>
  <si>
    <t>18-05-300-028-0000</t>
  </si>
  <si>
    <t>18-05-300-026-0000 18-05-300-027-0000 18-05-300-028-0000</t>
  </si>
  <si>
    <t>706  HILLGROVE WESTERN SPRINGS</t>
  </si>
  <si>
    <t>21306</t>
  </si>
  <si>
    <t>18-05-301-013-0000</t>
  </si>
  <si>
    <t>604  HILLGROVE WESTERN SPRINGS</t>
  </si>
  <si>
    <t>18-05-302-021-0000</t>
  </si>
  <si>
    <t>518  HILLGROVE WESTERN SPRINGS</t>
  </si>
  <si>
    <t>2004</t>
  </si>
  <si>
    <t>18-05-305-009-0000</t>
  </si>
  <si>
    <t>18-05-305-009-0000 18-05-305-010-0000 18-05-305-023-0000</t>
  </si>
  <si>
    <t>701  BURLINGTON WESTERN SPRINGS</t>
  </si>
  <si>
    <t>21275</t>
  </si>
  <si>
    <t>1936</t>
  </si>
  <si>
    <t>18-05-423-021-0000</t>
  </si>
  <si>
    <t>18-05-423-021-0000 18-05-423-022-0000 18-05-423-023-0000 18-05-423-024-0000 18-05-423-033-0000</t>
  </si>
  <si>
    <t>5-28 5-28 5-28 5-90 5-90</t>
  </si>
  <si>
    <t>1425 W 47TH LA GRANGE</t>
  </si>
  <si>
    <t>18-06-101-035-0000</t>
  </si>
  <si>
    <t>18-06-101-035-0000 18-06-101-038-0000</t>
  </si>
  <si>
    <t>5-30 5-90</t>
  </si>
  <si>
    <t>500 E OGDEN HINSDALE</t>
  </si>
  <si>
    <t>21041</t>
  </si>
  <si>
    <t>18-06-405-032-0000</t>
  </si>
  <si>
    <t>18-06-405-032-0000 18-06-405-033-0000</t>
  </si>
  <si>
    <t>4365  LAWN WESTERN SPRINGS</t>
  </si>
  <si>
    <t>1973</t>
  </si>
  <si>
    <t>18-06-405-034-0000</t>
  </si>
  <si>
    <t>822  HILLGROVE WESTERN SPRINGS</t>
  </si>
  <si>
    <t>1905</t>
  </si>
  <si>
    <t>18-06-405-039-0000</t>
  </si>
  <si>
    <t>18-06-405-039-0000 18-06-405-040-0000 18-06-405-041-0000</t>
  </si>
  <si>
    <t>800  HILLGROVE WESTERN SPRINGS</t>
  </si>
  <si>
    <t>2005</t>
  </si>
  <si>
    <t>18-06-405-046-0000</t>
  </si>
  <si>
    <t>810  HILLGROVE WESTERN SPRINGS</t>
  </si>
  <si>
    <t>18-06-405-047-0000</t>
  </si>
  <si>
    <t>808  HILLGROVE WESTERN SPRINGS</t>
  </si>
  <si>
    <t>2007</t>
  </si>
  <si>
    <t>18-06-408-001-0000</t>
  </si>
  <si>
    <t>4-97</t>
  </si>
  <si>
    <t>1300  HILLGROVE WESTERN SPRINGS</t>
  </si>
  <si>
    <t>1995</t>
  </si>
  <si>
    <t>18-06-411-012-0000</t>
  </si>
  <si>
    <t>18-06-411-011-0000 18-06-411-012-0000</t>
  </si>
  <si>
    <t>5-90 5-28</t>
  </si>
  <si>
    <t>1000  HILLGROVE WESTERN SPRINGS</t>
  </si>
  <si>
    <t>18-06-415-011-0000</t>
  </si>
  <si>
    <t>1105 W BURLINGTON WESTERN SPRINGS</t>
  </si>
  <si>
    <t>18-06-416-001-0000</t>
  </si>
  <si>
    <t>1023 W BURLINGTON WESTERN SPRINGS</t>
  </si>
  <si>
    <t>18-06-416-013-0000</t>
  </si>
  <si>
    <t>18-06-416-002-0000 18-06-416-013-0000 18-06-416-014-0000</t>
  </si>
  <si>
    <t>1013 W BURLINGTON WESTERN SPRINGS</t>
  </si>
  <si>
    <t>18-06-417-043-0000</t>
  </si>
  <si>
    <t>18-06-417-043-0000 18-06-417-044-0000</t>
  </si>
  <si>
    <t>5-92 5-28</t>
  </si>
  <si>
    <t>901  BURLINGTON WESTERN SPRINGS</t>
  </si>
  <si>
    <t>1927</t>
  </si>
  <si>
    <t>18-06-418-016-0000</t>
  </si>
  <si>
    <t>811  BURLINGTON WESTERN SPRINGS</t>
  </si>
  <si>
    <t>18-06-418-040-0000</t>
  </si>
  <si>
    <t>18-06-418-039-0000 18-06-418-040-0000 18-06-418-041-0000</t>
  </si>
  <si>
    <t>5-90 5-28 5-90</t>
  </si>
  <si>
    <t>4456  WOLF WESTERN SPRINGS</t>
  </si>
  <si>
    <t>18-06-418-043-0000</t>
  </si>
  <si>
    <t>805  BURLINGTON WESTERN SPRINGS</t>
  </si>
  <si>
    <t>1945</t>
  </si>
  <si>
    <t>18-07-104-024-0000</t>
  </si>
  <si>
    <t>4700  COMMONWEALTH WESTERN SPRINGS</t>
  </si>
  <si>
    <t>21034</t>
  </si>
  <si>
    <t>2000</t>
  </si>
  <si>
    <t>18-08-104-005-0000</t>
  </si>
  <si>
    <t>4700  GILBERT WESTERN SPRINGS</t>
  </si>
  <si>
    <t>18-08-200-007-0000</t>
  </si>
  <si>
    <t>1314 W 47TH LA GRANGE</t>
  </si>
  <si>
    <t>18-08-200-067-0000</t>
  </si>
  <si>
    <t>18-08-200-067-0000 18-08-200-068-0000</t>
  </si>
  <si>
    <t>4727  WILLOW SPRINGS LA GRANGE</t>
  </si>
  <si>
    <t>54:OFFICE-MEDICAL OFFICE BUILDINGS/SPACES</t>
  </si>
  <si>
    <t>18-08-200-072-0000</t>
  </si>
  <si>
    <t>4711  WILLOW SPRINGS LA GRANGE</t>
  </si>
  <si>
    <t>18-08-200-073-0000</t>
  </si>
  <si>
    <t>4705  WILLOW SPRINGS LA GRANGE</t>
  </si>
  <si>
    <t>18-08-205-008-0000</t>
  </si>
  <si>
    <t>1325  MEMORIAL LA GRANGE</t>
  </si>
  <si>
    <t>21073</t>
  </si>
  <si>
    <t>18-08-308-005-0000</t>
  </si>
  <si>
    <t>1500 W 55TH COUNTRYSIDE</t>
  </si>
  <si>
    <t>18-08-400-019-0000</t>
  </si>
  <si>
    <t>5201  WILLOW SPRINGS LA GRANGE</t>
  </si>
  <si>
    <t>18-09-200-006-0000</t>
  </si>
  <si>
    <t>505 S LA GRANGE LA GRANGE</t>
  </si>
  <si>
    <t>21032</t>
  </si>
  <si>
    <t>18-09-200-014-0000</t>
  </si>
  <si>
    <t>547 S LA GRANGE LA GRANGE</t>
  </si>
  <si>
    <t>1969</t>
  </si>
  <si>
    <t>18-09-200-028-0000</t>
  </si>
  <si>
    <t>521 S LA GRANGE LA GRANGE</t>
  </si>
  <si>
    <t>1974</t>
  </si>
  <si>
    <t>18-09-204-005-0000</t>
  </si>
  <si>
    <t>18-09-204-005-0000 18-09-204-006-0000 18-09-204-037-0000</t>
  </si>
  <si>
    <t>609 S LA GRANGE LA GRANGE</t>
  </si>
  <si>
    <t>1991</t>
  </si>
  <si>
    <t>18-09-204-039-0000</t>
  </si>
  <si>
    <t>643 S LA GRANGE LA GRANGE</t>
  </si>
  <si>
    <t>18-09-204-042-0000</t>
  </si>
  <si>
    <t>18-09-204-013-0000 18-09-204-042-0000</t>
  </si>
  <si>
    <t>633 S LA GRANGE LA GRANGE</t>
  </si>
  <si>
    <t>18-09-315-022-0000</t>
  </si>
  <si>
    <t>18-09-315-022-0000 18-09-315-023-0000 18-09-315-024-0000</t>
  </si>
  <si>
    <t>1022 S LA GRANGE LA GRANGE</t>
  </si>
  <si>
    <t>21076</t>
  </si>
  <si>
    <t>18-09-315-025-0000</t>
  </si>
  <si>
    <t>18-09-315-025-0000 18-09-315-026-0000 18-09-315-027-0000 18-09-315-028-0000</t>
  </si>
  <si>
    <t>1030 S LA GRANGE LA GRANGE</t>
  </si>
  <si>
    <t>18-09-315-029-0000</t>
  </si>
  <si>
    <t>18-09-315-029-0000 18-09-315-030-0000 18-09-315-031-0000 18-09-315-037-0000</t>
  </si>
  <si>
    <t>5-92 5-90 5-90 5-92</t>
  </si>
  <si>
    <t>1032 S LA GRANGE LA GRANGE</t>
  </si>
  <si>
    <t>18-09-315-035-0000</t>
  </si>
  <si>
    <t>1000 S LA GRANGE LA GRANGE</t>
  </si>
  <si>
    <t>18-09-329-053-0000</t>
  </si>
  <si>
    <t>5456 S LA GRANGE COUNTRYSIDE</t>
  </si>
  <si>
    <t>18-09-330-014-0000</t>
  </si>
  <si>
    <t>18-09-330-010-0000 18-09-330-013-0000 18-09-330-014-0000 18-09-330-015-0000 18-09-330-016-0000 18-09-330-017-0000</t>
  </si>
  <si>
    <t>5-90 5-90 5-28 5-28 5-90 5-90</t>
  </si>
  <si>
    <t>450 W 55TH COUNTRYSIDE</t>
  </si>
  <si>
    <t>18-09-404-019-0000</t>
  </si>
  <si>
    <t>18-09-404-019-0000 18-09-404-059-0000</t>
  </si>
  <si>
    <t>1101 S LA GRANGE LA GRANGE</t>
  </si>
  <si>
    <t>21064</t>
  </si>
  <si>
    <t>1992</t>
  </si>
  <si>
    <t>18-09-404-058-0000</t>
  </si>
  <si>
    <t>1 E PLAINFIELD LA GRANGE</t>
  </si>
  <si>
    <t>18-09-405-042-0000</t>
  </si>
  <si>
    <t>18-09-405-040-0000 18-09-405-041-0000 18-09-405-042-0000 18-09-405-043-0000 18-09-405-044-0000 18-09-405-045-0000 18-09-405-046-0000 18-09-405-047-0000 18-09-405-048-0000 18-09-405-049-0000 18-09-405-050-0000</t>
  </si>
  <si>
    <t>5-90 5-90 5-97 5-97 5-97 5-97 5-97 5-90 5-90 5-90 5-90</t>
  </si>
  <si>
    <t>51 E PLAINFIELD COUNTRYSIDE</t>
  </si>
  <si>
    <t>18-09-412-027-0000</t>
  </si>
  <si>
    <t>5420  6TH COUNTRYSIDE</t>
  </si>
  <si>
    <t>18-09-413-021-0000</t>
  </si>
  <si>
    <t>18-09-413-009-0000 18-09-413-010-0000 18-09-413-021-0000 18-09-413-022-0000 18-09-413-026-0000</t>
  </si>
  <si>
    <t>5-90 5-90 5-97 5-97 5-97</t>
  </si>
  <si>
    <t>9916 W 55TH COUNTRYSIDE</t>
  </si>
  <si>
    <t>1941</t>
  </si>
  <si>
    <t>18-09-416-010-0000</t>
  </si>
  <si>
    <t>5300  EAST COUNTRYSIDE</t>
  </si>
  <si>
    <t>1968</t>
  </si>
  <si>
    <t>18-09-416-046-0000</t>
  </si>
  <si>
    <t>5400  EAST COUNTRYSIDE</t>
  </si>
  <si>
    <t>18-09-417-003-0000</t>
  </si>
  <si>
    <t>411 E PLAINFIELD COUNTRYSIDE</t>
  </si>
  <si>
    <t>2024</t>
  </si>
  <si>
    <t>18-10-200-019-0000</t>
  </si>
  <si>
    <t>9001 W 47TH MCCOOK</t>
  </si>
  <si>
    <t>21220</t>
  </si>
  <si>
    <t>18-11-131-010-0000</t>
  </si>
  <si>
    <t>8418  JOLIET MCCOOK</t>
  </si>
  <si>
    <t>18-11-200-055-0000</t>
  </si>
  <si>
    <t>18-11-200-031-0000 18-11-200-032-0000 18-11-200-055-0000</t>
  </si>
  <si>
    <t>4908  GRAND MCCOOK</t>
  </si>
  <si>
    <t>1999</t>
  </si>
  <si>
    <t>18-11-300-003-0000</t>
  </si>
  <si>
    <t>8650  JOLIET MCCOOK</t>
  </si>
  <si>
    <t>21022</t>
  </si>
  <si>
    <t>1942</t>
  </si>
  <si>
    <t>18-11-300-020-8002</t>
  </si>
  <si>
    <t>8648  JOLIET MCCOOK</t>
  </si>
  <si>
    <t>18-11-301-011-0000</t>
  </si>
  <si>
    <t>8500  JOLIET MCCOOK</t>
  </si>
  <si>
    <t>18-12-100-003-0000</t>
  </si>
  <si>
    <t>7941 W 47TH MCCOOK</t>
  </si>
  <si>
    <t>18-12-302-026-0000</t>
  </si>
  <si>
    <t>18-12-302-020-0000 18-12-302-021-0000 18-12-302-022-0000 18-12-302-023-0000 18-12-302-024-0000 18-12-302-025-0000 18-12-302-026-0000</t>
  </si>
  <si>
    <t>5-90 5-90 5-22 5-22 5-22 5-22 5-22</t>
  </si>
  <si>
    <t>7664 W LAWNDALE SUMMIT</t>
  </si>
  <si>
    <t>2010</t>
  </si>
  <si>
    <t>18-12-412-021-0000</t>
  </si>
  <si>
    <t>5418 S HARLEM SUMMIT</t>
  </si>
  <si>
    <t>18-13-100-014-0000</t>
  </si>
  <si>
    <t>5818 S ARCHER SUMMIT</t>
  </si>
  <si>
    <t>1946</t>
  </si>
  <si>
    <t>18-13-205-041-0000</t>
  </si>
  <si>
    <t>18-12-418-022-0000 18-12-418-023-0000 18-12-418-024-0000 18-12-418-025-0000 18-13-205-041-0000</t>
  </si>
  <si>
    <t>5-90 5-90 5-90 5-90 5-97</t>
  </si>
  <si>
    <t>7231  ARCHER SUMMIT</t>
  </si>
  <si>
    <t>18-13-100-016-0000</t>
  </si>
  <si>
    <t>7900  BULLDOG SUMMIT</t>
  </si>
  <si>
    <t>18-13-207-001-0000</t>
  </si>
  <si>
    <t>18-13-207-001-0000 18-13-207-002-0000</t>
  </si>
  <si>
    <t>5601 S ARCHER SUMMIT</t>
  </si>
  <si>
    <t>1993</t>
  </si>
  <si>
    <t>18-13-214-060-0000</t>
  </si>
  <si>
    <t>5640 S HARLEM SUMMIT</t>
  </si>
  <si>
    <t>18-13-219-001-0000</t>
  </si>
  <si>
    <t>18-13-219-001-0000 18-13-219-002-0000 18-13-219-003-0000 18-13-219-004-0000 18-13-219-005-0000 18-13-219-006-0000 18-13-219-007-0000 18-13-219-038-0000</t>
  </si>
  <si>
    <t>5-97 5-97 5-97 5-97 5-97 5-97 5-97 5-90</t>
  </si>
  <si>
    <t>5723 S ARCHER SUMMIT</t>
  </si>
  <si>
    <t>21255</t>
  </si>
  <si>
    <t>18-13-219-009-0000</t>
  </si>
  <si>
    <t>5739 S ARCHER SUMMIT</t>
  </si>
  <si>
    <t>18-13-223-002-0000</t>
  </si>
  <si>
    <t>18-13-223-001-0000 18-13-223-002-0000</t>
  </si>
  <si>
    <t>5803 S ARCHER SUMMIT</t>
  </si>
  <si>
    <t>18-13-226-043-0000</t>
  </si>
  <si>
    <t>18-13-226-043-0000 18-13-226-044-0000</t>
  </si>
  <si>
    <t>5820 S HARLEM SUMMIT</t>
  </si>
  <si>
    <t>18-13-300-012-0000</t>
  </si>
  <si>
    <t>18-13-300-010-0000 18-13-300-011-0000 18-13-300-012-0000</t>
  </si>
  <si>
    <t>7623 W 59TH SUMMIT</t>
  </si>
  <si>
    <t>1964</t>
  </si>
  <si>
    <t>18-13-302-004-0000</t>
  </si>
  <si>
    <t>18-13-302-004-0000 18-13-302-019-0000 18-13-302-023-0000</t>
  </si>
  <si>
    <t>5-22 5-90 5-90</t>
  </si>
  <si>
    <t>7800 W 61ST SUMMIT</t>
  </si>
  <si>
    <t>21259</t>
  </si>
  <si>
    <t>60:RETAIL-AUTOMOTIVE AUTO SALVAGE</t>
  </si>
  <si>
    <t>18-13-302-008-0000</t>
  </si>
  <si>
    <t>7700 W 60TH SUMMIT</t>
  </si>
  <si>
    <t>18-13-303-033-0000</t>
  </si>
  <si>
    <t>18-13-303-033-0000 18-13-303-037-0000</t>
  </si>
  <si>
    <t>7705 W 60TH SUMMIT</t>
  </si>
  <si>
    <t>18-13-304-001-0000</t>
  </si>
  <si>
    <t>18-13-304-001-0000 18-13-304-002-0000 18-13-304-003-0000 18-13-304-004-0000 18-13-304-005-0000 18-13-304-006-0000 18-13-304-007-0000</t>
  </si>
  <si>
    <t>5-22 5-22 5-22 5-22 5-17 5-17 5-90</t>
  </si>
  <si>
    <t>6001 S ARCHER SUMMIT</t>
  </si>
  <si>
    <t>1935</t>
  </si>
  <si>
    <t>18-13-306-005-0000</t>
  </si>
  <si>
    <t>18-13-306-004-0000 18-13-306-005-0000 18-13-306-006-0000 18-13-306-007-0000</t>
  </si>
  <si>
    <t>5-90 5-97 5-17 5-90</t>
  </si>
  <si>
    <t>6115 S ARCHER SUMMIT</t>
  </si>
  <si>
    <t>18-13-312-002-0000</t>
  </si>
  <si>
    <t>18-13-312-002-0000 18-13-312-003-0000</t>
  </si>
  <si>
    <t>6237 S ARCHER SUMMIT</t>
  </si>
  <si>
    <t>1904</t>
  </si>
  <si>
    <t>18-13-312-052-0000</t>
  </si>
  <si>
    <t>18-13-312-023-0000 18-13-312-024-0000 18-13-312-025-0000 18-13-312-026-0000 18-13-312-027-0000 18-13-312-028-0000 18-13-312-052-0000 18-13-312-053-0000</t>
  </si>
  <si>
    <t>5-90 5-90 5-90 5-90 5-90 5-90 5-28 5-28</t>
  </si>
  <si>
    <t>7600 W 63RD SUMMIT</t>
  </si>
  <si>
    <t>18-13-409-045-0000</t>
  </si>
  <si>
    <t>7340 W 60TH SUMMIT</t>
  </si>
  <si>
    <t>18-13-410-035-0000</t>
  </si>
  <si>
    <t>18-13-410-034-0000 18-13-410-035-0000 18-13-410-036-0000</t>
  </si>
  <si>
    <t>5-90 5-97 5-17</t>
  </si>
  <si>
    <t>6030 S HARLEM SUMMIT</t>
  </si>
  <si>
    <t>18-13-414-025-0000</t>
  </si>
  <si>
    <t>18-13-414-021-0000 18-13-414-022-0000 18-13-414-023-0000 18-13-414-025-0000</t>
  </si>
  <si>
    <t>5-90 5-90 5-90 5-92</t>
  </si>
  <si>
    <t>6050 S HARLEM SUMMIT</t>
  </si>
  <si>
    <t>18-13-422-022-0000</t>
  </si>
  <si>
    <t>18-13-422-020-0000 18-13-422-021-0000 18-13-422-022-0000 18-13-422-023-0000</t>
  </si>
  <si>
    <t>5-90 5-90 5-97 5-97</t>
  </si>
  <si>
    <t>6158 S HARLEM SUMMIT</t>
  </si>
  <si>
    <t>21318</t>
  </si>
  <si>
    <t>62:RETAIL-AUTOMOTIVE USED CAR SALES</t>
  </si>
  <si>
    <t>1958</t>
  </si>
  <si>
    <t>18-13-427-020-0000</t>
  </si>
  <si>
    <t>18-13-427-016-0000 18-13-427-017-0000 18-13-427-018-0000 18-13-427-019-0000 18-13-427-020-0000 18-13-427-021-0000 18-13-427-022-0000 18-13-427-023-0000 18-13-427-024-0000</t>
  </si>
  <si>
    <t>5-90 5-90 5-90 5-90 5-30 5-30 5-30 5-30 5-30</t>
  </si>
  <si>
    <t>7524 W 63RD SUMMIT</t>
  </si>
  <si>
    <t>18-13-430-030-0000</t>
  </si>
  <si>
    <t>18-13-430-029-0000 18-13-430-030-0000 18-13-430-031-0000 18-13-430-032-0000 18-13-430-033-0000 18-13-430-034-0000 18-13-430-035-0000 18-13-430-036-0000</t>
  </si>
  <si>
    <t>5-90 5-97 5-97 5-97 5-97 5-97 5-90 5-90</t>
  </si>
  <si>
    <t>7230 W 63RD SUMMIT</t>
  </si>
  <si>
    <t>18-15-301-016-0000</t>
  </si>
  <si>
    <t>18-15-301-013-0000 18-15-301-014-0000 18-15-301-015-0000 18-15-301-016-0000 18-15-301-017-0000 18-15-301-018-0000 18-15-301-019-0000</t>
  </si>
  <si>
    <t>5-90 5-90 5-90 5-97 5-97 5-90 5-90</t>
  </si>
  <si>
    <t>6035  EAST HODGKINS</t>
  </si>
  <si>
    <t>21287</t>
  </si>
  <si>
    <t>2015</t>
  </si>
  <si>
    <t>18-15-301-033-0000</t>
  </si>
  <si>
    <t>18-15-301-030-0000 18-15-301-031-0000 18-15-301-032-0000 18-15-301-033-0000 18-15-301-034-0000 18-15-301-035-0000</t>
  </si>
  <si>
    <t>5-90 5-90 5-90 5-33 5-33 5-33</t>
  </si>
  <si>
    <t>6042  LENZI HODGKINS</t>
  </si>
  <si>
    <t>18-15-301-042-0000</t>
  </si>
  <si>
    <t>18-15-301-041-0000 18-15-301-042-0000</t>
  </si>
  <si>
    <t>6026  LENZI HODGKINS</t>
  </si>
  <si>
    <t>21047</t>
  </si>
  <si>
    <t>2023</t>
  </si>
  <si>
    <t>18-15-305-007-0000</t>
  </si>
  <si>
    <t>6299  EAST HODGKINS</t>
  </si>
  <si>
    <t>21299</t>
  </si>
  <si>
    <t>2016</t>
  </si>
  <si>
    <t>18-16-100-008-0000</t>
  </si>
  <si>
    <t>5-30</t>
  </si>
  <si>
    <t>5545 S BRAINARD COUNTRYSIDE</t>
  </si>
  <si>
    <t>18-16-100-012-0000</t>
  </si>
  <si>
    <t>600 W PLAINFIELD COUNTRYSIDE</t>
  </si>
  <si>
    <t>18-16-100-013-0000</t>
  </si>
  <si>
    <t>5557 S BRAINARD COUNTRYSIDE</t>
  </si>
  <si>
    <t>18-16-102-020-0000</t>
  </si>
  <si>
    <t>18-16-102-018-0000 18-16-102-019-0000 18-16-102-020-0000 18-16-102-021-0000 18-16-102-022-0000 18-16-102-029-0000</t>
  </si>
  <si>
    <t>5-90 5-90 5-22 5-22 5-90 5-90</t>
  </si>
  <si>
    <t>5550 S LA GRANGE COUNTRYSIDE</t>
  </si>
  <si>
    <t>59:RETAIL-AUTOMOTIVE QUICK LUBE</t>
  </si>
  <si>
    <t>18-16-103-027-0000</t>
  </si>
  <si>
    <t>5600 S LA GRANGE COUNTRYSIDE</t>
  </si>
  <si>
    <t>18-16-103-028-0000</t>
  </si>
  <si>
    <t>5640 S LA GRANGE COUNTRYSIDE</t>
  </si>
  <si>
    <t>18-16-104-006-0000</t>
  </si>
  <si>
    <t>18-16-104-006-0000 18-16-104-010-0000 18-16-104-011-0000 18-16-104-012-0000 18-16-104-013-0000 18-16-104-017-0000 18-16-104-040-0000 18-16-104-041-0000</t>
  </si>
  <si>
    <t>5-97 5-97 5-90 5-90 5-97 5-90 5-90 5-90</t>
  </si>
  <si>
    <t>5750 S LA GRANGE COUNTRYSIDE</t>
  </si>
  <si>
    <t>18-16-105-022-0000</t>
  </si>
  <si>
    <t>500 W PLAINFIELD COUNTRYSIDE</t>
  </si>
  <si>
    <t>18-16-106-024-0000</t>
  </si>
  <si>
    <t>18-16-106-024-0000 18-16-106-025-0000</t>
  </si>
  <si>
    <t>475 W 55TH COUNTRYSIDE</t>
  </si>
  <si>
    <t>18-16-111-012-0000</t>
  </si>
  <si>
    <t>18-16-111-012-0000 18-16-301-013-0000</t>
  </si>
  <si>
    <t>11  COUNTRYSIDE COUNTRYSIDE</t>
  </si>
  <si>
    <t>18-16-112-013-0000</t>
  </si>
  <si>
    <t>5800 S LA GRANGE COUNTRYSIDE</t>
  </si>
  <si>
    <t>18-16-200-002-0000</t>
  </si>
  <si>
    <t>18-16-200-002-0000 18-16-200-025-0000</t>
  </si>
  <si>
    <t>5505 S LA GRANGE COUNTRYSIDE</t>
  </si>
  <si>
    <t>18-16-201-021-0000</t>
  </si>
  <si>
    <t>9809 W 55TH COUNTRYSIDE</t>
  </si>
  <si>
    <t>21305</t>
  </si>
  <si>
    <t>18-16-201-022-0000</t>
  </si>
  <si>
    <t>18-16-201-022-0000 18-16-202-023-0000</t>
  </si>
  <si>
    <t>9801 W 55TH COUNTRYSIDE</t>
  </si>
  <si>
    <t>18-16-201-023-0000</t>
  </si>
  <si>
    <t>9825 W 55TH COUNTRYSIDE</t>
  </si>
  <si>
    <t>2013</t>
  </si>
  <si>
    <t>18-16-202-029-0000</t>
  </si>
  <si>
    <t>18-16-202-029-0000 18-16-203-013-0000</t>
  </si>
  <si>
    <t>9665 W 55TH COUNTRYSIDE</t>
  </si>
  <si>
    <t>18-16-202-035-0000</t>
  </si>
  <si>
    <t>9675 W 55TH COUNTRYSIDE</t>
  </si>
  <si>
    <t>18-16-204-036-0000</t>
  </si>
  <si>
    <t>5631 S LA GRANGE COUNTRYSIDE</t>
  </si>
  <si>
    <t>21288</t>
  </si>
  <si>
    <t>2017</t>
  </si>
  <si>
    <t>18-16-210-003-0000</t>
  </si>
  <si>
    <t>18-16-210-003-0000 18-16-210-004-0000 18-16-210-020-0000 18-16-210-022-0000 18-16-210-023-0000</t>
  </si>
  <si>
    <t>5-97 5-97 5-90 5-90 5-90</t>
  </si>
  <si>
    <t>5859 S LA GRANGE COUNTRYSIDE</t>
  </si>
  <si>
    <t>21277</t>
  </si>
  <si>
    <t>18-16-210-021-0000</t>
  </si>
  <si>
    <t>5815 S LA GRANGE COUNTRYSIDE</t>
  </si>
  <si>
    <t>1976</t>
  </si>
  <si>
    <t>18-16-301-015-0000</t>
  </si>
  <si>
    <t>6050 S LA GRANGE COUNTRYSIDE</t>
  </si>
  <si>
    <t>18-16-301-016-0000</t>
  </si>
  <si>
    <t>6070 S LA GRANGE COUNTRYSIDE</t>
  </si>
  <si>
    <t>18-16-302-037-0000</t>
  </si>
  <si>
    <t>5-32</t>
  </si>
  <si>
    <t>6301  JOLIET COUNTRYSIDE</t>
  </si>
  <si>
    <t>18-16-302-117-0000</t>
  </si>
  <si>
    <t>18-16-302-116-0000 18-16-302-117-0000 18-16-302-151-0000</t>
  </si>
  <si>
    <t>6161  JOLIET COUNTRYSIDE</t>
  </si>
  <si>
    <t>18-16-302-153-0000</t>
  </si>
  <si>
    <t>18-16-302-041-0000 18-16-302-153-0000 18-16-302-154-0000 18-16-302-155-0000</t>
  </si>
  <si>
    <t>5-90 5-97 5-90 5-90</t>
  </si>
  <si>
    <t>6191  JOLIET COUNTRYSIDE</t>
  </si>
  <si>
    <t>1990</t>
  </si>
  <si>
    <t>18-16-303-001-0000</t>
  </si>
  <si>
    <t>18-16-303-001-0000 18-16-303-002-0000 18-16-303-010-0000 18-16-303-011-0000</t>
  </si>
  <si>
    <t>4-97 4-97 4-97 4-90</t>
  </si>
  <si>
    <t>6240  JOLIET COUNTRYSIDE</t>
  </si>
  <si>
    <t>18-16-303-017-0000</t>
  </si>
  <si>
    <t>18-16-303-017-0000 18-16-303-025-0000</t>
  </si>
  <si>
    <t>5-97 5-90</t>
  </si>
  <si>
    <t>6200 S LA GRANGE COUNTRYSIDE</t>
  </si>
  <si>
    <t>18-16-303-020-0000</t>
  </si>
  <si>
    <t>18-16-303-014-0000 18-16-303-020-0000 18-16-303-027-0000</t>
  </si>
  <si>
    <t>4-90 4-97 4-90</t>
  </si>
  <si>
    <t>6200  JOLIET COUNTRYSIDE</t>
  </si>
  <si>
    <t>18-16-303-024-0000</t>
  </si>
  <si>
    <t>6250 S LA GRANGE COUNTRYSIDE</t>
  </si>
  <si>
    <t>18-16-303-026-0000</t>
  </si>
  <si>
    <t>6170  JOLIET COUNTRYSIDE</t>
  </si>
  <si>
    <t>18-16-400-007-0000</t>
  </si>
  <si>
    <t>9850  JOLIET COUNTRYSIDE</t>
  </si>
  <si>
    <t>18-16-400-027-0000</t>
  </si>
  <si>
    <t>18-16-400-027-0000 18-16-400-028-0000</t>
  </si>
  <si>
    <t>5901 S LA GRANGE COUNTRYSIDE</t>
  </si>
  <si>
    <t>18-16-400-031-0000</t>
  </si>
  <si>
    <t>5917 S LA GRANGE COUNTRYSIDE</t>
  </si>
  <si>
    <t>18-16-401-010-0000</t>
  </si>
  <si>
    <t>9600  JOLIET COUNTRYSIDE</t>
  </si>
  <si>
    <t>18-16-410-017-0000</t>
  </si>
  <si>
    <t>18-16-402-006-0000 18-16-402-024-0000 18-16-410-017-0000</t>
  </si>
  <si>
    <t>5-90 5-90 5-97</t>
  </si>
  <si>
    <t>9510  JOLIET HODGKINS</t>
  </si>
  <si>
    <t>21256</t>
  </si>
  <si>
    <t>18-16-410-018-0000</t>
  </si>
  <si>
    <t>18-16-402-025-0000 18-16-410-018-0000</t>
  </si>
  <si>
    <t>6201 S LA GRANGE HODGKINS</t>
  </si>
  <si>
    <t>18-16-411-037-0000</t>
  </si>
  <si>
    <t>6247 S LA GRANGE HODGKINS</t>
  </si>
  <si>
    <t>18-16-411-043-0000</t>
  </si>
  <si>
    <t>9340  JOLIET HODGKINS</t>
  </si>
  <si>
    <t>18-16-411-048-0000</t>
  </si>
  <si>
    <t>9440  JOLIET HODGKINS</t>
  </si>
  <si>
    <t>18-16-411-049-0000</t>
  </si>
  <si>
    <t>18-16-411-049-0000 18-16-411-072-0000 18-16-411-074-0000 18-16-411-075-0000 18-16-411-077-0000 18-16-411-078-0000 18-16-411-080-0000</t>
  </si>
  <si>
    <t>5-31 5-90 5-90 5-90 5-90 5-31 5-31</t>
  </si>
  <si>
    <t>9400  JOLIET HODGKINS</t>
  </si>
  <si>
    <t>18-16-411-058-0000</t>
  </si>
  <si>
    <t>9201  EAST HODGKINS</t>
  </si>
  <si>
    <t>21293</t>
  </si>
  <si>
    <t>18-16-411-062-0000</t>
  </si>
  <si>
    <t>6200  EAST HODGKINS</t>
  </si>
  <si>
    <t>2006</t>
  </si>
  <si>
    <t>18-16-411-079-0000</t>
  </si>
  <si>
    <t>9380  JOLIET HODGKINS</t>
  </si>
  <si>
    <t>70:RETAIL-BIG BOX RETAIL</t>
  </si>
  <si>
    <t>18-17-104-003-0000</t>
  </si>
  <si>
    <t>5501 S GILBERT LA GRANGE</t>
  </si>
  <si>
    <t>21013</t>
  </si>
  <si>
    <t>18-17-105-003-0000</t>
  </si>
  <si>
    <t>1601 W 55TH LA GRANGE</t>
  </si>
  <si>
    <t>18-17-109-020-0000</t>
  </si>
  <si>
    <t>1900 W 58TH LA GRANGE</t>
  </si>
  <si>
    <t>18-17-200-029-0000</t>
  </si>
  <si>
    <t>18-17-200-029-0000 18-17-200-054-0000 18-17-200-055-0000</t>
  </si>
  <si>
    <t>5550 S BRAINARD COUNTRYSIDE</t>
  </si>
  <si>
    <t>18-17-200-038-0000</t>
  </si>
  <si>
    <t>5546 S BRAINARD COUNTRYSIDE</t>
  </si>
  <si>
    <t>18-17-200-048-0000</t>
  </si>
  <si>
    <t>18-17-200-018-0000 18-17-200-048-0000 18-17-200-049-0000 18-17-200-050-0000</t>
  </si>
  <si>
    <t>5-90 5-92 5-92 5-92</t>
  </si>
  <si>
    <t>1023 W 55TH COUNTRYSIDE</t>
  </si>
  <si>
    <t>18-17-207-008-0000</t>
  </si>
  <si>
    <t>5650 S BRAINARD COUNTRYSIDE</t>
  </si>
  <si>
    <t>18-17-210-004-0000</t>
  </si>
  <si>
    <t>18-17-210-004-0000 18-17-211-001-0000</t>
  </si>
  <si>
    <t>1415 W 55TH COUNTRYSIDE</t>
  </si>
  <si>
    <t>18-18-216-011-0000</t>
  </si>
  <si>
    <t>915 W 55TH WESTERN SPRINGS</t>
  </si>
  <si>
    <t>18-19-300-023-0000</t>
  </si>
  <si>
    <t>100  TOWER BURR RIDGE</t>
  </si>
  <si>
    <t>1982</t>
  </si>
  <si>
    <t>18-19-403-018-0000</t>
  </si>
  <si>
    <t>6966  WOLF INDIAN HEAD PARK</t>
  </si>
  <si>
    <t>21097</t>
  </si>
  <si>
    <t>18-20-103-004-0000</t>
  </si>
  <si>
    <t>18-20-103-004-0000 18-20-103-006-0000 18-20-103-007-0000</t>
  </si>
  <si>
    <t>7-60B 7-60B 7-60B</t>
  </si>
  <si>
    <t>6705  JOLIET COUNTRYSIDE</t>
  </si>
  <si>
    <t>18-20-103-009-0000</t>
  </si>
  <si>
    <t>18-20-103-009-0000 18-20-302-007-0000</t>
  </si>
  <si>
    <t>5-28 5-90</t>
  </si>
  <si>
    <t>6734  JOLIET COUNTRYSIDE</t>
  </si>
  <si>
    <t>18-20-200-017-0000</t>
  </si>
  <si>
    <t>6525  JOLIET COUNTRYSIDE</t>
  </si>
  <si>
    <t>18-20-200-018-0000</t>
  </si>
  <si>
    <t>6501  JOLIET COUNTRYSIDE</t>
  </si>
  <si>
    <t>18-20-200-036-0000</t>
  </si>
  <si>
    <t>6425  WILLOW SPRINGS COUNTRYSIDE</t>
  </si>
  <si>
    <t>18-20-200-064-0000</t>
  </si>
  <si>
    <t>18-20-200-064-0000 18-20-200-094-0000</t>
  </si>
  <si>
    <t>6575  JOLIET COUNTRYSIDE</t>
  </si>
  <si>
    <t>18-20-200-104-0000</t>
  </si>
  <si>
    <t>6552  JOLIET COUNTRYSIDE</t>
  </si>
  <si>
    <t>18-20-202-009-0000</t>
  </si>
  <si>
    <t>6502  JOLIET COUNTRYSIDE</t>
  </si>
  <si>
    <t>18-20-204-001-0000</t>
  </si>
  <si>
    <t>18-20-204-001-0000 18-20-204-002-0000</t>
  </si>
  <si>
    <t>6438  JOLIET COUNTRYSIDE</t>
  </si>
  <si>
    <t>21017</t>
  </si>
  <si>
    <t>18-20-204-004-0000</t>
  </si>
  <si>
    <t>6428  JOLIET COUNTRYSIDE</t>
  </si>
  <si>
    <t>18-20-204-025-0000</t>
  </si>
  <si>
    <t>6402  JOLIET COUNTRYSIDE</t>
  </si>
  <si>
    <t>21065</t>
  </si>
  <si>
    <t>18-20-204-026-0000</t>
  </si>
  <si>
    <t>18-20-204-026-0000 18-20-204-027-0000</t>
  </si>
  <si>
    <t>6420  JOLIET COUNTRYSIDE</t>
  </si>
  <si>
    <t>18-21-100-011-0000</t>
  </si>
  <si>
    <t>6345  JOLIET COUNTRYSIDE</t>
  </si>
  <si>
    <t>18-21-100-012-0000</t>
  </si>
  <si>
    <t>6335  JOLIET COUNTRYSIDE</t>
  </si>
  <si>
    <t>18-21-100-013-0000</t>
  </si>
  <si>
    <t>6325  JOLIET COUNTRYSIDE</t>
  </si>
  <si>
    <t>18-21-101-024-0000</t>
  </si>
  <si>
    <t>6280  JOLIET COUNTRYSIDE</t>
  </si>
  <si>
    <t>18-21-404-001-0000</t>
  </si>
  <si>
    <t>6701 S LA GRANGE HODGKINS</t>
  </si>
  <si>
    <t>21231</t>
  </si>
  <si>
    <t>2008</t>
  </si>
  <si>
    <t>18-22-303-020-8002</t>
  </si>
  <si>
    <t>6825  SANTA FE HODGKINS</t>
  </si>
  <si>
    <t>18-22-304-050-8002</t>
  </si>
  <si>
    <t>8600 W 67TH HODGKINS</t>
  </si>
  <si>
    <t>21149</t>
  </si>
  <si>
    <t>18-24-102-006-0000</t>
  </si>
  <si>
    <t>18-24-102-004-0000 18-24-102-005-0000 18-24-102-006-0000 18-24-102-007-0000 18-24-102-008-0000 18-24-102-009-0000</t>
  </si>
  <si>
    <t>6313  ARCHER SUMMIT</t>
  </si>
  <si>
    <t>18-24-102-034-0000</t>
  </si>
  <si>
    <t>18-24-102-029-0000 18-24-102-030-0000 18-24-102-031-0000 18-24-102-032-0000 18-24-102-033-0000 18-24-102-034-0000 18-24-102-035-0000 18-24-102-036-0000</t>
  </si>
  <si>
    <t>5-90 5-90 5-90 5-90 5-90 5-28 5-28 5-90</t>
  </si>
  <si>
    <t>7635 W 63RD SUMMIT</t>
  </si>
  <si>
    <t>18-24-200-050-0000</t>
  </si>
  <si>
    <t>7549 W 63RD SUMMIT</t>
  </si>
  <si>
    <t>18-24-201-050-0000</t>
  </si>
  <si>
    <t>18-13-428-025-0000 18-13-428-026-0000 18-13-428-027-0000 18-24-201-008-0000 18-24-201-009-0000 18-24-201-010-0000 18-24-201-050-0000</t>
  </si>
  <si>
    <t>5-90 5-90 5-90 5-90 5-90 5-90 5-28</t>
  </si>
  <si>
    <t>7447 W 63RD SUMMIT</t>
  </si>
  <si>
    <t>18-24-206-029-0000</t>
  </si>
  <si>
    <t>6350 S 73RD SUMMIT</t>
  </si>
  <si>
    <t>18-24-209-012-0000</t>
  </si>
  <si>
    <t>6400 S HARLEM SUMMIT</t>
  </si>
  <si>
    <t>18-25-205-014-0000</t>
  </si>
  <si>
    <t>18-25-205-013-0000 18-25-205-014-0000 18-25-205-032-0000</t>
  </si>
  <si>
    <t>7146  HARLEM BRIDGEVIEW</t>
  </si>
  <si>
    <t>1940</t>
  </si>
  <si>
    <t>18-25-215-022-0000</t>
  </si>
  <si>
    <t>7358  HARLEM BRIDGEVIEW</t>
  </si>
  <si>
    <t>18-25-215-027-0000</t>
  </si>
  <si>
    <t>7300  HARLEM BRIDGEVIEW</t>
  </si>
  <si>
    <t>18-25-313-026-0000</t>
  </si>
  <si>
    <t>7700  79TH BRIDGEVIEW</t>
  </si>
  <si>
    <t>21234</t>
  </si>
  <si>
    <t>18-25-406-026-0000</t>
  </si>
  <si>
    <t>7800 S HARLEM BRIDGEVIEW</t>
  </si>
  <si>
    <t>18-25-426-013-0000</t>
  </si>
  <si>
    <t>18-25-405-007-0000 18-25-405-008-0000 18-25-405-012-0000 18-25-405-013-0000 18-25-426-011-0000 18-25-426-012-0000 18-25-426-013-0000 18-25-426-014-0000 18-25-426-015-0000</t>
  </si>
  <si>
    <t>5-90 5-90 5-90 5-90 5-90 5-90 5-97 5-97 5-97</t>
  </si>
  <si>
    <t>7600  HARLEM BRIDGEVIEW</t>
  </si>
  <si>
    <t>18-26-102-021-0000</t>
  </si>
  <si>
    <t>5-26</t>
  </si>
  <si>
    <t>7330  ARCHER JUSTICE</t>
  </si>
  <si>
    <t>21252</t>
  </si>
  <si>
    <t>100:SPECIAL-INDOOR AG, GREEN HOUSE</t>
  </si>
  <si>
    <t>18-26-109-030-0000</t>
  </si>
  <si>
    <t>18-26-109-024-0000 18-26-109-025-0000 18-26-109-026-0000 18-26-109-029-0000 18-26-109-030-0000 18-26-109-031-0000 18-26-109-039-0000</t>
  </si>
  <si>
    <t>5-90 5-90 5-90 5-22 5-22 5-90 5-22</t>
  </si>
  <si>
    <t>7450  ARCHER JUSTICE</t>
  </si>
  <si>
    <t>18-27-407-062-0000</t>
  </si>
  <si>
    <t>18-27-407-062-0000 18-27-409-026-0000</t>
  </si>
  <si>
    <t>9012  79TH JUSTICE</t>
  </si>
  <si>
    <t>18-30-100-009-0000</t>
  </si>
  <si>
    <t>6800  FRONTAGE BURR RIDGE</t>
  </si>
  <si>
    <t>18-30-300-024-0000</t>
  </si>
  <si>
    <t>5-91</t>
  </si>
  <si>
    <t>1333  BURR RIDGE BURR RIDGE</t>
  </si>
  <si>
    <t>18-30-300-032-0000</t>
  </si>
  <si>
    <t>18-30-300-032-0000 18-30-300-037-0000 18-30-300-038-0000 18-30-300-039-0000 18-30-300-042-0000 18-30-300-044-0000 18-30-300-045-0000 18-30-300-047-0000 18-30-300-048-0000 18-30-300-050-0000</t>
  </si>
  <si>
    <t>5-92 5-17 5-90 5-90 5-97 5-97 5-97 5-92 5-17 5-17</t>
  </si>
  <si>
    <t>501  VILLAGE CENTER BURR RIDGE</t>
  </si>
  <si>
    <t>18-30-300-041-0000</t>
  </si>
  <si>
    <t>18-30-300-040-0000 18-30-300-041-0000</t>
  </si>
  <si>
    <t>601  BURR RIDGE BURR RIDGE</t>
  </si>
  <si>
    <t>18-30-301-001-0000</t>
  </si>
  <si>
    <t>18-30-301-001-0000 18-30-305-003-0000</t>
  </si>
  <si>
    <t>318  BURR RIDGE BURR RIDGE</t>
  </si>
  <si>
    <t>18-30-302-002-0000</t>
  </si>
  <si>
    <t>18-30-300-026-0000 18-30-302-001-0000 18-30-302-002-0000</t>
  </si>
  <si>
    <t>5-90 5-90 5-91</t>
  </si>
  <si>
    <t>130  BURR RIDGE BURR RIDGE</t>
  </si>
  <si>
    <t>18-30-303-006-0000</t>
  </si>
  <si>
    <t>835  MCCLINTOCK BURR RIDGE</t>
  </si>
  <si>
    <t>18-30-303-009-0000</t>
  </si>
  <si>
    <t>745  MCCLINTOCK BURR RIDGE</t>
  </si>
  <si>
    <t>18-30-303-011-0000</t>
  </si>
  <si>
    <t>1000  BURR RIDGE BURR RIDGE</t>
  </si>
  <si>
    <t>18-30-303-017-0000</t>
  </si>
  <si>
    <t>18-30-303-020-0000</t>
  </si>
  <si>
    <t>901  MCCLINTOCK BURR RIDGE</t>
  </si>
  <si>
    <t>2011</t>
  </si>
  <si>
    <t>18-30-304-004-0000</t>
  </si>
  <si>
    <t>101  BURR RIDGE BURR RIDGE</t>
  </si>
  <si>
    <t>18-30-305-004-0000</t>
  </si>
  <si>
    <t>108  BURR RIDGE BURR RIDGE</t>
  </si>
  <si>
    <t>18-31-203-012-0000</t>
  </si>
  <si>
    <t>8240  WOLF WILLOW SPRINGS</t>
  </si>
  <si>
    <t>21085</t>
  </si>
  <si>
    <t>18-31-203-015-0000</t>
  </si>
  <si>
    <t>18-31-203-015-0000 18-31-203-016-0000 18-31-203-017-0000 18-31-203-023-0000 18-31-203-026-0000 18-31-203-036-0000</t>
  </si>
  <si>
    <t>5-97 5-90 5-97 5-97 5-90 5-90</t>
  </si>
  <si>
    <t>8300 S WOLF WILLOW SPRINGS</t>
  </si>
  <si>
    <t>18-32-401-020-0000</t>
  </si>
  <si>
    <t>8475  CORCORAN WILLOW SPRINGS</t>
  </si>
  <si>
    <t>18-32-409-007-0000</t>
  </si>
  <si>
    <t>18-32-409-007-0000 18-32-409-009-0000 18-32-409-010-0000</t>
  </si>
  <si>
    <t>5-97 5-90 5-90</t>
  </si>
  <si>
    <t>300  MARKET WILLOW SPRINGS</t>
  </si>
  <si>
    <t>18-33-210-033-0000</t>
  </si>
  <si>
    <t>18-33-210-031-0000 18-33-210-032-0000 18-33-210-033-0000 18-33-210-034-0000</t>
  </si>
  <si>
    <t>5-90 5-90 5-92 5-92</t>
  </si>
  <si>
    <t>8270  ARCHER WILLOW SPRINGS</t>
  </si>
  <si>
    <t>18-33-316-023-0000</t>
  </si>
  <si>
    <t>18-33-316-023-0000 18-33-316-024-0000 18-33-316-035-0000 18-33-316-037-0000</t>
  </si>
  <si>
    <t>5-28 5-28 5-28 5-28</t>
  </si>
  <si>
    <t>8480  ARCHER WILLOW SPRINGS</t>
  </si>
  <si>
    <t>18-33-317-023-0000</t>
  </si>
  <si>
    <t>18-33-317-023-0000 18-33-317-024-0000</t>
  </si>
  <si>
    <t>8448  ARCHER WILLOW SPRINGS</t>
  </si>
  <si>
    <t>18-33-318-025-0000</t>
  </si>
  <si>
    <t>18-33-318-025-0000 18-33-318-026-0000 18-33-318-027-0000 18-33-318-028-0000 18-33-318-029-0000</t>
  </si>
  <si>
    <t>5-97 5-97 5-97 5-97 5-97</t>
  </si>
  <si>
    <t>8406  ARCHER WILLOW SPRINGS</t>
  </si>
  <si>
    <t>18-33-319-001-0000</t>
  </si>
  <si>
    <t>18-33-319-001-0000 18-33-319-013-0000 18-33-319-080-0000</t>
  </si>
  <si>
    <t>8695  ARCHER WILLOW SPRINGS</t>
  </si>
  <si>
    <t>18-33-319-005-0000</t>
  </si>
  <si>
    <t>18-33-319-005-0000 18-33-319-006-0000 18-33-319-081-0000</t>
  </si>
  <si>
    <t>5-92 5-90 5-92</t>
  </si>
  <si>
    <t>18-34-101-005-0000</t>
  </si>
  <si>
    <t>18-34-101-005-0000 18-34-101-006-0000 18-34-101-020-0000</t>
  </si>
  <si>
    <t>8220  KEAN WILLOW SPRINGS</t>
  </si>
  <si>
    <t>18-34-200-006-0000</t>
  </si>
  <si>
    <t>9050  81ST JUSTICE</t>
  </si>
  <si>
    <t>18-34-402-036-0000</t>
  </si>
  <si>
    <t>8888 W 87TH HICKORY HILLS</t>
  </si>
  <si>
    <t>21003</t>
  </si>
  <si>
    <t>2019</t>
  </si>
  <si>
    <t>18-34-405-008-0000</t>
  </si>
  <si>
    <t>8801  84TH JUSTICE</t>
  </si>
  <si>
    <t>18-35-102-051-0000</t>
  </si>
  <si>
    <t>8559  INDUSTRIAL JUSTICE</t>
  </si>
  <si>
    <t>18-35-102-058-0000</t>
  </si>
  <si>
    <t>5-33</t>
  </si>
  <si>
    <t>8650 W 82ND JUSTICE</t>
  </si>
  <si>
    <t>18-35-106-001-0000</t>
  </si>
  <si>
    <t>8455  79TH JUSTICE</t>
  </si>
  <si>
    <t>18-35-202-036-0000</t>
  </si>
  <si>
    <t>8000 W 83RD BRIDGEVIEW</t>
  </si>
  <si>
    <t>18-35-402-012-0000</t>
  </si>
  <si>
    <t>8300  ROBERTS JUSTICE</t>
  </si>
  <si>
    <t>18-35-404-015-0000</t>
  </si>
  <si>
    <t>8330  ROBERTS JUSTICE</t>
  </si>
  <si>
    <t>18-35-407-050-0000</t>
  </si>
  <si>
    <t>8016  85TH JUSTICE</t>
  </si>
  <si>
    <t>18-36-110-001-0000</t>
  </si>
  <si>
    <t>18-36-110-001-0000 18-36-110-002-0000 18-36-110-003-0000 18-36-110-004-0000</t>
  </si>
  <si>
    <t>5-22 5-22 5-22 5-22</t>
  </si>
  <si>
    <t>8223  ROBERTS BRIDGEVIEW</t>
  </si>
  <si>
    <t>18-36-200-005-0000</t>
  </si>
  <si>
    <t>18-36-200-003-0000 18-36-200-005-0000 18-36-200-006-0000</t>
  </si>
  <si>
    <t>5-90 5-92 5-17</t>
  </si>
  <si>
    <t>7601 W 79TH BRIDGEVIEW</t>
  </si>
  <si>
    <t>18-36-205-024-0000</t>
  </si>
  <si>
    <t>18-36-205-024-0000 18-36-205-025-0000 18-36-205-061-0000</t>
  </si>
  <si>
    <t>5-28 5-90 5-28</t>
  </si>
  <si>
    <t>7940  HARLEM BRIDGEVIEW</t>
  </si>
  <si>
    <t>18-36-205-063-0000</t>
  </si>
  <si>
    <t>18-36-205-026-0000 18-36-205-063-0000</t>
  </si>
  <si>
    <t>8000  HARLEM BRIDGEVIEW</t>
  </si>
  <si>
    <t>18-36-205-066-0000</t>
  </si>
  <si>
    <t>18-36-205-066-0000 18-36-205-076-0000</t>
  </si>
  <si>
    <t>8020  HARLEM BRIDGEVIEW</t>
  </si>
  <si>
    <t>18-36-214-045-0000</t>
  </si>
  <si>
    <t>18-36-214-045-0000 18-36-214-054-0000</t>
  </si>
  <si>
    <t>5-33 5-90</t>
  </si>
  <si>
    <t>8200  HARLEM BRIDGEVIEW</t>
  </si>
  <si>
    <t>18-36-215-006-0000</t>
  </si>
  <si>
    <t>8240  HARLEM BRIDGEVIEW</t>
  </si>
  <si>
    <t>18-36-215-007-0000</t>
  </si>
  <si>
    <t>18-36-215-007-0000 18-36-215-008-0000</t>
  </si>
  <si>
    <t>8258  HARLEM BRIDGEVIEW</t>
  </si>
  <si>
    <t>2003</t>
  </si>
  <si>
    <t>18-36-300-003-0000</t>
  </si>
  <si>
    <t>18-36-300-001-0000 18-36-300-003-0000 18-36-300-013-0000 18-36-300-014-0000</t>
  </si>
  <si>
    <t>5-90 5-22 5-90 5-90</t>
  </si>
  <si>
    <t>8349  ROBERTS JUSTICE</t>
  </si>
  <si>
    <t>18-36-312-023-0000</t>
  </si>
  <si>
    <t>18-36-312-023-0000 18-36-312-024-0000</t>
  </si>
  <si>
    <t>8460  77TH BRIDGEVIEW</t>
  </si>
  <si>
    <t>18-36-401-097-0000</t>
  </si>
  <si>
    <t>8342  HARLEM BRIDGEVIEW</t>
  </si>
  <si>
    <t>18-36-402-012-0000</t>
  </si>
  <si>
    <t>18-36-404-009-0000</t>
  </si>
  <si>
    <t>18-36-404-009-0000 18-36-404-010-0000</t>
  </si>
  <si>
    <t>8636  HARLEM BRIDGEVIEW</t>
  </si>
  <si>
    <t>18-36-404-011-0000</t>
  </si>
  <si>
    <t>7200  87TH BRIDGEVIEW</t>
  </si>
  <si>
    <t>18-36-404-015-0000</t>
  </si>
  <si>
    <t>7300  87TH BRIDGEVIEW</t>
  </si>
  <si>
    <t>2026</t>
  </si>
  <si>
    <t>new construction partial</t>
  </si>
  <si>
    <t>18-36-404-020-0000</t>
  </si>
  <si>
    <t>18-36-404-014-0000 18-36-404-020-0000 18-36-404-022-0000 18-36-404-023-0000</t>
  </si>
  <si>
    <t>5-90 5-31 5-31 5-90</t>
  </si>
  <si>
    <t>7350  87TH BRIDGEVIEW</t>
  </si>
  <si>
    <t>18-36-410-013-0000</t>
  </si>
  <si>
    <t>18-36-410-013-0000 18-36-410-034-0000</t>
  </si>
  <si>
    <t>8400  OKETO BRIDGEVIEW</t>
  </si>
  <si>
    <t>18-36-415-015-0000</t>
  </si>
  <si>
    <t>8650  THOMAS BRIDGEVIEW</t>
  </si>
  <si>
    <t>Studios</t>
  </si>
  <si>
    <t>1BR</t>
  </si>
  <si>
    <t>2BR</t>
  </si>
  <si>
    <t>3BR</t>
  </si>
  <si>
    <t>4BR</t>
  </si>
  <si>
    <t>MobileHomePads</t>
  </si>
  <si>
    <t>CommSF</t>
  </si>
  <si>
    <t>Adjusted PGI</t>
  </si>
  <si>
    <t>Final MV / Unit</t>
  </si>
  <si>
    <t>18-04-127-007-0000</t>
  </si>
  <si>
    <t>3-97</t>
  </si>
  <si>
    <t>42 S ASHLAND LA GRANGE</t>
  </si>
  <si>
    <t>39:MULTIFAMILY-ASSISTED LIVING</t>
  </si>
  <si>
    <t>18-01-100-071-0000</t>
  </si>
  <si>
    <t>7848  OGDEN LYONS</t>
  </si>
  <si>
    <t>18-02-206-071-0000</t>
  </si>
  <si>
    <t>3-91</t>
  </si>
  <si>
    <t>8019  OGDEN LYONS</t>
  </si>
  <si>
    <t>21210</t>
  </si>
  <si>
    <t>38:MULTIFAMILY-SUPPORTIVE LIVING</t>
  </si>
  <si>
    <t>2002</t>
  </si>
  <si>
    <t>18-04-230-027-0000</t>
  </si>
  <si>
    <t>93 S LA GRANGE LA GRANGE</t>
  </si>
  <si>
    <t>18-02-313-064-0000</t>
  </si>
  <si>
    <t>3-14</t>
  </si>
  <si>
    <t>8516  47TH LYONS</t>
  </si>
  <si>
    <t>49:MULTIFAMILY-SAP, 15% TIER</t>
  </si>
  <si>
    <t>AHSAP</t>
  </si>
  <si>
    <t>18-35-308-031-0000</t>
  </si>
  <si>
    <t>18-35-308-031-0000 18-35-308-032-0000 18-35-308-033-0000</t>
  </si>
  <si>
    <t>3-14 3-14 3-14</t>
  </si>
  <si>
    <t>8512  87TH HICKORY HILLS</t>
  </si>
  <si>
    <t>50:MULTIFAMILY-SAP, 35% TIER</t>
  </si>
  <si>
    <t>18-20-204-032-8002</t>
  </si>
  <si>
    <t>6406 W JOLIET COUNTRYSIDE</t>
  </si>
  <si>
    <t>48:MULTIFAMILY-AFFORDABLE HOUSING</t>
  </si>
  <si>
    <t>18-21-201-010-0000</t>
  </si>
  <si>
    <t>6298  EAST HODGKINS</t>
  </si>
  <si>
    <t>43:MULTIFAMILY-MOBILE HOMES</t>
  </si>
  <si>
    <t>18-35-203-001-0000</t>
  </si>
  <si>
    <t>18-35-203-001-0000 18-35-203-002-0000 18-35-203-003-0000 18-35-203-004-0000 18-35-203-005-0000 18-35-203-006-0000 18-35-203-007-0000 18-35-203-008-0000 18-35-203-009-0000 18-35-203-010-0000 18-35-203-011-0000 18-35-203-012-0000 18-35-204-002-0000 18-35-204-003-0000 18-35-204-004-0000 18-35-204-005-0000 18-35-204-006-0000 18-35-204-008-0000</t>
  </si>
  <si>
    <t>3-97 3-97 3-97 3-97 3-97 3-97 3-97 3-97 3-97 3-97 3-97 3-97 3-97 3-97 3-97 3-97 3-97 3-97</t>
  </si>
  <si>
    <t>8101  79TH JUSTICE</t>
  </si>
  <si>
    <t>18-20-201-010-0000</t>
  </si>
  <si>
    <t>18-20-201-010-0000 18-20-201-011-0000</t>
  </si>
  <si>
    <t>3-97 3-97</t>
  </si>
  <si>
    <t>10903  JOLIET COUNTRYSIDE</t>
  </si>
  <si>
    <t>21092</t>
  </si>
  <si>
    <t>18-22-101-003-0000</t>
  </si>
  <si>
    <t>18-22-101-003-0000 18-22-101-015-0000 18-22-101-016-0000 18-22-101-024-0000 18-22-102-008-0000</t>
  </si>
  <si>
    <t>3-97 3-97 3-97 3-97 3-97</t>
  </si>
  <si>
    <t>6501  KIMBALL HODGKINS</t>
  </si>
  <si>
    <t>18-21-402-001-0000</t>
  </si>
  <si>
    <t>6801 S LA GRANGE HODGKINS</t>
  </si>
  <si>
    <t>18-35-302-003-0000</t>
  </si>
  <si>
    <t>9-15</t>
  </si>
  <si>
    <t>8659  87TH JUSTICE</t>
  </si>
  <si>
    <t>21069</t>
  </si>
  <si>
    <t>18-16-400-005-0000</t>
  </si>
  <si>
    <t>18-16-400-005-0000 18-16-400-024-0000 18-16-401-003-0000 18-16-401-008-0000</t>
  </si>
  <si>
    <t>3-97 3-97 3-97 3-97</t>
  </si>
  <si>
    <t>9800  JOLIET COUNTRYSIDE</t>
  </si>
  <si>
    <t>18-35-302-005-0000</t>
  </si>
  <si>
    <t>18-35-302-005-0000 18-35-302-009-0000</t>
  </si>
  <si>
    <t>9-15 9-15</t>
  </si>
  <si>
    <t>18-35-300-002-0000</t>
  </si>
  <si>
    <t>18-35-300-002-0000 18-35-300-003-0000 18-35-302-008-0000</t>
  </si>
  <si>
    <t>3-91 3-15 3-90</t>
  </si>
  <si>
    <t>8301  88TH JUSTICE</t>
  </si>
  <si>
    <t>18-27-301-017-0000</t>
  </si>
  <si>
    <t>18-27-301-017-0000 18-27-400-002-0000</t>
  </si>
  <si>
    <t>9300 W 79TH JUSTICE</t>
  </si>
  <si>
    <t>21121</t>
  </si>
  <si>
    <t>18-04-121-031-0000</t>
  </si>
  <si>
    <t>3-15</t>
  </si>
  <si>
    <t>46 S KENSINGTON LA GRANGE</t>
  </si>
  <si>
    <t>34:MULTIFAMILY-LOW RISE (3 FLOORS OR LESS)</t>
  </si>
  <si>
    <t>18-01-316-059-0000</t>
  </si>
  <si>
    <t>4501  PRESCOTT LYONS</t>
  </si>
  <si>
    <t>18-01-101-010-0000</t>
  </si>
  <si>
    <t>7630  OGDEN LYONS</t>
  </si>
  <si>
    <t>18-01-101-009-0000</t>
  </si>
  <si>
    <t>7634  OGDEN LYONS</t>
  </si>
  <si>
    <t>18-09-406-006-0000</t>
  </si>
  <si>
    <t>18-09-406-002-0000 18-09-406-006-0000</t>
  </si>
  <si>
    <t>3-90 3-14</t>
  </si>
  <si>
    <t>1025  7TH LA GRANGE</t>
  </si>
  <si>
    <t>18-02-205-054-0000</t>
  </si>
  <si>
    <t>8159  OGDEN LYONS</t>
  </si>
  <si>
    <t>18-04-118-007-0000</t>
  </si>
  <si>
    <t>18-04-118-005-0000 18-04-118-006-0000 18-04-118-007-0000 18-04-118-015-0000</t>
  </si>
  <si>
    <t>3-90 3-90 3-18 3-90</t>
  </si>
  <si>
    <t>702 W BURLINGTON LA GRANGE</t>
  </si>
  <si>
    <t>42:MULTIFAMILY-MIXED USE, LOW RISE, 3 FL =&lt;</t>
  </si>
  <si>
    <t>18-04-121-023-0000</t>
  </si>
  <si>
    <t>18-04-121-023-0000 18-04-121-024-0000 18-04-121-025-0000</t>
  </si>
  <si>
    <t>3-15 3-15 3-90</t>
  </si>
  <si>
    <t>32 S KENSINGTON LA GRANGE</t>
  </si>
  <si>
    <t>18-02-205-068-0000</t>
  </si>
  <si>
    <t>18-02-205-055-0000 18-02-205-068-0000</t>
  </si>
  <si>
    <t>3-01 3-15</t>
  </si>
  <si>
    <t>8157  OGDEN LYONS</t>
  </si>
  <si>
    <t>18-02-205-047-0000</t>
  </si>
  <si>
    <t>18-02-205-047-0000 18-02-205-048-0000 18-02-205-057-0000</t>
  </si>
  <si>
    <t>4115  LAWNDALE LYONS</t>
  </si>
  <si>
    <t>18-09-406-003-0000</t>
  </si>
  <si>
    <t>18-09-406-003-0000 18-09-406-004-0000 18-09-406-005-0000 18-09-406-007-0000 18-09-406-008-0000</t>
  </si>
  <si>
    <t>3-14 3-14 3-14 3-14 3-14</t>
  </si>
  <si>
    <t>1010  8TH LA GRANGE</t>
  </si>
  <si>
    <t>18-20-200-083-0000</t>
  </si>
  <si>
    <t>18-20-200-083-0000 18-20-200-084-0000 18-20-200-085-0000 18-20-200-086-0000 18-20-200-087-0000 18-20-200-088-0000 18-20-200-089-0000 18-20-200-099-0000 18-20-200-100-0000 18-20-200-101-0000</t>
  </si>
  <si>
    <t>3-15 3-15 3-15 3-15 3-15 3-15 3-15 3-15 3-90 3-15</t>
  </si>
  <si>
    <t>1090  64TH COUNTRYSIDE</t>
  </si>
  <si>
    <t>18-13-309-036-0000</t>
  </si>
  <si>
    <t>3-18</t>
  </si>
  <si>
    <t>7706 W 62ND SUMMIT</t>
  </si>
  <si>
    <t>18-25-107-022-0000</t>
  </si>
  <si>
    <t>7300 S 78TH BRIDGEVIEW</t>
  </si>
  <si>
    <t>18-35-209-028-0000</t>
  </si>
  <si>
    <t>7925  82ND JUSTICE</t>
  </si>
  <si>
    <t>18-35-200-021-0000</t>
  </si>
  <si>
    <t>7901  84TH JUSTICE</t>
  </si>
  <si>
    <t>18-01-202-037-0000</t>
  </si>
  <si>
    <t>3916  OAKWOOD LYONS</t>
  </si>
  <si>
    <t>18-01-202-036-0000</t>
  </si>
  <si>
    <t>3912  POWELL LYONS</t>
  </si>
  <si>
    <t>18-01-202-033-0000</t>
  </si>
  <si>
    <t>3900  POWELL LYONS</t>
  </si>
  <si>
    <t>18-01-202-034-0000</t>
  </si>
  <si>
    <t>3904  POWELL LYONS</t>
  </si>
  <si>
    <t>18-33-211-030-0000</t>
  </si>
  <si>
    <t>18-33-211-028-0000 18-33-211-029-0000 18-33-211-030-0000</t>
  </si>
  <si>
    <t>3-90 3-90 3-14</t>
  </si>
  <si>
    <t>614  MAPLE WILLOW SPRINGS</t>
  </si>
  <si>
    <t>18-03-214-037-0000</t>
  </si>
  <si>
    <t>8826  OGDEN BROOKFIELD</t>
  </si>
  <si>
    <t>18-13-418-016-0000</t>
  </si>
  <si>
    <t>18-13-418-016-0000 18-13-418-017-0000</t>
  </si>
  <si>
    <t>3-14 3-14</t>
  </si>
  <si>
    <t>6100 S HARLEM SUMMIT</t>
  </si>
  <si>
    <t>18-35-407-084-0000</t>
  </si>
  <si>
    <t>8648  ROBERTS JUSTICE</t>
  </si>
  <si>
    <t>18-24-102-013-0000</t>
  </si>
  <si>
    <t>7657 W 63RD SUMMIT</t>
  </si>
  <si>
    <t>18-01-202-039-0000</t>
  </si>
  <si>
    <t>3905  HAAS LYONS</t>
  </si>
  <si>
    <t>18-01-202-040-0000</t>
  </si>
  <si>
    <t>3909  HAAS LYONS</t>
  </si>
  <si>
    <t>18-02-421-018-0000</t>
  </si>
  <si>
    <t>18-02-421-017-0000 18-02-421-018-0000 18-02-421-019-0000</t>
  </si>
  <si>
    <t>3-90 3-14 3-14</t>
  </si>
  <si>
    <t>4628  LAWNDALE LYONS</t>
  </si>
  <si>
    <t>18-02-421-014-0000</t>
  </si>
  <si>
    <t>18-02-421-014-0000 18-02-421-015-0000 18-02-421-016-0000</t>
  </si>
  <si>
    <t>3-14 3-14 3-90</t>
  </si>
  <si>
    <t>4602  LAWNDALE LYONS</t>
  </si>
  <si>
    <t>18-01-202-038-0000</t>
  </si>
  <si>
    <t>3901  HAAS LYONS</t>
  </si>
  <si>
    <t>18-01-202-041-0000</t>
  </si>
  <si>
    <t>3913  HAAS LYONS</t>
  </si>
  <si>
    <t>18-13-426-042-0000</t>
  </si>
  <si>
    <t>6206 S HARLEM SUMMIT</t>
  </si>
  <si>
    <t>18-25-308-017-0000</t>
  </si>
  <si>
    <t>18-25-308-017-0000 18-25-308-018-0000 18-25-308-019-0000 18-25-308-046-0000</t>
  </si>
  <si>
    <t>3-14 3-14 3-14 3-14</t>
  </si>
  <si>
    <t>7841  ROBERTS BRIDGEVIEW</t>
  </si>
  <si>
    <t>18-02-109-004-0000</t>
  </si>
  <si>
    <t>18-02-109-004-0000 18-02-109-005-0000 18-02-109-006-0000</t>
  </si>
  <si>
    <t>8735  OGDEN LYONS</t>
  </si>
  <si>
    <t>18-06-410-018-0000</t>
  </si>
  <si>
    <t>18-06-410-018-0000 18-06-410-019-0000</t>
  </si>
  <si>
    <t>3-18 3-18</t>
  </si>
  <si>
    <t>4392  WOODLAND WESTERN SPRINGS</t>
  </si>
  <si>
    <t>18-25-426-008-0000</t>
  </si>
  <si>
    <t>7644  HARLEM BRIDGEVIEW</t>
  </si>
  <si>
    <t>18-35-209-008-0000</t>
  </si>
  <si>
    <t>18-35-209-008-0000 18-35-209-017-0000</t>
  </si>
  <si>
    <t>3-14 3-90</t>
  </si>
  <si>
    <t>7945  82ND JUSTICE</t>
  </si>
  <si>
    <t>18-33-214-011-0000</t>
  </si>
  <si>
    <t>8239  ARCHER WILLOW SPRINGS</t>
  </si>
  <si>
    <t>18-26-109-051-0000</t>
  </si>
  <si>
    <t>E-X</t>
  </si>
  <si>
    <t>7346  ARCHER JUSTICE</t>
  </si>
  <si>
    <t>18-01-202-042-0000</t>
  </si>
  <si>
    <t>3917  HAAS LYONS</t>
  </si>
  <si>
    <t>18-03-428-056-0000</t>
  </si>
  <si>
    <t>4612  FOREST BROOKFIELD</t>
  </si>
  <si>
    <t>21163</t>
  </si>
  <si>
    <t>18-25-405-009-0000</t>
  </si>
  <si>
    <t>7510  HARLEM BRIDGEVIEW</t>
  </si>
  <si>
    <t>18-35-200-025-0000</t>
  </si>
  <si>
    <t>7914  83RD JUSTICE</t>
  </si>
  <si>
    <t>18-25-112-011-0000</t>
  </si>
  <si>
    <t>18-25-112-011-0000 18-25-112-012-0000</t>
  </si>
  <si>
    <t>7460 S 78TH BRIDGEVIEW</t>
  </si>
  <si>
    <t>18-03-308-054-0000</t>
  </si>
  <si>
    <t>4441  EBERLY BROOKFIELD</t>
  </si>
  <si>
    <t>18-27-416-003-0000</t>
  </si>
  <si>
    <t>8808  76TH JUSTICE</t>
  </si>
  <si>
    <t>18-25-424-007-0000</t>
  </si>
  <si>
    <t>7735 S HARLEM BRIDGEVIEW</t>
  </si>
  <si>
    <t>18-25-424-006-0000</t>
  </si>
  <si>
    <t>7730  HARLEM BRIDGEVIEW</t>
  </si>
  <si>
    <t>18-25-424-003-0000</t>
  </si>
  <si>
    <t>7724  HARLEM BRIDGEVIEW</t>
  </si>
  <si>
    <t>18-25-424-009-0000</t>
  </si>
  <si>
    <t>7712  HARLEM BRIDGEVIEW</t>
  </si>
  <si>
    <t>18-35-407-079-0000</t>
  </si>
  <si>
    <t>8631  82ND HICKORY HILLS</t>
  </si>
  <si>
    <t>18-35-407-080-0000</t>
  </si>
  <si>
    <t>8641  82ND HICKORY HILLS</t>
  </si>
  <si>
    <t>18-35-407-081-0000</t>
  </si>
  <si>
    <t>8639  82ND HICKORY HILLS</t>
  </si>
  <si>
    <t>18-01-301-004-0000</t>
  </si>
  <si>
    <t>4300  AMELIA LYONS</t>
  </si>
  <si>
    <t>18-01-104-003-0000</t>
  </si>
  <si>
    <t>18-01-104-002-0000 18-01-104-003-0000 18-01-104-004-0000</t>
  </si>
  <si>
    <t>3-90 3-18 3-18</t>
  </si>
  <si>
    <t>7851  OGDEN LYONS</t>
  </si>
  <si>
    <t>18-03-426-020-0000</t>
  </si>
  <si>
    <t>4600  VERNON BROOKFIELD</t>
  </si>
  <si>
    <t>18-12-406-053-0000</t>
  </si>
  <si>
    <t>5308 S HARLEM SUMMIT</t>
  </si>
  <si>
    <t>18-13-202-068-0000</t>
  </si>
  <si>
    <t>7449 W 55TH SUMMIT</t>
  </si>
  <si>
    <t>18-27-416-004-0000</t>
  </si>
  <si>
    <t>8800  76TH JUSTICE</t>
  </si>
  <si>
    <t>18-02-421-020-0000</t>
  </si>
  <si>
    <t>18-02-421-020-0000 18-02-421-021-0000 18-02-421-022-0000</t>
  </si>
  <si>
    <t>4626  LAWNDALE LYONS</t>
  </si>
  <si>
    <t>18-35-405-017-0000</t>
  </si>
  <si>
    <t>8101  84TH JUSTICE</t>
  </si>
  <si>
    <t>18-35-405-018-0000</t>
  </si>
  <si>
    <t>8100 W 84TH JUSTICE</t>
  </si>
  <si>
    <t>18-04-418-016-0000</t>
  </si>
  <si>
    <t>319  BLUFF LA GRANGE</t>
  </si>
  <si>
    <t>18-36-219-006-0000</t>
  </si>
  <si>
    <t>7347  79TH BRIDGEVIEW</t>
  </si>
  <si>
    <t>18-36-219-007-0000</t>
  </si>
  <si>
    <t>7359  79TH BRIDGEVIEW</t>
  </si>
  <si>
    <t>18-04-118-002-0000</t>
  </si>
  <si>
    <t>18-04-118-002-0000 18-04-118-003-0000 18-04-118-004-0000</t>
  </si>
  <si>
    <t>3-18 3-18 3-90</t>
  </si>
  <si>
    <t>712 W BURLINGTON LA GRANGE</t>
  </si>
  <si>
    <t>18-35-403-007-0000</t>
  </si>
  <si>
    <t>8100  84TH JUSTICE</t>
  </si>
  <si>
    <t>18-25-424-008-0000</t>
  </si>
  <si>
    <t>7700 S HARLEM BRIDGEVIEW</t>
  </si>
  <si>
    <t>18-25-424-010-0000</t>
  </si>
  <si>
    <t>7740  HARLEM BRIDGEVIEW</t>
  </si>
  <si>
    <t>18-17-200-044-0000</t>
  </si>
  <si>
    <t>5504 S BRAINARD COUNTRYSIDE</t>
  </si>
  <si>
    <t>18-25-424-011-0000</t>
  </si>
  <si>
    <t>7741  OCONTO BRIDGEVIEW</t>
  </si>
  <si>
    <t>18-04-119-032-0000</t>
  </si>
  <si>
    <t>28 S WAIOLA LA GRANGE</t>
  </si>
  <si>
    <t>18-35-206-026-0000</t>
  </si>
  <si>
    <t>18-35-206-026-0000 18-35-206-027-0000</t>
  </si>
  <si>
    <t>3-13 3-13</t>
  </si>
  <si>
    <t>8060  ROBERTS BRIDGEVIEW</t>
  </si>
  <si>
    <t>18-13-301-024-0000</t>
  </si>
  <si>
    <t>7608 W 60TH SUMMIT</t>
  </si>
  <si>
    <t>18-04-129-007-0000</t>
  </si>
  <si>
    <t>27 S MADISON LA GRANGE</t>
  </si>
  <si>
    <t>18-35-407-086-0000</t>
  </si>
  <si>
    <t>8120  87TH HICKORY HILLS</t>
  </si>
  <si>
    <t>18-35-407-085-0000</t>
  </si>
  <si>
    <t>8122  87TH HICKORY HILLS</t>
  </si>
  <si>
    <t>18-35-407-087-0000</t>
  </si>
  <si>
    <t>8116  87TH HICKORY HILLS</t>
  </si>
  <si>
    <t>18-36-219-005-0000</t>
  </si>
  <si>
    <t>7335  79TH BRIDGEVIEW</t>
  </si>
  <si>
    <t>18-36-219-004-0000</t>
  </si>
  <si>
    <t>7323  79TH BRIDGEVIEW</t>
  </si>
  <si>
    <t>18-03-103-001-0000</t>
  </si>
  <si>
    <t>4005  DUBOIS BROOKFIELD</t>
  </si>
  <si>
    <t>18-35-414-030-0000</t>
  </si>
  <si>
    <t>8200 W 87TH HICKORY HILLS</t>
  </si>
  <si>
    <t>18-13-312-008-0000</t>
  </si>
  <si>
    <t>6257 S ARCHER SUMMIT</t>
  </si>
  <si>
    <t>1911</t>
  </si>
  <si>
    <t>18-03-111-046-0000</t>
  </si>
  <si>
    <t>9220  OGDEN BROOKFIELD</t>
  </si>
  <si>
    <t>18-01-304-001-0000</t>
  </si>
  <si>
    <t>7821  43RD LYONS</t>
  </si>
  <si>
    <t>18-25-205-034-0000</t>
  </si>
  <si>
    <t>7209  71ST BRIDGEVIEW</t>
  </si>
  <si>
    <t>18-01-202-043-0000</t>
  </si>
  <si>
    <t>7324  OAKWOOD LYONS</t>
  </si>
  <si>
    <t>18-01-202-044-0000</t>
  </si>
  <si>
    <t>7318  OAKWOOD LYONS</t>
  </si>
  <si>
    <t>18-01-202-045-0000</t>
  </si>
  <si>
    <t>7314  OAKWOOD LYONS</t>
  </si>
  <si>
    <t>18-13-303-028-0000</t>
  </si>
  <si>
    <t>18-13-303-028-0000 18-13-303-029-0000</t>
  </si>
  <si>
    <t>3-15 3-15</t>
  </si>
  <si>
    <t>6016 S ARCHER SUMMIT</t>
  </si>
  <si>
    <t>2018</t>
  </si>
  <si>
    <t>18-16-204-025-0000</t>
  </si>
  <si>
    <t>5620  6TH COUNTRYSIDE</t>
  </si>
  <si>
    <t>18-16-204-023-0000</t>
  </si>
  <si>
    <t>5615  6TH COUNTRYSIDE</t>
  </si>
  <si>
    <t>18-16-204-026-0000</t>
  </si>
  <si>
    <t>5610  SIXTH COUNTRYSIDE</t>
  </si>
  <si>
    <t>18-01-309-038-0000</t>
  </si>
  <si>
    <t>4409  PRESCOTT LYONS</t>
  </si>
  <si>
    <t>18-01-122-007-0000</t>
  </si>
  <si>
    <t>18-01-122-007-0000 18-01-122-020-0000</t>
  </si>
  <si>
    <t>7802  43RD LYONS</t>
  </si>
  <si>
    <t>18-01-309-001-0000</t>
  </si>
  <si>
    <t>18-01-309-001-0000 18-01-309-002-0000</t>
  </si>
  <si>
    <t>4401  PRESCOTT LYONS</t>
  </si>
  <si>
    <t>18-01-305-041-0000</t>
  </si>
  <si>
    <t>4300  ELM LYONS</t>
  </si>
  <si>
    <t>18-01-306-006-0000</t>
  </si>
  <si>
    <t>7655  43RD LYONS</t>
  </si>
  <si>
    <t>18-01-308-019-0000</t>
  </si>
  <si>
    <t>18-01-308-018-0000 18-01-308-019-0000</t>
  </si>
  <si>
    <t>4438  PRESCOTT LYONS</t>
  </si>
  <si>
    <t>18-01-202-005-0000</t>
  </si>
  <si>
    <t>18-01-202-005-0000 18-01-202-006-0000 18-01-202-007-0000</t>
  </si>
  <si>
    <t>7317  39TH LYONS</t>
  </si>
  <si>
    <t>18-01-202-008-0000</t>
  </si>
  <si>
    <t>18-01-202-008-0000 18-01-202-009-0000 18-01-202-010-0000</t>
  </si>
  <si>
    <t>7315  PERSHING LYONS</t>
  </si>
  <si>
    <t>18-33-321-013-0000</t>
  </si>
  <si>
    <t>18-33-321-013-0000 18-33-321-017-0000</t>
  </si>
  <si>
    <t>8469  ARCHER WILLOW SPRINGS</t>
  </si>
  <si>
    <t>18-03-327-048-0000</t>
  </si>
  <si>
    <t>4620  MAPLE BROOKFIELD</t>
  </si>
  <si>
    <t>18-35-414-008-0000</t>
  </si>
  <si>
    <t>8244  87TH HICKORY HILLS</t>
  </si>
  <si>
    <t>18-35-414-007-0000</t>
  </si>
  <si>
    <t>8644  82ND HICKORY HILLS</t>
  </si>
  <si>
    <t>18-02-205-042-0000</t>
  </si>
  <si>
    <t>8139  OGDEN LYONS</t>
  </si>
  <si>
    <t>18-04-120-001-0000</t>
  </si>
  <si>
    <t>3 S WAIOLA LA GRANGE</t>
  </si>
  <si>
    <t>18-35-413-015-0000</t>
  </si>
  <si>
    <t>8640  82ND HICKORY HILLS</t>
  </si>
  <si>
    <t>18-35-413-016-0000</t>
  </si>
  <si>
    <t>8248  87TH HICKORY HILLS</t>
  </si>
  <si>
    <t>18-34-106-010-0000</t>
  </si>
  <si>
    <t>100  VANA WILLOW SPRINGS</t>
  </si>
  <si>
    <t>18-16-213-037-0000</t>
  </si>
  <si>
    <t>9737  LORRAINE COUNTRYSIDE</t>
  </si>
  <si>
    <t>18-16-213-016-0000</t>
  </si>
  <si>
    <t>18-16-213-015-0000 18-16-213-016-0000 18-16-213-017-0000</t>
  </si>
  <si>
    <t>9723  LORRAINE COUNTRYSIDE</t>
  </si>
  <si>
    <t>18-16-213-038-0000</t>
  </si>
  <si>
    <t>9727  LORRAINE COUNTRYSIDE</t>
  </si>
  <si>
    <t>18-16-213-039-0000</t>
  </si>
  <si>
    <t>9717  LORRAINE COUNTRYSIDE</t>
  </si>
  <si>
    <t>18-16-213-036-0000</t>
  </si>
  <si>
    <t>18-16-213-040-0000</t>
  </si>
  <si>
    <t>9713  LORRAINE COUNTRYSIDE</t>
  </si>
  <si>
    <t>18-16-213-044-0000</t>
  </si>
  <si>
    <t>9709  LORRAINE COUNTRYSIDE</t>
  </si>
  <si>
    <t>18-16-213-042-0000</t>
  </si>
  <si>
    <t>18-16-213-042-0000 18-16-213-045-0000</t>
  </si>
  <si>
    <t>5815  ROSE COUNTRYSIDE</t>
  </si>
  <si>
    <t>18-04-125-001-0000</t>
  </si>
  <si>
    <t>27 S ASHLAND LA GRANGE</t>
  </si>
  <si>
    <t>18-13-217-043-0000</t>
  </si>
  <si>
    <t>7349 W 57TH SUMMIT</t>
  </si>
  <si>
    <t>18-35-308-036-0000</t>
  </si>
  <si>
    <t>8656  84TH HICKORY HILLS</t>
  </si>
  <si>
    <t>18-01-302-006-0000</t>
  </si>
  <si>
    <t>18-01-302-006-0000 18-01-302-007-0000 18-01-302-008-0000</t>
  </si>
  <si>
    <t>3-15 3-15 3-15</t>
  </si>
  <si>
    <t>4337  PRESCOTT LYONS</t>
  </si>
  <si>
    <t>18-02-420-017-0000</t>
  </si>
  <si>
    <t>18-02-420-017-0000 18-02-420-018-0000 18-02-420-019-0000 18-02-420-020-0000</t>
  </si>
  <si>
    <t>3-15 3-15 3-15 3-15</t>
  </si>
  <si>
    <t>4647  CLYDE LYONS</t>
  </si>
  <si>
    <t>18-35-407-082-0000</t>
  </si>
  <si>
    <t>18-35-407-082-0000 18-35-407-083-0000</t>
  </si>
  <si>
    <t>8646  ROBERTS JUSTICE</t>
  </si>
  <si>
    <t>18-34-401-035-0000</t>
  </si>
  <si>
    <t>8306  CORK JUSTICE</t>
  </si>
  <si>
    <t>18-01-305-040-0000</t>
  </si>
  <si>
    <t>7727  43RD LYONS</t>
  </si>
  <si>
    <t>18-06-409-020-0000</t>
  </si>
  <si>
    <t>18-06-409-019-0000 18-06-409-020-0000 18-06-409-021-0000</t>
  </si>
  <si>
    <t>4380  CENTRAL WESTERN SPRINGS</t>
  </si>
  <si>
    <t>1893</t>
  </si>
  <si>
    <t>18-04-120-011-0000</t>
  </si>
  <si>
    <t>18-04-120-011-0000 18-04-120-012-0000</t>
  </si>
  <si>
    <t>17 S WAIOLA LA GRANGE</t>
  </si>
  <si>
    <t>18-04-121-004-0000</t>
  </si>
  <si>
    <t>15 S SPRING LA GRANGE</t>
  </si>
  <si>
    <t>18-25-204-033-0000</t>
  </si>
  <si>
    <t>7315  71ST BRIDGEVIEW</t>
  </si>
  <si>
    <t>18-12-415-018-0000</t>
  </si>
  <si>
    <t>18-12-415-018-0000 18-12-415-019-0000</t>
  </si>
  <si>
    <t>7422  ARCHER SUMMIT</t>
  </si>
  <si>
    <t>18-24-103-045-0000</t>
  </si>
  <si>
    <t>7631 W 63RD SUMMIT</t>
  </si>
  <si>
    <t>18-04-123-016-0000</t>
  </si>
  <si>
    <t>8 W BURLINGTON LA GRANGE</t>
  </si>
  <si>
    <t>1902</t>
  </si>
  <si>
    <t>18-04-129-013-0000</t>
  </si>
  <si>
    <t>42 S LA GRANGE LA GRANGE</t>
  </si>
  <si>
    <t>1903</t>
  </si>
  <si>
    <t>18-35-407-001-0000</t>
  </si>
  <si>
    <t>8141  84TH JUSTICE</t>
  </si>
  <si>
    <t>18-02-211-011-0000</t>
  </si>
  <si>
    <t>18-02-211-011-0000 18-02-211-022-0000</t>
  </si>
  <si>
    <t>8137  WHITE LYONS</t>
  </si>
  <si>
    <t>18-16-209-052-0000</t>
  </si>
  <si>
    <t>5720  EAST COUNTRYSIDE</t>
  </si>
  <si>
    <t>18-16-209-053-0000</t>
  </si>
  <si>
    <t>5740  EAST COUNTRYSIDE</t>
  </si>
  <si>
    <t>18-25-424-012-0000</t>
  </si>
  <si>
    <t>7751  OCONTO BRIDGEVIEW</t>
  </si>
  <si>
    <t>18-04-120-021-0000</t>
  </si>
  <si>
    <t>18-04-120-021-0000 18-04-120-022-0000</t>
  </si>
  <si>
    <t>30 S SPRING LA GRANGE</t>
  </si>
  <si>
    <t>18-04-119-014-0000</t>
  </si>
  <si>
    <t>18-04-119-014-0000 18-04-119-015-0000 18-04-119-016-0000 18-04-119-017-0000</t>
  </si>
  <si>
    <t>32 S WAIOLA LA GRANGE</t>
  </si>
  <si>
    <t>18-04-418-026-0000</t>
  </si>
  <si>
    <t>339  BLUFF LA GRANGE</t>
  </si>
  <si>
    <t>18-04-112-014-0000</t>
  </si>
  <si>
    <t>18-04-112-014-0000 18-04-112-036-0000</t>
  </si>
  <si>
    <t>3-15 3-90</t>
  </si>
  <si>
    <t>27 N BRAINARD LA GRANGE</t>
  </si>
  <si>
    <t>18-20-200-133-0000</t>
  </si>
  <si>
    <t>10765  CLOCKTOWER COUNTRYSIDE</t>
  </si>
  <si>
    <t>33:MULTIFAMILY-MIDRISE (4 TO 12 FLOORS)</t>
  </si>
  <si>
    <t>2009</t>
  </si>
  <si>
    <t>18-02-205-067-0000</t>
  </si>
  <si>
    <t>18-02-205-052-0000 18-02-205-067-0000</t>
  </si>
  <si>
    <t>3-90 3-15</t>
  </si>
  <si>
    <t>8155  OGDEN LYONS</t>
  </si>
  <si>
    <t>18-04-122-013-0000</t>
  </si>
  <si>
    <t>331 W CALENDAR LA GRANGE</t>
  </si>
  <si>
    <t>18-02-403-042-0000</t>
  </si>
  <si>
    <t>8320 W 44TH LYONS</t>
  </si>
  <si>
    <t>36:MULTIFAMILY-SENIOR HOUSING</t>
  </si>
  <si>
    <t>18-04-119-022-0000</t>
  </si>
  <si>
    <t>25 S STONE LA GRANGE</t>
  </si>
  <si>
    <t>18-13-226-003-0000</t>
  </si>
  <si>
    <t>7221 W 58TH SUMMIT</t>
  </si>
  <si>
    <t>18-21-101-023-0000</t>
  </si>
  <si>
    <t>6300  JOLIET COUNTRYSIDE</t>
  </si>
  <si>
    <t>18-20-102-032-0000</t>
  </si>
  <si>
    <t>6804  JOLIET INDIAN HEAD PARK</t>
  </si>
  <si>
    <t>18-01-100-060-0000</t>
  </si>
  <si>
    <t>7880  OGDEN LYONS</t>
  </si>
  <si>
    <t>18-20-200-105-0000</t>
  </si>
  <si>
    <t>18-20-200-105-0000 18-20-200-106-0000 18-20-200-107-0000</t>
  </si>
  <si>
    <t>5501  JOLIET LA GRANGE</t>
  </si>
  <si>
    <t>18-16-208-029-0000</t>
  </si>
  <si>
    <t>18-16-208-029-0000 18-16-208-030-0000 18-16-208-031-0000 18-16-208-032-0000 18-16-208-033-0000</t>
  </si>
  <si>
    <t>9916 W 58TH COUNTRYSIDE</t>
  </si>
  <si>
    <t>18-04-200-049-0000</t>
  </si>
  <si>
    <t>35  SHAWMUT LA GRANGE</t>
  </si>
  <si>
    <t>18-03-204-036-0000</t>
  </si>
  <si>
    <t>3-13</t>
  </si>
  <si>
    <t>8900  WINDEMERE BROOKFIELD</t>
  </si>
  <si>
    <t>18-04-201-018-0000</t>
  </si>
  <si>
    <t>18-04-200-051-0000 18-04-201-018-0000</t>
  </si>
  <si>
    <t>3-90 3-91</t>
  </si>
  <si>
    <t>18-10-100-015-0000</t>
  </si>
  <si>
    <t>18-10-100-012-0000 18-10-100-015-0000 18-10-100-016-0000 18-10-100-017-0000 18-10-100-018-0000 18-10-100-019-0000 18-10-100-021-0000 18-10-100-024-0000 18-10-100-027-0000 18-10-100-028-0000 18-10-200-006-0000 18-10-200-007-0000 18-10-300-009-0000 18-10-300-010-0000 18-10-300-011-0000 18-10-300-022-0000 18-10-300-023-0000 18-10-300-033-0000</t>
  </si>
  <si>
    <t>5-80 5-93 5-80 5-80 5-80 5-80 5-80 5-80 5-80 5-80 5-80 5-93 5-80 5-80 5-80 5-80 5-80 5-93</t>
  </si>
  <si>
    <t>47 E PLAINFIELD MCCOOK</t>
  </si>
  <si>
    <t>21023</t>
  </si>
  <si>
    <t>15:INDUSTRIAL-HEAVY (PROCESS) MANUFACTURING</t>
  </si>
  <si>
    <t>18-10-401-001-0000</t>
  </si>
  <si>
    <t>18-10-401-001-0000 18-11-302-001-0000 18-14-100-022-0000 18-14-100-023-0000 18-14-100-024-0000 18-14-100-025-0000 18-15-100-006-0000 18-15-100-008-0000 18-15-100-010-0000 18-15-100-011-0000 18-15-101-005-0000 18-15-101-008-0000 18-15-200-010-0000 18-15-200-011-0000 18-15-200-012-0000 18-15-200-013-0000 18-15-200-014-0000 18-15-200-015-0000 18-15-200-016-0000 18-15-304-008-0000 18-15-304-013-0000 18-15-304-014-0000 18-15-306-002-0000 18-15-306-003-0000 18-15-306-004-0000 18-15-400-011-0000 18-15-400-013-0000 18-15-400-014-0000 18-15-400-015-0000 18-15-400-016-0000 18-22-100-022-0000 18-22-100-025-0000 18-22-100-026-0000 18-22-100-029-0000 18-22-100-030-0000 18-22-100-031-0000 18-22-101-014-0000 18-22-101-026-0000 18-22-101-027-0000 18-22-200-025-0000</t>
  </si>
  <si>
    <t>5-93 5-93 5-93 5-80 5-80 5-80 5-80 5-80 5-80 5-80 5-93 5-80 5-93 5-93 5-80 5-80 5-80 5-93 5-80 5-80 5-80 5-80 5-80 5-80 5-80 5-80 5-80 5-80 5-80 5-80 5-80 5-80 5-80 5-80 5-80 5-80 5-80 5-80 5-80 5-80</t>
  </si>
  <si>
    <t>5500  JOLIET MCCOOK</t>
  </si>
  <si>
    <t>18-01-300-013-0000</t>
  </si>
  <si>
    <t>18-01-300-013-0000 18-01-300-014-0000</t>
  </si>
  <si>
    <t>5-93 5-93</t>
  </si>
  <si>
    <t>4330  PRESCOTT LYONS</t>
  </si>
  <si>
    <t>17:INDUSTRIAL-STORAGE WAREHOUSES</t>
  </si>
  <si>
    <t>18-01-321-012-0000</t>
  </si>
  <si>
    <t>18-01-321-007-0000 18-01-321-010-0000 18-01-321-012-0000 18-01-321-013-0000</t>
  </si>
  <si>
    <t>5-80 5-80 5-93 5-93</t>
  </si>
  <si>
    <t>7950  47TH LYONS</t>
  </si>
  <si>
    <t>1948</t>
  </si>
  <si>
    <t>18-01-322-008-0000</t>
  </si>
  <si>
    <t>5-93</t>
  </si>
  <si>
    <t>7936  47TH LYONS</t>
  </si>
  <si>
    <t>18-01-322-010-0000</t>
  </si>
  <si>
    <t>18-01-322-009-0000 18-01-322-010-0000</t>
  </si>
  <si>
    <t>6-63A 6-63A</t>
  </si>
  <si>
    <t>7852  47TH LYONS</t>
  </si>
  <si>
    <t>18-01-322-024-0000</t>
  </si>
  <si>
    <t>18-01-322-024-0000 18-01-322-026-0000</t>
  </si>
  <si>
    <t>7838  47TH LYONS</t>
  </si>
  <si>
    <t>16:INDUSTRIAL-LIGHT MANUFACTURING</t>
  </si>
  <si>
    <t>18-01-322-027-0000</t>
  </si>
  <si>
    <t>7826  47TH LYONS</t>
  </si>
  <si>
    <t>18-01-323-009-0000</t>
  </si>
  <si>
    <t>18-01-323-009-0000 18-01-323-029-0000 18-01-323-030-0000</t>
  </si>
  <si>
    <t>5-93 5-93 5-80</t>
  </si>
  <si>
    <t>7750  47TH LYONS</t>
  </si>
  <si>
    <t>18-02-119-004-0000</t>
  </si>
  <si>
    <t>6-63</t>
  </si>
  <si>
    <t>8542  43RD LYONS</t>
  </si>
  <si>
    <t>18-02-119-006-0000</t>
  </si>
  <si>
    <t>18-02-119-006-0000 18-02-119-007-0000</t>
  </si>
  <si>
    <t>4242  FIRST LYONS</t>
  </si>
  <si>
    <t>18-02-206-015-0000</t>
  </si>
  <si>
    <t>8121  OGDEN LYONS</t>
  </si>
  <si>
    <t>18-02-206-067-0000</t>
  </si>
  <si>
    <t>4020  JOLIET LYONS</t>
  </si>
  <si>
    <t>18-02-207-016-0000</t>
  </si>
  <si>
    <t>18-02-207-016-0000 18-02-401-038-0000</t>
  </si>
  <si>
    <t>5-93 5-80</t>
  </si>
  <si>
    <t>4226 S LAWNDALE LYONS</t>
  </si>
  <si>
    <t>21254</t>
  </si>
  <si>
    <t>25:INDUSTRIAL-FLEX</t>
  </si>
  <si>
    <t>18-02-211-033-0000</t>
  </si>
  <si>
    <t>4215  LAWNDALE LYONS</t>
  </si>
  <si>
    <t>18-02-301-020-0000</t>
  </si>
  <si>
    <t>4320  FIRST LYONS</t>
  </si>
  <si>
    <t>24:INDUSTRIAL-MULTITENANT</t>
  </si>
  <si>
    <t>18-02-301-023-0000</t>
  </si>
  <si>
    <t>18-02-301-004-0000 18-02-301-023-0000</t>
  </si>
  <si>
    <t>5-80 5-93</t>
  </si>
  <si>
    <t>8542  44TH LYONS</t>
  </si>
  <si>
    <t>18-02-306-003-0000</t>
  </si>
  <si>
    <t>18-02-306-003-0000 18-02-306-013-0000</t>
  </si>
  <si>
    <t>8448  45TH LYONS</t>
  </si>
  <si>
    <t>18-02-306-006-0000</t>
  </si>
  <si>
    <t>8429  44TH LYONS</t>
  </si>
  <si>
    <t>18-02-306-043-0000</t>
  </si>
  <si>
    <t>8447  44TH LYONS</t>
  </si>
  <si>
    <t>18-02-306-044-0000</t>
  </si>
  <si>
    <t>18-02-306-044-0000 18-02-306-052-0000</t>
  </si>
  <si>
    <t>8443  44TH LYONS</t>
  </si>
  <si>
    <t>18-02-308-005-0000</t>
  </si>
  <si>
    <t>18-02-308-005-0000 18-02-308-006-0000 18-02-308-007-0000 18-02-308-011-0000</t>
  </si>
  <si>
    <t>5-93 5-93 5-93 5-80</t>
  </si>
  <si>
    <t>8415  45TH LYONS</t>
  </si>
  <si>
    <t>18-02-309-026-0000</t>
  </si>
  <si>
    <t>8730  47TH LYONS</t>
  </si>
  <si>
    <t>18-02-309-041-0000</t>
  </si>
  <si>
    <t>8726  47TH LYONS</t>
  </si>
  <si>
    <t>18-02-309-042-0000</t>
  </si>
  <si>
    <t>18-02-312-004-0000</t>
  </si>
  <si>
    <t>4500  FIRST LYONS</t>
  </si>
  <si>
    <t>18-02-312-017-0000</t>
  </si>
  <si>
    <t>8424  47TH LYONS</t>
  </si>
  <si>
    <t>10:INDUSTRIAL-COLD STORAGE FACILITY</t>
  </si>
  <si>
    <t>18-02-401-034-0000</t>
  </si>
  <si>
    <t>4320  LAWNDALE LYONS</t>
  </si>
  <si>
    <t>21232</t>
  </si>
  <si>
    <t>18-02-404-039-0000</t>
  </si>
  <si>
    <t>18-02-404-039-0000 18-02-404-040-0000</t>
  </si>
  <si>
    <t>4344  LAWNDALE LYONS</t>
  </si>
  <si>
    <t>18-02-407-031-0000</t>
  </si>
  <si>
    <t>18-02-407-031-0000 18-02-407-032-0000 18-02-407-033-0000 18-02-407-034-0000 18-02-407-035-0000 18-02-407-036-0000 18-02-407-037-0000</t>
  </si>
  <si>
    <t>5-93 5-93 5-93 5-93 5-93 5-93 5-93</t>
  </si>
  <si>
    <t>4400  LAWNDALE LYONS</t>
  </si>
  <si>
    <t>18-02-418-019-0000</t>
  </si>
  <si>
    <t>18-02-418-019-0000 18-02-418-020-0000</t>
  </si>
  <si>
    <t>8346  47TH LYONS</t>
  </si>
  <si>
    <t>18-02-418-021-0000</t>
  </si>
  <si>
    <t>18-02-418-021-0000 18-02-418-022-0000</t>
  </si>
  <si>
    <t>8340  47TH LYONS</t>
  </si>
  <si>
    <t>18-02-418-023-0000</t>
  </si>
  <si>
    <t>18-02-418-023-0000 18-02-418-024-0000</t>
  </si>
  <si>
    <t>8338  47TH LYONS</t>
  </si>
  <si>
    <t>18-02-420-024-0000</t>
  </si>
  <si>
    <t>18-02-420-022-0000 18-02-420-023-0000 18-02-420-024-0000 18-02-420-025-0000 18-02-420-026-0000</t>
  </si>
  <si>
    <t>5-93 5-93 5-93 5-93 5-93</t>
  </si>
  <si>
    <t>8224  47TH LYONS</t>
  </si>
  <si>
    <t>18-02-421-009-0000</t>
  </si>
  <si>
    <t>18-02-421-009-0000 18-02-421-010-0000</t>
  </si>
  <si>
    <t>8212  47TH LYONS</t>
  </si>
  <si>
    <t>18-02-421-023-0000</t>
  </si>
  <si>
    <t>4650  LAWNDALE LYONS</t>
  </si>
  <si>
    <t>18-02-422-015-0000</t>
  </si>
  <si>
    <t>18-02-422-015-0000 18-02-422-042-0000 18-02-422-047-0000 18-02-422-048-0000 18-02-422-055-0000 18-02-422-056-0000 18-02-422-061-0000 18-02-422-062-0000</t>
  </si>
  <si>
    <t>6-63 6-63 6-63 6-63 6-63 6-63 6-63 6-63</t>
  </si>
  <si>
    <t>4633  LAWNDALE LYONS</t>
  </si>
  <si>
    <t>18-02-422-022-0000</t>
  </si>
  <si>
    <t>18-02-422-022-0000 18-02-422-075-0000</t>
  </si>
  <si>
    <t>8020  47TH LYONS</t>
  </si>
  <si>
    <t>18-02-422-074-0000</t>
  </si>
  <si>
    <t>8100 W 47TH LYONS</t>
  </si>
  <si>
    <t>18-03-100-003-0000</t>
  </si>
  <si>
    <t>18-03-100-003-0000 18-03-100-004-0000</t>
  </si>
  <si>
    <t>5-93 5-17</t>
  </si>
  <si>
    <t>9349  SOUTHVIEW BROOKFIELD</t>
  </si>
  <si>
    <t>18-03-100-006-0000</t>
  </si>
  <si>
    <t>5-87</t>
  </si>
  <si>
    <t>9525  SOUTHVIEW BROOKFIELD</t>
  </si>
  <si>
    <t>18-03-100-007-0000</t>
  </si>
  <si>
    <t>9515  SOUTHVIEW BROOKFIELD</t>
  </si>
  <si>
    <t>18-03-101-003-0000</t>
  </si>
  <si>
    <t>18-03-101-001-0000 18-03-101-002-0000 18-03-101-003-0000 18-03-101-004-0000 18-03-101-005-0000 18-03-101-006-0000</t>
  </si>
  <si>
    <t>5-80 5-80 5-93 5-93 5-93 5-93</t>
  </si>
  <si>
    <t>4015  EBERLY BROOKFIELD</t>
  </si>
  <si>
    <t>18-03-114-001-0000</t>
  </si>
  <si>
    <t>18-03-114-001-0000 18-03-114-002-0000 18-03-114-067-0000</t>
  </si>
  <si>
    <t>5-93 5-93 5-93</t>
  </si>
  <si>
    <t>9521  OGDEN BROOKFIELD</t>
  </si>
  <si>
    <t>18-03-114-006-0000</t>
  </si>
  <si>
    <t>9509  OGDEN BROOKFIELD</t>
  </si>
  <si>
    <t>1921</t>
  </si>
  <si>
    <t>18-03-211-038-0000</t>
  </si>
  <si>
    <t>18-03-211-038-0000 18-03-211-039-0000</t>
  </si>
  <si>
    <t>8930  OGDEN BROOKFIELD</t>
  </si>
  <si>
    <t>18-03-322-045-0000</t>
  </si>
  <si>
    <t>18-03-322-042-0000 18-03-322-043-0000 18-03-322-044-0000 18-03-322-045-0000 18-03-322-046-0000 18-03-322-047-0000</t>
  </si>
  <si>
    <t>5-93 5-93 5-93 5-93 5-93 5-93</t>
  </si>
  <si>
    <t>9536 W 47TH BROOKFIELD</t>
  </si>
  <si>
    <t>18-03-323-053-0000</t>
  </si>
  <si>
    <t>9518  47TH BROOKFIELD</t>
  </si>
  <si>
    <t>18-03-324-043-0000</t>
  </si>
  <si>
    <t>18-03-324-043-0000 18-03-324-048-0000</t>
  </si>
  <si>
    <t>9436  47TH BROOKFIELD</t>
  </si>
  <si>
    <t>18-03-324-044-0000</t>
  </si>
  <si>
    <t>18-03-324-044-0000 18-03-324-045-0000</t>
  </si>
  <si>
    <t>9428  47TH BROOKFIELD</t>
  </si>
  <si>
    <t>18-03-325-048-0000</t>
  </si>
  <si>
    <t>9400  47TH BROOKFIELD</t>
  </si>
  <si>
    <t>18-03-326-019-0000</t>
  </si>
  <si>
    <t>18-03-326-019-0000 18-03-326-031-0000 18-03-326-054-0000</t>
  </si>
  <si>
    <t>5-93 5-80 5-80</t>
  </si>
  <si>
    <t>9230  47TH BROOKFIELD</t>
  </si>
  <si>
    <t>29:INDUSTRIAL-OUTDOOR STORAGE</t>
  </si>
  <si>
    <t>18-03-326-029-0000</t>
  </si>
  <si>
    <t>18-03-326-028-0000 18-03-326-029-0000</t>
  </si>
  <si>
    <t>9300 W 47TH BROOKFIELD</t>
  </si>
  <si>
    <t>18-03-327-016-0000</t>
  </si>
  <si>
    <t>18-03-327-016-0000 18-03-327-046-0000</t>
  </si>
  <si>
    <t>9128  47TH BROOKFIELD</t>
  </si>
  <si>
    <t>18-03-327-026-0000</t>
  </si>
  <si>
    <t>18-03-327-026-0000 18-03-327-030-0000</t>
  </si>
  <si>
    <t>9124  47TH BROOKFIELD</t>
  </si>
  <si>
    <t>18-03-327-045-0000</t>
  </si>
  <si>
    <t>18-03-327-045-0000 18-03-327-053-0000</t>
  </si>
  <si>
    <t>9132  47TH BROOKFIELD</t>
  </si>
  <si>
    <t>18-03-327-052-0000</t>
  </si>
  <si>
    <t>18-03-327-011-0000 18-03-327-052-0000</t>
  </si>
  <si>
    <t>5-01 5-93</t>
  </si>
  <si>
    <t>9200  47TH BROOKFIELD</t>
  </si>
  <si>
    <t>18-03-422-075-0000</t>
  </si>
  <si>
    <t>18-03-422-075-0000 18-03-423-038-0000 18-03-423-039-0000 18-03-423-065-0000</t>
  </si>
  <si>
    <t>5-93 5-80 5-80 5-80</t>
  </si>
  <si>
    <t>8822  47TH BROOKFIELD</t>
  </si>
  <si>
    <t>18-03-423-041-0000</t>
  </si>
  <si>
    <t>18-03-423-041-0000 18-03-423-050-0000 18-03-423-066-0000</t>
  </si>
  <si>
    <t>8800  47TH BROOKFIELD</t>
  </si>
  <si>
    <t>18-03-424-014-0000</t>
  </si>
  <si>
    <t>18-03-424-014-0000 18-03-424-016-0000 18-03-424-018-0000 18-03-424-019-0000 18-03-424-020-0000 18-03-424-021-0000 18-03-424-022-0000 18-03-424-023-0000 18-03-424-024-0000 18-03-424-025-0000 18-03-424-026-0000 18-03-424-027-0000 18-03-424-030-0000 18-03-424-031-0000 18-03-424-032-0000 18-03-424-034-0000 18-03-424-036-0000 18-03-424-037-0000</t>
  </si>
  <si>
    <t>5-93 5-80 5-93 5-93 5-80 5-93 5-93 5-93 5-80 5-93 5-80 5-80 5-93 5-80 5-80 5-80 5-80 5-80</t>
  </si>
  <si>
    <t>21177</t>
  </si>
  <si>
    <t>18-03-427-063-1001</t>
  </si>
  <si>
    <t>5-89</t>
  </si>
  <si>
    <t>8912  47TH BROOKFIELD</t>
  </si>
  <si>
    <t>11:INDUSTRIAL-CONDOS</t>
  </si>
  <si>
    <t>18-03-427-063-1002</t>
  </si>
  <si>
    <t>8916 W 47TH BROOKFIELD</t>
  </si>
  <si>
    <t>18-03-427-063-1003</t>
  </si>
  <si>
    <t>8920 W 47TH BROOKFIELD</t>
  </si>
  <si>
    <t>18-03-428-031-0000</t>
  </si>
  <si>
    <t>8858  47TH BROOKFIELD</t>
  </si>
  <si>
    <t>18-03-428-036-0000</t>
  </si>
  <si>
    <t>18-03-428-036-0000 18-03-428-037-0000 18-03-428-038-0000 18-03-428-039-0000 18-03-428-040-0000 18-03-428-059-0000</t>
  </si>
  <si>
    <t>5-93 5-93 5-93 5-93 5-93 5-80</t>
  </si>
  <si>
    <t>8856  47TH BROOKFIELD</t>
  </si>
  <si>
    <t>18-03-428-060-0000</t>
  </si>
  <si>
    <t>4620  FOREST BROOKFIELD</t>
  </si>
  <si>
    <t>18-04-114-026-0000</t>
  </si>
  <si>
    <t>18-04-114-008-0000 18-04-114-009-0000 18-04-114-010-0000 18-04-114-026-0000 18-04-114-027-0000</t>
  </si>
  <si>
    <t>5-80 5-80 5-80 5-93 5-93</t>
  </si>
  <si>
    <t>18-04-124-031-0000</t>
  </si>
  <si>
    <t>18-04-124-031-0000 18-04-124-032-0000</t>
  </si>
  <si>
    <t>20 S ASHLAND LA GRANGE</t>
  </si>
  <si>
    <t>18-04-200-017-0000</t>
  </si>
  <si>
    <t>18-04-200-017-0000 18-04-200-036-0000 18-04-200-037-0000</t>
  </si>
  <si>
    <t>6-63 6-63 6-63</t>
  </si>
  <si>
    <t>501  SHAWMUT LA GRANGE</t>
  </si>
  <si>
    <t>18-04-200-039-0000</t>
  </si>
  <si>
    <t>18-04-200-039-0000 18-04-200-041-0000</t>
  </si>
  <si>
    <t>111  KEMMAN LA GRANGE</t>
  </si>
  <si>
    <t>18-04-204-010-0000</t>
  </si>
  <si>
    <t>18-04-204-002-0000 18-04-204-010-0000</t>
  </si>
  <si>
    <t>40  BEACH LA GRANGE</t>
  </si>
  <si>
    <t>18-04-204-011-0000</t>
  </si>
  <si>
    <t>30  BEACH LA GRANGE</t>
  </si>
  <si>
    <t>18-04-204-012-0000</t>
  </si>
  <si>
    <t>10  BEACH LA GRANGE</t>
  </si>
  <si>
    <t>18-04-205-005-0000</t>
  </si>
  <si>
    <t>18-04-205-005-0000 18-04-205-011-0000 18-04-205-012-0000 18-04-205-017-0000 18-04-205-021-0000 18-04-205-023-0000</t>
  </si>
  <si>
    <t>5-93 5-80 5-93 5-93 5-80 5-93</t>
  </si>
  <si>
    <t>410  SHAWMUT LA GRANGE</t>
  </si>
  <si>
    <t>18-04-205-006-0000</t>
  </si>
  <si>
    <t>18-04-205-006-0000 18-04-205-020-0000</t>
  </si>
  <si>
    <t>7  BEACH LA GRANGE</t>
  </si>
  <si>
    <t>18-04-205-022-0000</t>
  </si>
  <si>
    <t>418  SHAWMUT LA GRANGE</t>
  </si>
  <si>
    <t>18-04-206-015-0000</t>
  </si>
  <si>
    <t>500  SHAWMUT LA GRANGE</t>
  </si>
  <si>
    <t>18-04-213-002-0000</t>
  </si>
  <si>
    <t>18-04-212-004-0000 18-04-212-006-0000 18-04-212-007-0000 18-04-213-002-0000 18-04-213-010-0000</t>
  </si>
  <si>
    <t>6-70 6-70 6-70 6-63 6-63</t>
  </si>
  <si>
    <t>9600 W OGDEN LA GRANGE</t>
  </si>
  <si>
    <t>18-04-218-002-0000</t>
  </si>
  <si>
    <t>18-04-218-001-0000 18-04-218-002-0000 18-04-218-003-0000 18-04-218-004-0000 18-04-218-005-0000</t>
  </si>
  <si>
    <t>5-80 5-93 5-93 5-93 5-93</t>
  </si>
  <si>
    <t>340 E BURLINGTON LA GRANGE</t>
  </si>
  <si>
    <t>18-04-226-013-0000</t>
  </si>
  <si>
    <t>104  HAYES LA GRANGE</t>
  </si>
  <si>
    <t>18-04-234-002-0000</t>
  </si>
  <si>
    <t>18-04-234-002-0000 18-04-234-003-0000 18-04-234-007-0000 18-04-234-008-0000 18-04-234-009-0000</t>
  </si>
  <si>
    <t>5-93 5-93 5-80 5-80 5-93</t>
  </si>
  <si>
    <t>223  TILDEN LA GRANGE</t>
  </si>
  <si>
    <t>18-04-234-011-0000</t>
  </si>
  <si>
    <t>223 E COSSITT LA GRANGE</t>
  </si>
  <si>
    <t>18-04-404-049-0000</t>
  </si>
  <si>
    <t>423 E ELM LA GRANGE</t>
  </si>
  <si>
    <t>18-04-404-051-0000</t>
  </si>
  <si>
    <t>500 E COSSITT LA GRANGE</t>
  </si>
  <si>
    <t>18-04-404-052-0000</t>
  </si>
  <si>
    <t>18-04-404-052-0000 18-04-404-054-0000</t>
  </si>
  <si>
    <t>608 E COSSITT LA GRANGE</t>
  </si>
  <si>
    <t>18-04-404-058-0000</t>
  </si>
  <si>
    <t>18-04-405-012-0000</t>
  </si>
  <si>
    <t>18-04-405-008-0000 18-04-405-010-0000 18-04-405-012-0000 18-04-405-015-0000</t>
  </si>
  <si>
    <t>5-93 5-80 5-93 5-93</t>
  </si>
  <si>
    <t>325  WASHINGTON LA GRANGE</t>
  </si>
  <si>
    <t>18-04-411-006-0000</t>
  </si>
  <si>
    <t>650 E ELM LA GRANGE</t>
  </si>
  <si>
    <t>18-04-412-069-1001</t>
  </si>
  <si>
    <t>700 E ELM LA GRANGE</t>
  </si>
  <si>
    <t>18-04-412-069-1002</t>
  </si>
  <si>
    <t>18-04-412-069-1003</t>
  </si>
  <si>
    <t>18-04-412-069-1004</t>
  </si>
  <si>
    <t>18-04-412-069-1006</t>
  </si>
  <si>
    <t>712 E ELM LA GRANGE</t>
  </si>
  <si>
    <t>18-04-412-069-1009</t>
  </si>
  <si>
    <t>708 E ELM LA GRANGE</t>
  </si>
  <si>
    <t>18-04-412-069-1010</t>
  </si>
  <si>
    <t>18-04-418-024-0000</t>
  </si>
  <si>
    <t>18-04-418-024-0000 18-04-418-025-0000</t>
  </si>
  <si>
    <t>620  EAST LA GRANGE</t>
  </si>
  <si>
    <t>18-04-418-040-0000</t>
  </si>
  <si>
    <t>550  EAST LA GRANGE</t>
  </si>
  <si>
    <t>18-04-418-041-1001</t>
  </si>
  <si>
    <t>417  BLUFF LA GRANGE</t>
  </si>
  <si>
    <t>18-04-418-041-1003</t>
  </si>
  <si>
    <t>18-04-418-041-1004</t>
  </si>
  <si>
    <t>18-06-322-008-0000</t>
  </si>
  <si>
    <t>18-06-322-008-0000 18-06-322-009-0000 18-06-322-010-0000</t>
  </si>
  <si>
    <t>4329  HILLGROVE WESTERN SPRINGS</t>
  </si>
  <si>
    <t>18-09-224-012-0000</t>
  </si>
  <si>
    <t>18-09-224-012-0000 18-09-224-017-0000</t>
  </si>
  <si>
    <t>5100  EAST COUNTRYSIDE</t>
  </si>
  <si>
    <t>18-09-416-002-0000</t>
  </si>
  <si>
    <t>5235  9TH COUNTRYSIDE</t>
  </si>
  <si>
    <t>18-09-416-006-0000</t>
  </si>
  <si>
    <t>600 E PLAINFIELD COUNTRYSIDE</t>
  </si>
  <si>
    <t>18-09-416-016-0000</t>
  </si>
  <si>
    <t>5303  9TH COUNTRYSIDE</t>
  </si>
  <si>
    <t>18-09-416-017-0000</t>
  </si>
  <si>
    <t>5311  9TH COUNTRYSIDE</t>
  </si>
  <si>
    <t>18-09-416-022-0000</t>
  </si>
  <si>
    <t>5255  DANSHER COUNTRYSIDE</t>
  </si>
  <si>
    <t>18-09-416-023-0000</t>
  </si>
  <si>
    <t>5301  DANSHER COUNTRYSIDE</t>
  </si>
  <si>
    <t>18-09-416-025-0000</t>
  </si>
  <si>
    <t>18-09-416-025-0000 18-09-416-026-0000</t>
  </si>
  <si>
    <t>5321  DANSHER COUNTRYSIDE</t>
  </si>
  <si>
    <t>18-09-416-027-0000</t>
  </si>
  <si>
    <t>500 E PLAINFIELD COUNTRYSIDE</t>
  </si>
  <si>
    <t>18-09-416-028-0000</t>
  </si>
  <si>
    <t>5227  DANSHER COUNTRYSIDE</t>
  </si>
  <si>
    <t>18-09-416-032-0000</t>
  </si>
  <si>
    <t>18-09-416-032-0000 18-09-416-041-0000</t>
  </si>
  <si>
    <t>5410  DANSHER COUNTRYSIDE</t>
  </si>
  <si>
    <t>18-09-416-034-0000</t>
  </si>
  <si>
    <t>18-09-416-034-0000 18-09-416-035-0000</t>
  </si>
  <si>
    <t>6-63 6-63</t>
  </si>
  <si>
    <t>5300  DANSHER COUNTRYSIDE</t>
  </si>
  <si>
    <t>18-09-416-036-0000</t>
  </si>
  <si>
    <t>5332  DANSHER COUNTRYSIDE</t>
  </si>
  <si>
    <t>18-09-416-037-0000</t>
  </si>
  <si>
    <t>5401  DANSHER COUNTRYSIDE</t>
  </si>
  <si>
    <t>18-09-416-042-0000</t>
  </si>
  <si>
    <t>5425  9TH COUNTRYSIDE</t>
  </si>
  <si>
    <t>18-09-416-043-0000</t>
  </si>
  <si>
    <t>5401  9TH COUNTRYSIDE</t>
  </si>
  <si>
    <t>18-09-416-047-0000</t>
  </si>
  <si>
    <t>5444  EAST COUNTRYSIDE</t>
  </si>
  <si>
    <t>18-09-416-048-0000</t>
  </si>
  <si>
    <t>5431  DANSHER COUNTRYSIDE</t>
  </si>
  <si>
    <t>18-09-416-049-0000</t>
  </si>
  <si>
    <t>18-09-416-049-0000 18-09-416-050-0000</t>
  </si>
  <si>
    <t>5315  DANSHER COUNTRYSIDE</t>
  </si>
  <si>
    <t>18-09-416-051-0000</t>
  </si>
  <si>
    <t>430 E PLAINFIELD COUNTRYSIDE</t>
  </si>
  <si>
    <t>18-09-416-052-0000</t>
  </si>
  <si>
    <t>5218  DANSHER COUNTRYSIDE</t>
  </si>
  <si>
    <t>18-09-416-053-0000</t>
  </si>
  <si>
    <t>650 E PLAINFIELD COUNTRYSIDE</t>
  </si>
  <si>
    <t>18-09-416-055-0000</t>
  </si>
  <si>
    <t>5220  EAST COUNTRYSIDE</t>
  </si>
  <si>
    <t>18-09-416-056-0000</t>
  </si>
  <si>
    <t>5230  EAST COUNTRYSIDE</t>
  </si>
  <si>
    <t>18-09-417-001-0000</t>
  </si>
  <si>
    <t>18-09-417-001-0000 18-09-417-002-0000</t>
  </si>
  <si>
    <t>5118  DANSHER COUNTRYSIDE</t>
  </si>
  <si>
    <t>18-09-417-004-0000</t>
  </si>
  <si>
    <t>441 E PLAINFIELD COUNTRYSIDE</t>
  </si>
  <si>
    <t>18-09-418-002-0000</t>
  </si>
  <si>
    <t>18-09-418-002-0000 18-09-418-006-0000</t>
  </si>
  <si>
    <t>5117  DANSHER COUNTRYSIDE</t>
  </si>
  <si>
    <t>18-09-418-003-0000</t>
  </si>
  <si>
    <t>5111  DANSHER COUNTRYSIDE</t>
  </si>
  <si>
    <t>18-09-418-004-0000</t>
  </si>
  <si>
    <t>18-09-418-004-0000 18-09-418-005-0000</t>
  </si>
  <si>
    <t>621 E PLAINFIELD COUNTRYSIDE</t>
  </si>
  <si>
    <t>18-09-418-008-0000</t>
  </si>
  <si>
    <t>555 E PLAINFIELD MCCOOK</t>
  </si>
  <si>
    <t>18-10-100-025-0000</t>
  </si>
  <si>
    <t>18-10-100-025-0000 18-10-100-026-0000 18-10-100-029-0000</t>
  </si>
  <si>
    <t>4701  EAST MCCOOK</t>
  </si>
  <si>
    <t>28:INDUSTRIAL-TRUCK PARKING</t>
  </si>
  <si>
    <t>18-10-200-011-0000</t>
  </si>
  <si>
    <t>6-63A</t>
  </si>
  <si>
    <t>4900  VERNON MCCOOK</t>
  </si>
  <si>
    <t>18-10-200-013-0000</t>
  </si>
  <si>
    <t>8901 W 50TH MCCOOK</t>
  </si>
  <si>
    <t>18-10-200-022-0000</t>
  </si>
  <si>
    <t>4800  VERNON MCCOOK</t>
  </si>
  <si>
    <t>18-10-200-023-0000</t>
  </si>
  <si>
    <t>18-10-200-023-0000 18-11-136-005-0000</t>
  </si>
  <si>
    <t>8801 W 50TH MCCOOK</t>
  </si>
  <si>
    <t>18-10-203-005-0000</t>
  </si>
  <si>
    <t>18-10-203-005-0000 18-11-134-003-0000</t>
  </si>
  <si>
    <t>8900 W 50TH MCCOOK</t>
  </si>
  <si>
    <t>12:INDUSTRIAL-DIST WAREHOUSE, SINGLE STORY</t>
  </si>
  <si>
    <t>18-10-203-009-0000</t>
  </si>
  <si>
    <t>18-10-203-009-0000 18-11-134-005-0000</t>
  </si>
  <si>
    <t>8801 W 47TH MCCOOK</t>
  </si>
  <si>
    <t>2012</t>
  </si>
  <si>
    <t>18-10-203-010-0000</t>
  </si>
  <si>
    <t>8901 W 47TH MCCOOK</t>
  </si>
  <si>
    <t>2014</t>
  </si>
  <si>
    <t>18-10-300-015-0000</t>
  </si>
  <si>
    <t>18-10-300-015-0000 18-10-300-029-0000</t>
  </si>
  <si>
    <t>6-63 6-70</t>
  </si>
  <si>
    <t>9400 W 55TH MCCOOK</t>
  </si>
  <si>
    <t>18-10-300-017-0000</t>
  </si>
  <si>
    <t>18-10-300-017-0000 18-10-300-018-0000</t>
  </si>
  <si>
    <t>9500 W 55TH MCCOOK</t>
  </si>
  <si>
    <t>18-10-300-030-0000</t>
  </si>
  <si>
    <t>9480 W 55TH MCCOOK</t>
  </si>
  <si>
    <t>18-10-300-037-0000</t>
  </si>
  <si>
    <t>9450  SERGO MCCOOK</t>
  </si>
  <si>
    <t>18-10-300-040-0000</t>
  </si>
  <si>
    <t>18-10-300-039-0000 18-10-300-040-0000 18-10-300-041-0000</t>
  </si>
  <si>
    <t>6-70 6-63 6-63</t>
  </si>
  <si>
    <t>9500 W SERGO MCCOOK</t>
  </si>
  <si>
    <t>18-10-300-042-1001</t>
  </si>
  <si>
    <t>6-79</t>
  </si>
  <si>
    <t>9550 W SERGO MCCOOK</t>
  </si>
  <si>
    <t>18-10-300-042-1002</t>
  </si>
  <si>
    <t>18-10-300-042-1003</t>
  </si>
  <si>
    <t>18-10-300-042-1004</t>
  </si>
  <si>
    <t>18-10-300-042-1005</t>
  </si>
  <si>
    <t>18-10-300-042-1006</t>
  </si>
  <si>
    <t>18-10-300-042-1007</t>
  </si>
  <si>
    <t>18-10-300-042-1015</t>
  </si>
  <si>
    <t>18-10-300-042-1016</t>
  </si>
  <si>
    <t>18-10-300-042-1017</t>
  </si>
  <si>
    <t>18-10-300-042-1018</t>
  </si>
  <si>
    <t>18-10-300-042-1019</t>
  </si>
  <si>
    <t>18-10-300-042-1020</t>
  </si>
  <si>
    <t>18-10-300-042-1021</t>
  </si>
  <si>
    <t>18-10-300-045-0000</t>
  </si>
  <si>
    <t>9200 W 55TH MCCOOK</t>
  </si>
  <si>
    <t>21237</t>
  </si>
  <si>
    <t>18-10-400-011-0000</t>
  </si>
  <si>
    <t>18-10-300-043-0000 18-10-400-011-0000</t>
  </si>
  <si>
    <t>6-70 6-63</t>
  </si>
  <si>
    <t>9120 W 55TH MCCOOK</t>
  </si>
  <si>
    <t>21322</t>
  </si>
  <si>
    <t>18-10-400-013-0000</t>
  </si>
  <si>
    <t>18-10-300-049-0000 18-10-300-050-0000 18-10-300-051-0000 18-10-300-052-0000 18-10-300-053-0000 18-10-400-013-0000</t>
  </si>
  <si>
    <t>5-93 5-80 5-80 5-80 5-93 5-93</t>
  </si>
  <si>
    <t>9301 W 55TH MCCOOK</t>
  </si>
  <si>
    <t>21320</t>
  </si>
  <si>
    <t>18-10-400-014-0000</t>
  </si>
  <si>
    <t>18-11-107-007-0000</t>
  </si>
  <si>
    <t>8401 W 47TH MCCOOK</t>
  </si>
  <si>
    <t>21284</t>
  </si>
  <si>
    <t>18-11-135-007-0000</t>
  </si>
  <si>
    <t>8710 W 50TH MCCOOK</t>
  </si>
  <si>
    <t>21221</t>
  </si>
  <si>
    <t>18-11-135-010-0000</t>
  </si>
  <si>
    <t>8701 W 47TH MCCOOK</t>
  </si>
  <si>
    <t>18-11-135-011-0000</t>
  </si>
  <si>
    <t>8601 W 47TH MCCOOK</t>
  </si>
  <si>
    <t>18-11-136-006-0000</t>
  </si>
  <si>
    <t>8751 W 50TH MCCOOK</t>
  </si>
  <si>
    <t>18-11-136-007-0000</t>
  </si>
  <si>
    <t>8701 W 50TH MCCOOK</t>
  </si>
  <si>
    <t>18-11-200-065-0000</t>
  </si>
  <si>
    <t>8312  JOLIET MCCOOK</t>
  </si>
  <si>
    <t>18-11-200-066-0000</t>
  </si>
  <si>
    <t>4828  LAWNDALE MCCOOK</t>
  </si>
  <si>
    <t>21273</t>
  </si>
  <si>
    <t>18-11-200-067-0000</t>
  </si>
  <si>
    <t>21268</t>
  </si>
  <si>
    <t>18-11-201-008-0000</t>
  </si>
  <si>
    <t>18-11-201-008-0000 18-11-201-011-0000 18-11-201-012-0000 18-11-201-017-0000 18-11-201-020-0000</t>
  </si>
  <si>
    <t>5-93 5-93 5-80 5-80 5-80</t>
  </si>
  <si>
    <t>8001  47TH LYONS</t>
  </si>
  <si>
    <t>18-11-201-013-0000</t>
  </si>
  <si>
    <t>8125  47TH LYONS</t>
  </si>
  <si>
    <t>18-11-201-014-0000</t>
  </si>
  <si>
    <t>8111  47TH LYONS</t>
  </si>
  <si>
    <t>18-11-201-019-0000</t>
  </si>
  <si>
    <t>18-11-201-019-0000 18-11-201-021-0000</t>
  </si>
  <si>
    <t>4711  LAWNDALE LYONS</t>
  </si>
  <si>
    <t>18-11-202-001-0000</t>
  </si>
  <si>
    <t>18-11-132-001-0000 18-11-202-001-0000</t>
  </si>
  <si>
    <t>8400  JOLIET MCCOOK</t>
  </si>
  <si>
    <t>14:INDUSTRIAL-SPECIAL PURPOSE / R&amp;D BLDG</t>
  </si>
  <si>
    <t>18-11-203-010-0000</t>
  </si>
  <si>
    <t>5100  LAWNDALE MCCOOK</t>
  </si>
  <si>
    <t>22:INDUSTRIAL-UTILITY, NON-ENERGY PRODUCTIO</t>
  </si>
  <si>
    <t>18-11-203-013-0000</t>
  </si>
  <si>
    <t>5800  JOLIET MCCOOK</t>
  </si>
  <si>
    <t>18-11-203-015-0000</t>
  </si>
  <si>
    <t>8000  JOLIET MCCOOK</t>
  </si>
  <si>
    <t>18-11-203-016-0000</t>
  </si>
  <si>
    <t>18-11-203-021-0000</t>
  </si>
  <si>
    <t>18-11-203-021-0000 18-11-203-023-0000</t>
  </si>
  <si>
    <t>18-11-203-022-0000</t>
  </si>
  <si>
    <t>18-11-203-022-0000 18-11-401-011-0000 18-11-401-012-0000 18-11-401-013-0000 18-11-401-015-0000</t>
  </si>
  <si>
    <t>5-93 5-80 5-93 5-93 5-80</t>
  </si>
  <si>
    <t>18-11-204-001-0000</t>
  </si>
  <si>
    <t>6-63B</t>
  </si>
  <si>
    <t>8201 W 47TH MCCOOK</t>
  </si>
  <si>
    <t>18-11-300-013-0000</t>
  </si>
  <si>
    <t>8646  JOLIET MCCOOK</t>
  </si>
  <si>
    <t>21248</t>
  </si>
  <si>
    <t>18-11-300-016-0000</t>
  </si>
  <si>
    <t>18-10-201-006-0000 18-10-402-001-0000 18-11-300-016-0000 18-11-300-017-0000</t>
  </si>
  <si>
    <t>5300  JOLIET MCCOOK</t>
  </si>
  <si>
    <t>18-11-301-009-0000</t>
  </si>
  <si>
    <t>8500 W 53RD MCCOOK</t>
  </si>
  <si>
    <t>18-11-301-010-0000</t>
  </si>
  <si>
    <t>8805  JOLIET MCCOOK</t>
  </si>
  <si>
    <t>21236</t>
  </si>
  <si>
    <t>18-11-301-014-0000</t>
  </si>
  <si>
    <t>8809  JOLIET MCCOOK</t>
  </si>
  <si>
    <t>18-11-301-015-0000</t>
  </si>
  <si>
    <t>8702 W 53RD MCCOOK</t>
  </si>
  <si>
    <t>18-11-301-018-0000</t>
  </si>
  <si>
    <t>8700  JOLIET MCCOOK</t>
  </si>
  <si>
    <t>27:INDUSTRIAL-TRUCKING/LOGISTICS</t>
  </si>
  <si>
    <t>18-11-301-019-0000</t>
  </si>
  <si>
    <t>8787  JOLIET MCCOOK</t>
  </si>
  <si>
    <t>18-11-302-010-0000</t>
  </si>
  <si>
    <t>8601 W 53RD MCCOOK</t>
  </si>
  <si>
    <t>18-11-302-017-0000</t>
  </si>
  <si>
    <t>18-11-302-017-0000 18-14-100-026-0000</t>
  </si>
  <si>
    <t>5-83 5-93</t>
  </si>
  <si>
    <t>8475 W 53RD MCCOOK</t>
  </si>
  <si>
    <t>18-11-302-018-0000</t>
  </si>
  <si>
    <t>18-11-302-018-0000 18-11-400-014-0000</t>
  </si>
  <si>
    <t>5-83 5-80</t>
  </si>
  <si>
    <t>18-11-302-019-0000</t>
  </si>
  <si>
    <t>8701 W 53RD MCCOOK</t>
  </si>
  <si>
    <t>18-11-400-007-0000</t>
  </si>
  <si>
    <t>18-11-400-007-0000 18-11-400-008-0000</t>
  </si>
  <si>
    <t>8600  JOLIET MCCOOK</t>
  </si>
  <si>
    <t>21218</t>
  </si>
  <si>
    <t>18-11-400-012-0000</t>
  </si>
  <si>
    <t>5151 W LAWNDALE SUMMIT</t>
  </si>
  <si>
    <t>21039</t>
  </si>
  <si>
    <t>18-11-401-007-0000</t>
  </si>
  <si>
    <t>5140 W LAWNDALE SUMMIT</t>
  </si>
  <si>
    <t>18-11-401-008-0000</t>
  </si>
  <si>
    <t>5130 W LAWNDALE SUMMIT</t>
  </si>
  <si>
    <t>18-11-401-009-0000</t>
  </si>
  <si>
    <t>5120 W LAWNDALE SUMMIT</t>
  </si>
  <si>
    <t>18-11-401-014-0000</t>
  </si>
  <si>
    <t>18-11-401-004-0000 18-11-401-014-0000</t>
  </si>
  <si>
    <t>5-80 5-83</t>
  </si>
  <si>
    <t>5200 S LAWNDALE MCCOOK</t>
  </si>
  <si>
    <t>18-11-402-006-0000</t>
  </si>
  <si>
    <t>18-11-400-015-0000 18-11-400-016-0000 18-11-402-006-0000 18-11-402-007-0000 18-14-200-006-0000</t>
  </si>
  <si>
    <t>5-80 5-81 5-93 5-80 5-80</t>
  </si>
  <si>
    <t>5101 W LAWNDALE SUMMIT</t>
  </si>
  <si>
    <t>18-12-101-015-0000</t>
  </si>
  <si>
    <t>18-12-101-015-0000 18-12-300-001-0000</t>
  </si>
  <si>
    <t>5300  LAWNDALE MCCOOK</t>
  </si>
  <si>
    <t>18-12-101-020-0000</t>
  </si>
  <si>
    <t>18-12-101-020-0000 18-12-101-027-0000 18-12-101-031-0000 18-12-101-032-0000 18-12-101-033-0000</t>
  </si>
  <si>
    <t>6-63 6-70 6-70 6-70 6-63</t>
  </si>
  <si>
    <t>7701 W 47TH MCCOOK</t>
  </si>
  <si>
    <t>18-12-101-030-0000</t>
  </si>
  <si>
    <t>18-12-101-030-0000 18-12-101-037-0000</t>
  </si>
  <si>
    <t>7753 W 47TH MCCOOK</t>
  </si>
  <si>
    <t>18-12-101-036-0000</t>
  </si>
  <si>
    <t>7801 W 47TH MCCOOK</t>
  </si>
  <si>
    <t>18-12-101-046-0000</t>
  </si>
  <si>
    <t>18-12-101-046-0000 18-12-101-047-0000</t>
  </si>
  <si>
    <t>7847 W 47TH MCCOOK</t>
  </si>
  <si>
    <t>18-12-101-056-0000</t>
  </si>
  <si>
    <t>7950  JOLIET MCCOOK</t>
  </si>
  <si>
    <t>18-12-301-003-0000</t>
  </si>
  <si>
    <t>7665 W LAWNDALE SUMMIT</t>
  </si>
  <si>
    <t>18-12-301-009-0000</t>
  </si>
  <si>
    <t>18-12-301-009-0000 18-12-301-010-0000 18-12-302-051-0000 18-12-413-002-0000 18-12-413-003-0000 18-12-413-004-0000 18-12-413-005-0000 18-12-413-006-0000 18-12-413-007-0000 18-12-413-008-0000 18-12-413-009-0000 18-13-100-007-0000 18-13-100-008-0000 18-13-200-014-0000</t>
  </si>
  <si>
    <t>5-93 5-93 5-80 5-80 5-80 5-93 5-93 5-93 5-80 5-93 5-93 5-93 5-93 5-90</t>
  </si>
  <si>
    <t>5450 S CENTER SUMMIT</t>
  </si>
  <si>
    <t>18-12-302-015-0000</t>
  </si>
  <si>
    <t>18-12-302-001-0000 18-12-302-002-0000 18-12-302-003-0000 18-12-302-004-0000 18-12-302-005-0000 18-12-302-006-0000 18-12-302-007-0000 18-12-302-008-0000 18-12-302-009-0000 18-12-302-010-0000 18-12-302-011-0000 18-12-302-012-0000 18-12-302-013-0000 18-12-302-014-0000 18-12-302-015-0000 18-12-302-016-0000 18-12-302-017-0000 18-12-302-018-0000 18-12-302-019-0000</t>
  </si>
  <si>
    <t>5-80 5-80 5-80 5-80 5-80 5-80 5-80 5-81 5-81 5-81 5-81 5-80 5-80 5-80 5-93 5-93 5-93 5-93 5-93</t>
  </si>
  <si>
    <t>7622 S CANAL BANK SUMMIT</t>
  </si>
  <si>
    <t>18-13-100-013-0000</t>
  </si>
  <si>
    <t>5900  ARCHER SUMMIT</t>
  </si>
  <si>
    <t>18-13-100-015-0000</t>
  </si>
  <si>
    <t>18-12-301-008-0000 18-13-100-015-0000</t>
  </si>
  <si>
    <t>5-81 5-93</t>
  </si>
  <si>
    <t>7734 W 59TH SUMMIT</t>
  </si>
  <si>
    <t>18-13-100-017-0000</t>
  </si>
  <si>
    <t>18-13-100-017-0000 18-13-200-016-0000 18-13-200-017-0000 18-13-200-018-0000 18-13-200-022-0000 18-13-200-023-0000 18-13-200-024-0000</t>
  </si>
  <si>
    <t>5-93 5-80 5-80 5-80 5-93 5-80 5-80</t>
  </si>
  <si>
    <t>7700  BULLDOG SUMMIT</t>
  </si>
  <si>
    <t>18-13-202-006-0000</t>
  </si>
  <si>
    <t>18-13-202-005-0000 18-13-202-006-0000 18-13-202-007-0000 18-13-202-008-0000</t>
  </si>
  <si>
    <t>5539 S ARCHER SUMMIT</t>
  </si>
  <si>
    <t>18-13-205-001-0000</t>
  </si>
  <si>
    <t>18-13-205-001-0000 18-13-205-002-0000</t>
  </si>
  <si>
    <t>7249  ARCHER SUMMIT</t>
  </si>
  <si>
    <t>18-13-215-001-0000</t>
  </si>
  <si>
    <t>18-13-215-001-0000 18-13-215-002-0000 18-13-215-003-0000 18-13-215-004-0000 18-13-215-005-0000 18-13-215-006-0000</t>
  </si>
  <si>
    <t>5707  ARCHER SUMMIT</t>
  </si>
  <si>
    <t>18-13-300-009-0000</t>
  </si>
  <si>
    <t>18-13-300-003-0000 18-13-300-009-0000</t>
  </si>
  <si>
    <t>7601 W 59TH SUMMIT</t>
  </si>
  <si>
    <t>18-13-300-013-0000</t>
  </si>
  <si>
    <t>7625 W 59TH SUMMIT</t>
  </si>
  <si>
    <t>18-13-300-014-0000</t>
  </si>
  <si>
    <t>18-13-300-014-0000 18-13-300-018-0000 18-13-302-044-0000 18-13-302-045-0000</t>
  </si>
  <si>
    <t>5-93 5-93 5-80 5-80</t>
  </si>
  <si>
    <t>7701 W 59TH SUMMIT</t>
  </si>
  <si>
    <t>18-13-300-017-0000</t>
  </si>
  <si>
    <t>7745 W 59TH SUMMIT</t>
  </si>
  <si>
    <t>18-13-300-020-0000</t>
  </si>
  <si>
    <t>18-13-300-020-0000 18-13-300-021-0000</t>
  </si>
  <si>
    <t>7735 W 59TH SUMMIT</t>
  </si>
  <si>
    <t>18-13-302-043-0000</t>
  </si>
  <si>
    <t>18-13-300-019-0000 18-13-302-043-0000</t>
  </si>
  <si>
    <t>5939  ARCHER SUMMIT</t>
  </si>
  <si>
    <t>18-13-302-047-0000</t>
  </si>
  <si>
    <t>18-13-302-046-0000 18-13-302-047-0000 18-13-302-048-0000 18-13-302-053-0000</t>
  </si>
  <si>
    <t>5-93 5-93 5-81 5-80</t>
  </si>
  <si>
    <t>7955 W 59TH SUMMIT</t>
  </si>
  <si>
    <t>21265</t>
  </si>
  <si>
    <t>new construction - partial</t>
  </si>
  <si>
    <t>18-13-302-049-0000</t>
  </si>
  <si>
    <t>7752 W 60TH SUMMIT</t>
  </si>
  <si>
    <t>18-13-302-050-0000</t>
  </si>
  <si>
    <t>7801 W 60TH SUMMIT</t>
  </si>
  <si>
    <t>18-13-303-003-0000</t>
  </si>
  <si>
    <t>18-13-303-002-0000 18-13-303-003-0000 18-13-303-017-0000 18-13-303-018-0000 18-13-501-001-0000 18-13-501-002-0000</t>
  </si>
  <si>
    <t>5-80 5-93 5-93 5-80 5-80 5-80</t>
  </si>
  <si>
    <t>7742 W 61ST SUMMIT</t>
  </si>
  <si>
    <t>18-13-303-010-0000</t>
  </si>
  <si>
    <t>21240</t>
  </si>
  <si>
    <t>18-13-303-016-0000</t>
  </si>
  <si>
    <t>18-13-303-012-0000 18-13-303-015-0000 18-13-303-016-0000</t>
  </si>
  <si>
    <t>6120 S ARCHER SUMMIT</t>
  </si>
  <si>
    <t>1912</t>
  </si>
  <si>
    <t>18-13-303-036-0000</t>
  </si>
  <si>
    <t>18-13-303-036-0000 18-13-303-040-0000</t>
  </si>
  <si>
    <t>7750 W 60TH SUMMIT</t>
  </si>
  <si>
    <t>18-13-303-039-0000</t>
  </si>
  <si>
    <t>18-13-302-028-0000 18-13-302-032-0000 18-13-303-039-0000</t>
  </si>
  <si>
    <t>5-80 5-80 5-93</t>
  </si>
  <si>
    <t>7800 W 60TH SUMMIT</t>
  </si>
  <si>
    <t>18-13-303-042-0000</t>
  </si>
  <si>
    <t>18-13-303-005-0000 18-13-303-042-0000</t>
  </si>
  <si>
    <t>18-13-303-043-0000</t>
  </si>
  <si>
    <t>7719 W 60TH SUMMIT</t>
  </si>
  <si>
    <t>18-13-309-028-0000</t>
  </si>
  <si>
    <t>18-13-309-028-0000 18-13-309-029-0000 18-13-309-030-0000</t>
  </si>
  <si>
    <t>6200 S ARCHER SUMMIT</t>
  </si>
  <si>
    <t>18-13-312-031-0000</t>
  </si>
  <si>
    <t>18-13-312-031-0000 18-13-312-032-0000 18-13-312-033-0000 18-13-312-034-0000</t>
  </si>
  <si>
    <t>5-93 5-93 5-93 5-93</t>
  </si>
  <si>
    <t>7654 W 63RD SUMMIT</t>
  </si>
  <si>
    <t>18-13-400-002-0000</t>
  </si>
  <si>
    <t>18-13-400-001-0000 18-13-400-002-0000 18-13-400-003-0000</t>
  </si>
  <si>
    <t>5-80 5-93 5-93</t>
  </si>
  <si>
    <t>7535 W 59TH SUMMIT</t>
  </si>
  <si>
    <t>18-13-400-004-0000</t>
  </si>
  <si>
    <t>18-13-400-004-0000 18-13-400-005-0000</t>
  </si>
  <si>
    <t>7425 W 59TH SUMMIT</t>
  </si>
  <si>
    <t>18-13-401-005-0000</t>
  </si>
  <si>
    <t>18-13-302-018-0000 18-13-302-057-0000 18-13-401-004-0000 18-13-401-005-0000</t>
  </si>
  <si>
    <t>5-80 5-93 5-80 5-93</t>
  </si>
  <si>
    <t>7325 W 59TH SUMMIT</t>
  </si>
  <si>
    <t>18-13-402-014-0000</t>
  </si>
  <si>
    <t>7225 W 59TH SUMMIT</t>
  </si>
  <si>
    <t>18-13-402-015-0000</t>
  </si>
  <si>
    <t>18-13-402-015-0000 18-13-402-016-0000</t>
  </si>
  <si>
    <t>7221 W 59TH SUMMIT</t>
  </si>
  <si>
    <t>18-13-408-006-0000</t>
  </si>
  <si>
    <t>18-13-302-009-0000 18-13-302-010-0000 18-13-408-006-0000</t>
  </si>
  <si>
    <t>6-70 6-70 6-63</t>
  </si>
  <si>
    <t>7224 W 60TH SUMMIT</t>
  </si>
  <si>
    <t>18-13-428-042-0000</t>
  </si>
  <si>
    <t>18-13-428-039-0000 18-13-428-040-0000 18-13-428-042-0000</t>
  </si>
  <si>
    <t>7410 W 63RD SUMMIT</t>
  </si>
  <si>
    <t>18-13-429-032-0000</t>
  </si>
  <si>
    <t>18-13-429-021-0000 18-13-429-022-0000 18-13-429-023-0000 18-13-429-024-0000 18-13-429-025-0000 18-13-429-026-0000 18-13-429-027-0000 18-13-429-028-0000 18-13-429-029-0000 18-13-429-030-0000 18-13-429-031-0000 18-13-429-032-0000 18-13-429-033-0000 18-13-429-034-0000 18-13-429-035-0000 18-13-429-036-0000 18-13-429-037-0000 18-13-429-038-0000 18-13-429-039-0000 18-13-429-046-0000</t>
  </si>
  <si>
    <t>5-80 5-80 5-80 5-80 5-80 5-80 5-80 5-93 5-93 5-93 5-93 5-93 5-93 5-93 5-93 5-93 5-93 5-93 5-93 5-80</t>
  </si>
  <si>
    <t>7314 W 63RD SUMMIT</t>
  </si>
  <si>
    <t>18-14-401-009-0000</t>
  </si>
  <si>
    <t>18-12-301-013-0000 18-14-401-009-0000</t>
  </si>
  <si>
    <t>8000 W 59TH SUMMIT</t>
  </si>
  <si>
    <t>21258</t>
  </si>
  <si>
    <t>18-15-100-004-0000</t>
  </si>
  <si>
    <t>18-15-100-004-0000 18-15-100-005-0000 18-15-100-009-0000 18-15-300-002-0000 18-15-300-003-0000</t>
  </si>
  <si>
    <t>5-93 5-93 5-93 5-93 5-80</t>
  </si>
  <si>
    <t>9550  JOLIET MCCOOK</t>
  </si>
  <si>
    <t>18-15-302-017-0000</t>
  </si>
  <si>
    <t>18-15-302-015-0000 18-15-302-016-0000 18-15-302-017-0000 18-15-302-019-0000 18-15-302-025-0000 18-15-302-026-0000 18-15-302-035-0000 18-15-304-011-0000</t>
  </si>
  <si>
    <t>5-93 5-80 5-93 5-93 5-93 5-93 5-80 5-93</t>
  </si>
  <si>
    <t>6031  LENZI HODGKINS</t>
  </si>
  <si>
    <t>21282</t>
  </si>
  <si>
    <t>18-15-302-024-0000</t>
  </si>
  <si>
    <t>6017  LENZI HODGKINS</t>
  </si>
  <si>
    <t>18-15-305-006-0000</t>
  </si>
  <si>
    <t>18-15-305-004-0000 18-15-305-006-0000</t>
  </si>
  <si>
    <t>6201  EAST HODGKINS</t>
  </si>
  <si>
    <t>18-15-400-024-0000</t>
  </si>
  <si>
    <t>18-15-400-024-0000 18-22-200-032-0000</t>
  </si>
  <si>
    <t>6-63 5-80</t>
  </si>
  <si>
    <t>6180  RIVER HODGKINS</t>
  </si>
  <si>
    <t>18-15-400-026-0000</t>
  </si>
  <si>
    <t>6120  RIVER HODGKINS</t>
  </si>
  <si>
    <t>18-15-400-027-0000</t>
  </si>
  <si>
    <t>6140  RIVER HODGKINS</t>
  </si>
  <si>
    <t>18-15-400-028-0000</t>
  </si>
  <si>
    <t>6160  RIVER HODGKINS</t>
  </si>
  <si>
    <t>18-16-202-015-0000</t>
  </si>
  <si>
    <t>18-16-202-015-0000 18-16-202-034-0000</t>
  </si>
  <si>
    <t>9685 W 55TH COUNTRYSIDE</t>
  </si>
  <si>
    <t>18-16-211-007-0000</t>
  </si>
  <si>
    <t>5810  EAST COUNTRYSIDE</t>
  </si>
  <si>
    <t>18-16-401-009-0000</t>
  </si>
  <si>
    <t>9620  JOLIET COUNTRYSIDE</t>
  </si>
  <si>
    <t>18-19-300-007-0000</t>
  </si>
  <si>
    <t>135  TOWER BURR RIDGE</t>
  </si>
  <si>
    <t>18-19-300-015-0000</t>
  </si>
  <si>
    <t>101  TOWER BURR RIDGE</t>
  </si>
  <si>
    <t>18-19-300-024-0000</t>
  </si>
  <si>
    <t>120  TOWER BURR RIDGE</t>
  </si>
  <si>
    <t>18-19-300-025-0000</t>
  </si>
  <si>
    <t>140  TOWER BURR RIDGE</t>
  </si>
  <si>
    <t>18-19-300-026-0000</t>
  </si>
  <si>
    <t>18-19-300-026-0000 18-19-300-029-0000</t>
  </si>
  <si>
    <t>144  TOWER BURR RIDGE</t>
  </si>
  <si>
    <t>18-19-300-031-0000</t>
  </si>
  <si>
    <t>18-19-300-031-0000 18-19-300-033-0000</t>
  </si>
  <si>
    <t>160  TOWER BURR RIDGE</t>
  </si>
  <si>
    <t>18-19-300-034-0000</t>
  </si>
  <si>
    <t>161  TOWER BURR RIDGE</t>
  </si>
  <si>
    <t>18-19-300-036-1001</t>
  </si>
  <si>
    <t>145  TOWER LYONS</t>
  </si>
  <si>
    <t>18-19-300-036-1002</t>
  </si>
  <si>
    <t>18-19-300-036-1003</t>
  </si>
  <si>
    <t>18-19-300-036-1004</t>
  </si>
  <si>
    <t>18-19-300-036-1005</t>
  </si>
  <si>
    <t>18-19-300-036-1006</t>
  </si>
  <si>
    <t>18-19-300-036-1007</t>
  </si>
  <si>
    <t>145  TOWER BURR RIDGE</t>
  </si>
  <si>
    <t>18-19-300-036-1008</t>
  </si>
  <si>
    <t>18-19-300-036-1009</t>
  </si>
  <si>
    <t>18-19-300-036-1010</t>
  </si>
  <si>
    <t>18-19-300-036-1011</t>
  </si>
  <si>
    <t>18-19-300-036-1013</t>
  </si>
  <si>
    <t>18-19-300-036-1014</t>
  </si>
  <si>
    <t>18-19-402-037-0000</t>
  </si>
  <si>
    <t>18-19-402-028-0000 18-19-402-032-0000 18-19-402-036-0000 18-19-402-037-0000</t>
  </si>
  <si>
    <t>5-80 5-80 5-80 5-93</t>
  </si>
  <si>
    <t>11336  70TH INDIAN HEAD PARK</t>
  </si>
  <si>
    <t>18-19-405-013-0000</t>
  </si>
  <si>
    <t>18-19-405-011-0000 18-19-405-012-0000 18-19-405-013-0000</t>
  </si>
  <si>
    <t>7000  WOLF INDIAN HEAD PARK</t>
  </si>
  <si>
    <t>18-19-405-016-0000</t>
  </si>
  <si>
    <t>7010  WOLF INDIAN HEAD PARK</t>
  </si>
  <si>
    <t>18-20-200-038-0000</t>
  </si>
  <si>
    <t>6475  JOLIET LA GRANGE</t>
  </si>
  <si>
    <t>18-20-202-004-0000</t>
  </si>
  <si>
    <t>6500  JOLIET COUNTRYSIDE</t>
  </si>
  <si>
    <t>18-21-400-018-0000</t>
  </si>
  <si>
    <t>18-21-400-017-0000 18-21-400-018-0000 18-21-400-019-0000 18-21-401-017-0000 18-21-401-018-0000 18-21-401-019-0000 18-21-401-020-0000 18-21-401-021-0000</t>
  </si>
  <si>
    <t>6-70 6-63 6-63 6-63 6-63 6-63 6-63 6-63</t>
  </si>
  <si>
    <t>6800  SANTA FE HODGKINS</t>
  </si>
  <si>
    <t>18-21-401-016-0000</t>
  </si>
  <si>
    <t>9200 W 67TH HODGKINS</t>
  </si>
  <si>
    <t>18-21-403-018-0000</t>
  </si>
  <si>
    <t>6900  SANTA FE HODGKINS</t>
  </si>
  <si>
    <t>18-22-100-024-0000</t>
  </si>
  <si>
    <t>18-22-100-023-0000 18-22-100-024-0000 18-22-100-027-0000 18-22-100-028-0000</t>
  </si>
  <si>
    <t>6-70 6-63 6-70 6-70</t>
  </si>
  <si>
    <t>6301  EAST HODGKINS</t>
  </si>
  <si>
    <t>18-22-200-011-0000</t>
  </si>
  <si>
    <t>18-22-200-011-0000 18-22-200-012-0000 18-22-200-015-0000 18-22-200-029-0000</t>
  </si>
  <si>
    <t>6-63 5-93 6-63 5-80</t>
  </si>
  <si>
    <t>6300  RIVER HODGKINS</t>
  </si>
  <si>
    <t>18-22-200-028-0000</t>
  </si>
  <si>
    <t>6400  RIVER HODGKINS</t>
  </si>
  <si>
    <t>18-22-200-033-0000</t>
  </si>
  <si>
    <t>18-22-200-033-0000 18-22-200-034-0000</t>
  </si>
  <si>
    <t>6200  RIVER HODGKINS</t>
  </si>
  <si>
    <t>18-22-300-005-0000</t>
  </si>
  <si>
    <t>18-22-300-005-0000 18-22-300-006-0000 18-22-303-013-0000 18-22-303-014-0000 18-22-303-015-0000 18-22-303-019-0000</t>
  </si>
  <si>
    <t>5-93 5-93 5-93 5-93 5-80 5-80</t>
  </si>
  <si>
    <t>9100 W 67TH HODGKINS</t>
  </si>
  <si>
    <t>18-22-301-002-0000</t>
  </si>
  <si>
    <t>18-22-301-002-0000 18-22-303-007-0000</t>
  </si>
  <si>
    <t>9102  67TH HODGKINS</t>
  </si>
  <si>
    <t>18-22-304-010-0000</t>
  </si>
  <si>
    <t>18-22-200-018-0000 18-22-304-010-0000 18-22-304-021-0000</t>
  </si>
  <si>
    <t>6600  RIVER HODGKINS</t>
  </si>
  <si>
    <t>18-22-304-017-0000</t>
  </si>
  <si>
    <t>18-22-304-017-0000 18-22-304-019-0000</t>
  </si>
  <si>
    <t>6-63A 5-80</t>
  </si>
  <si>
    <t>6901  SANTA FE HODGKINS</t>
  </si>
  <si>
    <t>18-22-304-018-0000</t>
  </si>
  <si>
    <t>18-22-304-018-0000 18-22-304-025-0000</t>
  </si>
  <si>
    <t>6843  SANTA FE HODGKINS</t>
  </si>
  <si>
    <t>18-22-304-045-0000</t>
  </si>
  <si>
    <t>18-22-304-044-0000 18-22-304-045-0000</t>
  </si>
  <si>
    <t>6-70A 6-63A</t>
  </si>
  <si>
    <t>6710 S RIVER HODGKINS</t>
  </si>
  <si>
    <t>18-22-304-051-1001</t>
  </si>
  <si>
    <t>6880  RIVER HODGKINS</t>
  </si>
  <si>
    <t>18-22-304-051-1002</t>
  </si>
  <si>
    <t>18-22-304-051-1003</t>
  </si>
  <si>
    <t>18-22-304-051-1004</t>
  </si>
  <si>
    <t>18-22-304-051-1005</t>
  </si>
  <si>
    <t>18-22-304-051-1006</t>
  </si>
  <si>
    <t>18-22-304-051-1008</t>
  </si>
  <si>
    <t>18-22-304-051-1009</t>
  </si>
  <si>
    <t>18-22-304-051-1011</t>
  </si>
  <si>
    <t>18-22-304-051-1012</t>
  </si>
  <si>
    <t>18-22-304-051-1013</t>
  </si>
  <si>
    <t>18-22-304-051-1014</t>
  </si>
  <si>
    <t>18-22-304-051-1015</t>
  </si>
  <si>
    <t>18-22-304-051-1016</t>
  </si>
  <si>
    <t>18-22-304-051-1017</t>
  </si>
  <si>
    <t>18-22-304-051-1018</t>
  </si>
  <si>
    <t>18-22-304-051-1020</t>
  </si>
  <si>
    <t>18-22-304-051-1021</t>
  </si>
  <si>
    <t>18-22-304-051-1023</t>
  </si>
  <si>
    <t>18-22-304-051-1024</t>
  </si>
  <si>
    <t>18-22-304-052-0000</t>
  </si>
  <si>
    <t>6800 S RIVER HODGKINS</t>
  </si>
  <si>
    <t>18-22-304-054-0000</t>
  </si>
  <si>
    <t>18-22-304-004-0000 18-22-304-054-0000 18-22-304-055-0000</t>
  </si>
  <si>
    <t>6-70 5-93 6-63</t>
  </si>
  <si>
    <t>18-23-200-001-0000</t>
  </si>
  <si>
    <t>18-13-302-002-0000 18-14-400-003-0000 18-14-400-006-8004 18-14-401-005-0000 18-23-101-010-8002 18-23-101-012-8002 18-23-200-001-0000 18-23-201-002-0000 18-23-201-004-0000 18-23-201-012-0000 18-24-100-016-0000 18-24-105-005-0000</t>
  </si>
  <si>
    <t>5-93 5-93 5-93 5-93 5-93 5-93 6-63 5-93 5-93 5-93 5-93 5-80</t>
  </si>
  <si>
    <t>6400  ARCHER BEDFORD PARK</t>
  </si>
  <si>
    <t>21021</t>
  </si>
  <si>
    <t>18-23-302-005-0000</t>
  </si>
  <si>
    <t>18-22-401-016-0000 18-22-401-017-0000 18-23-302-005-0000 18-23-302-022-0000</t>
  </si>
  <si>
    <t>5-80 5-93 5-93 5-80</t>
  </si>
  <si>
    <t>8600 W 71ST BEDFORD PARK</t>
  </si>
  <si>
    <t>18-23-302-007-0000</t>
  </si>
  <si>
    <t>18-23-302-007-0000 18-23-302-017-0000</t>
  </si>
  <si>
    <t>8500 W 68TH BEDFORD PARK</t>
  </si>
  <si>
    <t>21280</t>
  </si>
  <si>
    <t>18-23-302-012-0000</t>
  </si>
  <si>
    <t>18-23-302-012-0000 18-23-400-040-0000</t>
  </si>
  <si>
    <t>7020  ARCHER BEDFORD PARK</t>
  </si>
  <si>
    <t>18:INDUSTRIAL-TANK FARM/PETROLEUM STORAGE</t>
  </si>
  <si>
    <t>18-23-302-020-0000</t>
  </si>
  <si>
    <t>18-23-301-008-0000 18-23-302-020-0000 18-23-402-001-0000</t>
  </si>
  <si>
    <t>5-81 5-93 5-80</t>
  </si>
  <si>
    <t>26:INDUSTRIAL-CHEMICAL/OIL REFINERY</t>
  </si>
  <si>
    <t>18-23-302-021-0000</t>
  </si>
  <si>
    <t>18-23-301-007-0000 18-23-302-021-0000</t>
  </si>
  <si>
    <t>18-23-302-023-0000</t>
  </si>
  <si>
    <t>18-23-302-023-0000 18-23-400-047-0000</t>
  </si>
  <si>
    <t>7050 S ARCHER BEDFORD PARK</t>
  </si>
  <si>
    <t>18-23-400-034-0000</t>
  </si>
  <si>
    <t>18-22-400-006-0000 18-23-101-006-0000 18-23-300-002-0000 18-23-302-019-0000 18-23-302-024-0000 18-23-400-008-0000 18-23-400-027-0000 18-23-400-029-0000 18-23-400-030-0000 18-23-400-033-0000 18-23-400-034-0000 18-23-400-039-0000 18-23-400-042-0000 18-23-400-043-0000 18-23-400-045-0000 18-23-400-048-0000</t>
  </si>
  <si>
    <t>5-93 5-81 5-93 5-80 5-80 5-80 5-81 5-80 5-80 5-80 5-93 5-80 5-80 5-80 5-80 5-80</t>
  </si>
  <si>
    <t>18-23-400-038-0000</t>
  </si>
  <si>
    <t>18-24-100-014-0000</t>
  </si>
  <si>
    <t>6502  ARCHER BEDFORD PARK</t>
  </si>
  <si>
    <t>1947</t>
  </si>
  <si>
    <t>18-24-102-010-0000</t>
  </si>
  <si>
    <t>7665 W 63RD SUMMIT</t>
  </si>
  <si>
    <t>18-24-212-006-0000</t>
  </si>
  <si>
    <t>18-24-202-002-0000 18-24-212-006-0000 18-24-212-009-0000 18-24-212-010-0000 18-24-212-011-0000 18-24-212-016-0000</t>
  </si>
  <si>
    <t>5-80 5-93 5-93 5-93 5-93 5-93</t>
  </si>
  <si>
    <t>6666 S HARLEM BEDFORD PARK</t>
  </si>
  <si>
    <t>18-24-215-009-0000</t>
  </si>
  <si>
    <t>7200 W 66TH BEDFORD PARK</t>
  </si>
  <si>
    <t>18-24-217-021-0000</t>
  </si>
  <si>
    <t>18-24-217-021-0000 18-24-217-022-0000 18-24-217-042-0000</t>
  </si>
  <si>
    <t>6600 S HARLEM BEDFORD PARK</t>
  </si>
  <si>
    <t>18-24-217-030-0000</t>
  </si>
  <si>
    <t>18-24-215-013-0000 18-24-217-030-0000</t>
  </si>
  <si>
    <t>7201 W 65TH BEDFORD PARK</t>
  </si>
  <si>
    <t>18-24-217-035-0000</t>
  </si>
  <si>
    <t>18-24-215-011-0000 18-24-217-034-0000 18-24-217-035-0000 18-24-217-040-0000 18-24-217-041-0000</t>
  </si>
  <si>
    <t>5-80 5-80 5-93 5-93 5-93</t>
  </si>
  <si>
    <t>7200 W 65TH BEDFORD PARK</t>
  </si>
  <si>
    <t>18-24-217-036-0000</t>
  </si>
  <si>
    <t>7252 W 66TH BEDFORD PARK</t>
  </si>
  <si>
    <t>18-24-217-045-0000</t>
  </si>
  <si>
    <t>18-24-217-045-0000 18-24-217-048-0000</t>
  </si>
  <si>
    <t>7225 W 66TH BEDFORD PARK</t>
  </si>
  <si>
    <t>18-24-302-007-0000</t>
  </si>
  <si>
    <t>18-24-302-007-0000 18-24-302-016-0000 18-24-302-023-0000</t>
  </si>
  <si>
    <t>7700  71ST BRIDGEVIEW</t>
  </si>
  <si>
    <t>21026</t>
  </si>
  <si>
    <t>18-24-302-024-0000</t>
  </si>
  <si>
    <t>7830  71ST BRIDGEVIEW</t>
  </si>
  <si>
    <t>18-24-302-025-0000</t>
  </si>
  <si>
    <t>18-24-302-025-0000 18-24-302-026-0000</t>
  </si>
  <si>
    <t>7800  71ST BRIDGEVIEW</t>
  </si>
  <si>
    <t>18-24-400-006-0000</t>
  </si>
  <si>
    <t>6955 S HARLEM BEDFORD PARK</t>
  </si>
  <si>
    <t>18-24-400-008-0000</t>
  </si>
  <si>
    <t>18-24-400-008-0000 18-24-400-013-0000 18-24-400-014-0000</t>
  </si>
  <si>
    <t>6-63 6-70 5-80</t>
  </si>
  <si>
    <t>6700 S HARLEM BEDFORD PARK</t>
  </si>
  <si>
    <t>18-24-400-012-0000</t>
  </si>
  <si>
    <t>6817 S HARLEM BEDFORD PARK</t>
  </si>
  <si>
    <t>18-25-105-002-0000</t>
  </si>
  <si>
    <t>7701  71ST HODGKINS</t>
  </si>
  <si>
    <t>18-25-105-006-0000</t>
  </si>
  <si>
    <t>7351  78TH BRIDGEVIEW</t>
  </si>
  <si>
    <t>18-25-105-008-0000</t>
  </si>
  <si>
    <t>7247  78TH BRIDGEVIEW</t>
  </si>
  <si>
    <t>18-25-105-016-0000</t>
  </si>
  <si>
    <t>7401  78TH BRIDGEVIEW</t>
  </si>
  <si>
    <t>18-25-105-018-0000</t>
  </si>
  <si>
    <t>18-25-105-017-0000 18-25-105-018-0000 18-25-313-010-0000</t>
  </si>
  <si>
    <t>6-70 6-63 6-70</t>
  </si>
  <si>
    <t>7557  78TH BRIDGEVIEW</t>
  </si>
  <si>
    <t>21283</t>
  </si>
  <si>
    <t>18-25-200-007-0000</t>
  </si>
  <si>
    <t>18-25-200-007-0000 18-25-200-008-0000 18-25-200-009-0000 18-25-221-001-0000 18-25-221-002-0000 18-25-221-003-0000</t>
  </si>
  <si>
    <t>7555 W 73RD BRIDGEVIEW</t>
  </si>
  <si>
    <t>18-25-200-010-0000</t>
  </si>
  <si>
    <t>18-25-200-010-0000 18-25-200-011-0000</t>
  </si>
  <si>
    <t>7314  FERDINAND BRIDGEVIEW</t>
  </si>
  <si>
    <t>18-25-200-013-0000</t>
  </si>
  <si>
    <t>18-25-200-012-0000 18-25-200-013-0000 18-25-200-014-0000 18-25-200-015-0000 18-25-221-006-0000 18-25-221-007-0000 18-25-221-008-0000 18-25-221-009-0000 18-25-221-014-0000</t>
  </si>
  <si>
    <t>5-93 5-93 5-93 5-93 5-93 5-93 5-93 5-93 5-93</t>
  </si>
  <si>
    <t>7333  76TH BRIDGEVIEW</t>
  </si>
  <si>
    <t>18-25-200-023-0000</t>
  </si>
  <si>
    <t>18-25-200-019-0000 18-25-200-020-0000 18-25-200-021-0000 18-25-200-022-0000 18-25-200-023-0000 18-25-200-024-0000 18-25-200-025-0000 18-25-200-026-0000 18-25-200-027-0000 18-25-200-028-0000 18-25-200-029-0000</t>
  </si>
  <si>
    <t>5-80 5-80 5-80 5-80 5-93 5-93 5-80 5-80 5-80 5-80 5-93</t>
  </si>
  <si>
    <t>7200  FERDINAND BRIDGEVIEW</t>
  </si>
  <si>
    <t>18-25-201-011-0000</t>
  </si>
  <si>
    <t>18-25-201-010-0000 18-25-201-011-0000</t>
  </si>
  <si>
    <t>7149  FERDINAND BRIDGEVIEW</t>
  </si>
  <si>
    <t>18-25-201-025-0000</t>
  </si>
  <si>
    <t>7456 W 72ND BRIDGEVIEW</t>
  </si>
  <si>
    <t>18-25-206-013-0000</t>
  </si>
  <si>
    <t>7235  FERDINAND BRIDGEVIEW</t>
  </si>
  <si>
    <t>18-25-216-001-0000</t>
  </si>
  <si>
    <t>18-25-216-001-0000 18-25-216-002-0000 18-25-216-003-0000</t>
  </si>
  <si>
    <t>7401  FERDINAND BRIDGEVIEW</t>
  </si>
  <si>
    <t>18-25-221-004-0000</t>
  </si>
  <si>
    <t>7315  76TH BRIDGEVIEW</t>
  </si>
  <si>
    <t>18-25-221-010-0000</t>
  </si>
  <si>
    <t>18-25-200-016-0000 18-25-200-018-0000 18-25-221-010-0000 18-25-221-011-0000 18-25-221-012-0000</t>
  </si>
  <si>
    <t>5-80 5-80 5-93 5-93 5-80</t>
  </si>
  <si>
    <t>7455  76TH BRIDGEVIEW</t>
  </si>
  <si>
    <t>18-25-221-013-0000</t>
  </si>
  <si>
    <t>7323  76TH BRIDGEVIEW</t>
  </si>
  <si>
    <t>18-25-308-011-0000</t>
  </si>
  <si>
    <t>18-25-308-011-0000 18-25-308-012-0000 18-25-308-013-0000 18-25-308-014-0000 18-25-308-015-0000</t>
  </si>
  <si>
    <t>7825 S ROBERTS BRIDGEVIEW</t>
  </si>
  <si>
    <t>18-25-313-014-0000</t>
  </si>
  <si>
    <t>7601  78TH BRIDGEVIEW</t>
  </si>
  <si>
    <t>18-25-313-023-0000</t>
  </si>
  <si>
    <t>18-25-313-023-0000 18-25-313-030-0000</t>
  </si>
  <si>
    <t>7724  78TH BRIDGEVIEW</t>
  </si>
  <si>
    <t>18-25-313-028-0000</t>
  </si>
  <si>
    <t>7705  78TH BRIDGEVIEW</t>
  </si>
  <si>
    <t>18-25-313-029-0000</t>
  </si>
  <si>
    <t>7726  78TH BRIDGEVIEW</t>
  </si>
  <si>
    <t>18-25-313-031-0000</t>
  </si>
  <si>
    <t>7661  78TH BRIDGEVIEW</t>
  </si>
  <si>
    <t>18-25-313-032-0000</t>
  </si>
  <si>
    <t>7676 W 79TH BRIDGEVIEW</t>
  </si>
  <si>
    <t>18-25-313-033-0000</t>
  </si>
  <si>
    <t>7674 W 79TH BRIDGEVIEW</t>
  </si>
  <si>
    <t>18-25-414-013-0000</t>
  </si>
  <si>
    <t>18-25-414-008-0000 18-25-414-013-0000 18-25-414-017-0000 18-25-418-008-0000</t>
  </si>
  <si>
    <t>7601  79TH BRIDGEVIEW</t>
  </si>
  <si>
    <t>18-26-102-016-0000</t>
  </si>
  <si>
    <t>18-26-102-016-0000 18-26-102-019-0000</t>
  </si>
  <si>
    <t>21263</t>
  </si>
  <si>
    <t>18-26-303-031-0000</t>
  </si>
  <si>
    <t>7590  ARCHER JUSTICE</t>
  </si>
  <si>
    <t>18-26-303-034-0000</t>
  </si>
  <si>
    <t>7640  ARCHER JUSTICE</t>
  </si>
  <si>
    <t>18-26-303-035-0000</t>
  </si>
  <si>
    <t>7600  ARCHER JUSTICE</t>
  </si>
  <si>
    <t>18-28-200-015-0000</t>
  </si>
  <si>
    <t>7250  SANTA FE HODGKINS</t>
  </si>
  <si>
    <t>18-28-200-016-0000</t>
  </si>
  <si>
    <t>7220  SANTA FE HODGKINS</t>
  </si>
  <si>
    <t>18-28-200-018-0000</t>
  </si>
  <si>
    <t>18-28-103-029-0000 18-28-103-032-0000 18-28-200-018-0000</t>
  </si>
  <si>
    <t>7330  SANTA FE HODGKINS</t>
  </si>
  <si>
    <t>18-28-200-022-0000</t>
  </si>
  <si>
    <t>18-28-200-022-0000 18-28-203-001-0000</t>
  </si>
  <si>
    <t>7110  SANTA FE HODGKINS</t>
  </si>
  <si>
    <t>18-28-200-035-0000</t>
  </si>
  <si>
    <t>7335  SANTA FE HODGKINS</t>
  </si>
  <si>
    <t>18-28-200-036-0000</t>
  </si>
  <si>
    <t>18-28-200-032-0000 18-28-200-036-0000</t>
  </si>
  <si>
    <t>5-80 6-63</t>
  </si>
  <si>
    <t>7435  SANTA FE HODGKINS</t>
  </si>
  <si>
    <t>18-28-200-038-0000</t>
  </si>
  <si>
    <t>7145  SANTA FE HODGKINS</t>
  </si>
  <si>
    <t>18-28-200-039-0000</t>
  </si>
  <si>
    <t>7001  SANTA FE HODGKINS</t>
  </si>
  <si>
    <t>18-28-200-046-1001</t>
  </si>
  <si>
    <t>7097  SANTA FE HODGKINS</t>
  </si>
  <si>
    <t>18-28-200-046-1002</t>
  </si>
  <si>
    <t>18-28-200-046-1003</t>
  </si>
  <si>
    <t>18-28-200-046-1004</t>
  </si>
  <si>
    <t>18-28-200-046-1005</t>
  </si>
  <si>
    <t>18-28-200-046-1006</t>
  </si>
  <si>
    <t>18-28-200-046-1007</t>
  </si>
  <si>
    <t>18-28-200-050-0000</t>
  </si>
  <si>
    <t>18-28-200-049-0000 18-28-200-050-0000</t>
  </si>
  <si>
    <t>7225  SANTA FE HODGKINS</t>
  </si>
  <si>
    <t>18-28-300-041-0000</t>
  </si>
  <si>
    <t>18-28-300-041-0000 18-28-300-043-0000</t>
  </si>
  <si>
    <t>7440  SANTA FE HODGKINS</t>
  </si>
  <si>
    <t>21150</t>
  </si>
  <si>
    <t>18-28-300-068-0000</t>
  </si>
  <si>
    <t>18-28-300-068-0000 18-28-400-013-0000</t>
  </si>
  <si>
    <t>7515  SANTA FE HODGKINS</t>
  </si>
  <si>
    <t>18-28-300-069-0000</t>
  </si>
  <si>
    <t>18-28-300-069-0000 18-29-400-007-0000 18-29-400-010-0000 18-29-401-001-0000 18-29-401-011-0000 18-32-200-009-0000 18-32-200-011-0000 18-32-200-017-0000 18-32-400-010-0000</t>
  </si>
  <si>
    <t>5-93 5-80 5-93 5-80 5-93 5-80 5-80 5-93 5-80</t>
  </si>
  <si>
    <t>1  UPS WAY HODGKINS</t>
  </si>
  <si>
    <t>21079</t>
  </si>
  <si>
    <t>18-29-202-026-0000</t>
  </si>
  <si>
    <t>7401  WILLOW SPRINGS LA GRANGE</t>
  </si>
  <si>
    <t>18-32-202-027-0000</t>
  </si>
  <si>
    <t>18-32-202-027-0000 18-32-400-016-0000</t>
  </si>
  <si>
    <t>8600  WILLOW SPRINGS WILLOW SPRINGS</t>
  </si>
  <si>
    <t>18-32-202-030-0000</t>
  </si>
  <si>
    <t>18-32-202-030-0000 18-32-202-032-0000 18-32-400-012-0000</t>
  </si>
  <si>
    <t>8500  WILLOW SPRINGS WILLOW SPRINGS</t>
  </si>
  <si>
    <t>18-32-202-031-0000</t>
  </si>
  <si>
    <t>18-28-300-033-0000 18-28-300-034-0000 18-29-401-010-0000 18-32-202-021-0000 18-32-202-031-0000 18-33-100-004-0000 18-33-100-007-0000</t>
  </si>
  <si>
    <t>5-93 5-80 5-93 5-80 5-93 5-80 5-80</t>
  </si>
  <si>
    <t>18-32-401-019-0000</t>
  </si>
  <si>
    <t>8450  CORCORAN WILLOW SPRINGS</t>
  </si>
  <si>
    <t>18-33-207-009-0000</t>
  </si>
  <si>
    <t>18-33-207-009-0000 18-33-207-010-0000</t>
  </si>
  <si>
    <t>8075  TEC AIR WILLOW SPRINGS</t>
  </si>
  <si>
    <t>18-34-402-005-0000</t>
  </si>
  <si>
    <t>18-34-402-005-0000 18-34-402-034-0000</t>
  </si>
  <si>
    <t>18-35-102-025-0000</t>
  </si>
  <si>
    <t>18-35-102-025-0000 18-35-102-055-0000 18-35-102-056-0000</t>
  </si>
  <si>
    <t>8200  86TH JUSTICE</t>
  </si>
  <si>
    <t>18-35-102-028-0000</t>
  </si>
  <si>
    <t>8266  86TH JUSTICE</t>
  </si>
  <si>
    <t>18-35-102-029-0000</t>
  </si>
  <si>
    <t>8270  86TH JUSTICE</t>
  </si>
  <si>
    <t>18-35-102-032-0000</t>
  </si>
  <si>
    <t>8231 S 86TH JUSTICE</t>
  </si>
  <si>
    <t>18-35-102-033-0000</t>
  </si>
  <si>
    <t>8249  86TH JUSTICE</t>
  </si>
  <si>
    <t>18-35-102-034-0000</t>
  </si>
  <si>
    <t>8267  86TH JUSTICE</t>
  </si>
  <si>
    <t>18-35-102-036-0000</t>
  </si>
  <si>
    <t>8721  INDUSTRIAL JUSTICE</t>
  </si>
  <si>
    <t>18-35-102-041-0000</t>
  </si>
  <si>
    <t>8201  CORK JUSTICE</t>
  </si>
  <si>
    <t>18-35-102-043-0000</t>
  </si>
  <si>
    <t>8745  82ND JUSTICE</t>
  </si>
  <si>
    <t>18-35-102-049-0000</t>
  </si>
  <si>
    <t>8745 W 82ND JUSTICE</t>
  </si>
  <si>
    <t>18-35-102-050-0000</t>
  </si>
  <si>
    <t>8755 W 82ND JUSTICE</t>
  </si>
  <si>
    <t>18-35-102-053-1001</t>
  </si>
  <si>
    <t>8211 S 86TH JUSTICE</t>
  </si>
  <si>
    <t>18-35-102-053-1002</t>
  </si>
  <si>
    <t>8217 S 86TH JUSTICE</t>
  </si>
  <si>
    <t>18-35-102-054-0000</t>
  </si>
  <si>
    <t>8210 S 86TH JUSTICE</t>
  </si>
  <si>
    <t>18-35-204-018-0000</t>
  </si>
  <si>
    <t>7960  80TH JUSTICE</t>
  </si>
  <si>
    <t>18-36-101-009-0000</t>
  </si>
  <si>
    <t>18-36-101-009-0000 18-36-101-010-0000</t>
  </si>
  <si>
    <t>7701 W 79TH BRIDGEVIEW</t>
  </si>
  <si>
    <t>18-36-201-002-0000</t>
  </si>
  <si>
    <t>7459  79TH BRIDGEVIEW</t>
  </si>
  <si>
    <t>18-36-201-003-0000</t>
  </si>
  <si>
    <t>6-71</t>
  </si>
  <si>
    <t>7575 W 79TH BRIDGEVIEW</t>
  </si>
  <si>
    <t>18-36-202-016-0000</t>
  </si>
  <si>
    <t>18-36-202-016-0000 18-36-202-017-0000</t>
  </si>
  <si>
    <t>7939  THOMAS BRIDGEVIEW</t>
  </si>
  <si>
    <t>18-36-305-017-0000</t>
  </si>
  <si>
    <t>18-36-305-017-0000 18-36-305-018-0000 18-36-305-019-0000 18-36-305-020-0000</t>
  </si>
  <si>
    <t>8314  77TH BRIDGEVIEW</t>
  </si>
  <si>
    <t>18-36-306-005-0000</t>
  </si>
  <si>
    <t>8455  77TH BRIDGEVIEW</t>
  </si>
  <si>
    <t>18-36-306-006-0000</t>
  </si>
  <si>
    <t>18-36-306-006-0000 18-36-306-012-0000</t>
  </si>
  <si>
    <t>8407  77TH BRIDGEVIEW</t>
  </si>
  <si>
    <t>18-36-306-009-0000</t>
  </si>
  <si>
    <t>8585  77TH BRIDGEVIEW</t>
  </si>
  <si>
    <t>18-36-306-010-0000</t>
  </si>
  <si>
    <t>18-36-306-004-0000 18-36-306-010-0000</t>
  </si>
  <si>
    <t>8687  77TH BRIDGEVIEW</t>
  </si>
  <si>
    <t>18-36-306-011-0000</t>
  </si>
  <si>
    <t>18-36-101-011-0000 18-36-306-011-0000</t>
  </si>
  <si>
    <t>5-80 6-63B</t>
  </si>
  <si>
    <t>8301  77TH BRIDGEVIEW</t>
  </si>
  <si>
    <t>18-36-306-016-0000</t>
  </si>
  <si>
    <t>18-36-306-016-0000 18-36-306-017-0000 18-36-306-018-0000 18-36-306-019-0000</t>
  </si>
  <si>
    <t>6-63 6-63 6-63 6-70</t>
  </si>
  <si>
    <t>8511  77TH BRIDGEVIEW</t>
  </si>
  <si>
    <t>18-36-312-015-0000</t>
  </si>
  <si>
    <t>18-36-312-015-0000 18-36-312-016-0000</t>
  </si>
  <si>
    <t>8414  77TH BRIDGEVIEW</t>
  </si>
  <si>
    <t>18-36-312-020-0000</t>
  </si>
  <si>
    <t>8430  77TH BRIDGEVIEW</t>
  </si>
  <si>
    <t>18-36-312-025-0000</t>
  </si>
  <si>
    <t>8400  77TH BRIDGEVIEW</t>
  </si>
  <si>
    <t>18-36-318-014-0000</t>
  </si>
  <si>
    <t>18-36-318-014-0000 18-36-318-015-0000</t>
  </si>
  <si>
    <t>8504  77TH BRIDGEVIEW</t>
  </si>
  <si>
    <t>18-36-318-018-0000</t>
  </si>
  <si>
    <t>8530  77TH BRIDGEVIEW</t>
  </si>
  <si>
    <t>18-36-318-019-0000</t>
  </si>
  <si>
    <t>8536  77TH BRIDGEVIEW</t>
  </si>
  <si>
    <t>18-36-318-022-0000</t>
  </si>
  <si>
    <t>18-36-318-022-0000 18-36-318-023-0000</t>
  </si>
  <si>
    <t>8546  77TH BRIDGEVIEW</t>
  </si>
  <si>
    <t>18-36-324-010-0000</t>
  </si>
  <si>
    <t>18-36-324-010-0000 18-36-324-011-0000</t>
  </si>
  <si>
    <t>8602  77TH BRIDGEVIEW</t>
  </si>
  <si>
    <t>18-36-324-012-0000</t>
  </si>
  <si>
    <t>18-36-324-012-0000 18-36-324-014-0000 18-36-324-029-0000 18-36-324-030-0000</t>
  </si>
  <si>
    <t>8614 S 77TH BRIDGEVIEW</t>
  </si>
  <si>
    <t>18-36-324-035-1001</t>
  </si>
  <si>
    <t>8626 S 77TH BRIDGEVIEW</t>
  </si>
  <si>
    <t>18-36-324-035-1002</t>
  </si>
  <si>
    <t>8628 S 77TH BRIDGEVIEW</t>
  </si>
  <si>
    <t>18-36-324-035-1003</t>
  </si>
  <si>
    <t>8630 S 77TH BRIDGEVIEW</t>
  </si>
  <si>
    <t>18-36-407-014-0000</t>
  </si>
  <si>
    <t>18-36-407-011-0000 18-36-407-014-0000</t>
  </si>
  <si>
    <t>7530  84TH BRIDGEVIEW</t>
  </si>
  <si>
    <t>18-36-407-015-0000</t>
  </si>
  <si>
    <t>7500 W 84TH BRIDGEVIEW</t>
  </si>
  <si>
    <t>18-36-408-002-0000</t>
  </si>
  <si>
    <t>18-36-408-002-0000 18-36-408-003-0000</t>
  </si>
  <si>
    <t>7525  84TH BRIDGEVIEW</t>
  </si>
  <si>
    <t>18-36-408-005-0000</t>
  </si>
  <si>
    <t>18-36-408-005-0000 18-36-408-006-0000</t>
  </si>
  <si>
    <t>7530  85TH BRIDGEVIEW</t>
  </si>
  <si>
    <t>18-36-409-005-0000</t>
  </si>
  <si>
    <t>8401  BELOIT BRIDGEVIEW</t>
  </si>
  <si>
    <t>18-36-409-006-0000</t>
  </si>
  <si>
    <t>8417  BELOIT BRIDGEVIEW</t>
  </si>
  <si>
    <t>18-36-409-008-0000</t>
  </si>
  <si>
    <t>8445  BELOIT BRIDGEVIEW</t>
  </si>
  <si>
    <t>18-36-409-016-0000</t>
  </si>
  <si>
    <t>8460  THOMAS BRIDGEVIEW</t>
  </si>
  <si>
    <t>18-36-410-005-0000</t>
  </si>
  <si>
    <t>18-36-410-005-0000 18-36-410-033-0000</t>
  </si>
  <si>
    <t>8401  THOMAS BRIDGEVIEW</t>
  </si>
  <si>
    <t>18-36-410-015-0000</t>
  </si>
  <si>
    <t>8444  OKETO BRIDGEVIEW</t>
  </si>
  <si>
    <t>18-36-411-007-0000</t>
  </si>
  <si>
    <t>7508  85TH BRIDGEVIEW</t>
  </si>
  <si>
    <t>18-36-411-008-0000</t>
  </si>
  <si>
    <t>7506  85TH BRIDGEVIEW</t>
  </si>
  <si>
    <t>18-36-411-009-0000</t>
  </si>
  <si>
    <t>7504  85TH BRIDGEVIEW</t>
  </si>
  <si>
    <t>18-36-411-010-0000</t>
  </si>
  <si>
    <t>7500  85TH BRIDGEVIEW</t>
  </si>
  <si>
    <t>18-36-411-011-0000</t>
  </si>
  <si>
    <t>7505  85TH BRIDGEVIEW</t>
  </si>
  <si>
    <t>18-36-411-012-0000</t>
  </si>
  <si>
    <t>7501  85TH BRIDGEVIEW</t>
  </si>
  <si>
    <t>18-36-411-013-0000</t>
  </si>
  <si>
    <t>7503  85TH BRIDGEVIEW</t>
  </si>
  <si>
    <t>18-36-411-014-0000</t>
  </si>
  <si>
    <t>7509  85TH BRIDGEVIEW</t>
  </si>
  <si>
    <t>18-36-411-015-0000</t>
  </si>
  <si>
    <t>7511  85TH BRIDGEVIEW</t>
  </si>
  <si>
    <t>18-36-415-001-0000</t>
  </si>
  <si>
    <t>18-36-415-001-0000 18-36-415-002-0000 18-36-415-003-0000 18-36-415-009-0000 18-36-415-010-0000 18-36-415-011-0000</t>
  </si>
  <si>
    <t>5-93 5-93 5-80 5-93 5-93 5-93</t>
  </si>
  <si>
    <t>8540  THOMAS BRIDGEVIEW</t>
  </si>
  <si>
    <t>18-36-415-004-0000</t>
  </si>
  <si>
    <t>8549  BELOIT BRIDGEVIEW</t>
  </si>
  <si>
    <t>18-36-415-006-0000</t>
  </si>
  <si>
    <t>18-36-415-006-0000 18-36-415-007-0000 18-36-415-008-0000</t>
  </si>
  <si>
    <t>8930  BELOIT BRIDGEVIEW</t>
  </si>
  <si>
    <t>18-36-415-012-0000</t>
  </si>
  <si>
    <t>8620  THOMAS BRIDGEVIEW</t>
  </si>
  <si>
    <t>18-36-415-014-0000</t>
  </si>
  <si>
    <t>8640  THOMAS BRIDGEVIEW</t>
  </si>
  <si>
    <t>18-36-416-002-0000</t>
  </si>
  <si>
    <t>8517  THOMAS BRIDGEVIEW</t>
  </si>
  <si>
    <t>18-36-416-004-0000</t>
  </si>
  <si>
    <t>18-36-416-004-0000 18-36-416-005-0000 18-36-416-006-0000 18-36-416-012-0000 18-36-416-013-0000 18-36-416-014-0000</t>
  </si>
  <si>
    <t>8645  THOMAS BRIDGEVIEW</t>
  </si>
  <si>
    <t>18-36-416-011-0000</t>
  </si>
  <si>
    <t>8526  OKETO BRIDGEVIEW</t>
  </si>
  <si>
    <t>18-36-416-015-0000</t>
  </si>
  <si>
    <t>18-36-416-007-0000 18-36-416-015-0000 18-36-416-016-0000</t>
  </si>
  <si>
    <t>7400  87TH BRIDGEVIEW</t>
  </si>
  <si>
    <t>18-36-416-017-0000</t>
  </si>
  <si>
    <t>18-36-416-017-0000 18-36-416-018-0000</t>
  </si>
  <si>
    <t>8535  THOMAS BRIDGEVIEW</t>
  </si>
  <si>
    <t>23-06-300-006-0000</t>
  </si>
  <si>
    <t>12011 W 91ST WILLOW SPRINGS</t>
  </si>
  <si>
    <t>21044</t>
  </si>
  <si>
    <t>Total Land Val</t>
  </si>
  <si>
    <t>18-01-100-005-0000</t>
  </si>
  <si>
    <t>18-01-100-005-0000 18-01-100-006-0000 18-01-100-007-0000</t>
  </si>
  <si>
    <t>5-17 5-17 5-17</t>
  </si>
  <si>
    <t>7942  OGDEN LYONS</t>
  </si>
  <si>
    <t>75:RETAIL-STRIP CENTER</t>
  </si>
  <si>
    <t>18-01-100-069-0000</t>
  </si>
  <si>
    <t>18-01-100-069-0000 18-01-100-070-0000</t>
  </si>
  <si>
    <t>5-17 5-17</t>
  </si>
  <si>
    <t>7850  OGDEN LYONS</t>
  </si>
  <si>
    <t>89:RETAIL-FAST FOOD (FRANCHISE)</t>
  </si>
  <si>
    <t>18-01-100-072-0000</t>
  </si>
  <si>
    <t>5-17</t>
  </si>
  <si>
    <t>7840  OGDEN LYONS</t>
  </si>
  <si>
    <t>18-01-102-003-0000</t>
  </si>
  <si>
    <t>18-01-102-003-0000 18-01-102-004-0000</t>
  </si>
  <si>
    <t>7947  OGDEN LYONS</t>
  </si>
  <si>
    <t>18-01-102-006-0000</t>
  </si>
  <si>
    <t>7939  OGDEN LYONS</t>
  </si>
  <si>
    <t>18-01-102-008-0000</t>
  </si>
  <si>
    <t>7931  OGDEN LYONS</t>
  </si>
  <si>
    <t>18-01-102-010-0000</t>
  </si>
  <si>
    <t>3945  JOLIET LYONS</t>
  </si>
  <si>
    <t>18-01-103-003-0000</t>
  </si>
  <si>
    <t>18-01-103-003-0000 18-01-103-004-0000</t>
  </si>
  <si>
    <t>7911  OGDEN LYONS</t>
  </si>
  <si>
    <t>18-01-103-006-0000</t>
  </si>
  <si>
    <t>7901  OGDEN LYONS</t>
  </si>
  <si>
    <t>69:RETAIL-BARS/TAVERNS</t>
  </si>
  <si>
    <t>18-01-104-009-0000</t>
  </si>
  <si>
    <t>18-01-104-007-0000 18-01-104-008-0000 18-01-104-009-0000</t>
  </si>
  <si>
    <t>5-90 5-17 5-17</t>
  </si>
  <si>
    <t>7833  OGDEN LYONS</t>
  </si>
  <si>
    <t>18-01-204-014-0000</t>
  </si>
  <si>
    <t>3906  HARLEM LYONS</t>
  </si>
  <si>
    <t>18-01-301-003-0000</t>
  </si>
  <si>
    <t>4317  PRESCOTT LYONS</t>
  </si>
  <si>
    <t>18-01-304-024-0000</t>
  </si>
  <si>
    <t>7801  43RD LYONS</t>
  </si>
  <si>
    <t>18-01-308-077-0000</t>
  </si>
  <si>
    <t>4444  PRESCOTT LYONS</t>
  </si>
  <si>
    <t>18-02-104-022-0000</t>
  </si>
  <si>
    <t>18-02-104-022-0000 18-02-104-023-0000 18-02-104-024-0000</t>
  </si>
  <si>
    <t>8734  OGDEN LYONS</t>
  </si>
  <si>
    <t>83:RETAIL-LAUNDROMAT</t>
  </si>
  <si>
    <t>18-02-104-039-0000</t>
  </si>
  <si>
    <t>8744  OGDEN LYONS</t>
  </si>
  <si>
    <t>88:RETAIL-FAST FOOD</t>
  </si>
  <si>
    <t>18-02-105-031-0000</t>
  </si>
  <si>
    <t>18-02-105-031-0000 18-02-105-032-0000</t>
  </si>
  <si>
    <t>8700  OGDEN LYONS</t>
  </si>
  <si>
    <t>18-02-107-011-0000</t>
  </si>
  <si>
    <t>18-02-107-011-0000 18-02-107-012-0000 18-02-107-013-0000 18-02-107-038-0000 18-02-107-039-0000</t>
  </si>
  <si>
    <t>5-17 5-17 5-17 5-90 5-90</t>
  </si>
  <si>
    <t>8550  OGDEN LYONS</t>
  </si>
  <si>
    <t>18-02-107-021-0000</t>
  </si>
  <si>
    <t>8538  OGDEN LYONS</t>
  </si>
  <si>
    <t>18-02-108-010-0000</t>
  </si>
  <si>
    <t>18-02-108-010-0000 18-02-108-019-0000 18-02-108-020-0000</t>
  </si>
  <si>
    <t>5-17 5-90 5-17</t>
  </si>
  <si>
    <t>8526  OGDEN LYONS</t>
  </si>
  <si>
    <t>18-02-109-001-0000</t>
  </si>
  <si>
    <t>8743  OGDEN LYONS</t>
  </si>
  <si>
    <t>18-02-109-003-0000</t>
  </si>
  <si>
    <t>8737  OGDEN LYONS</t>
  </si>
  <si>
    <t>18-02-110-006-0000</t>
  </si>
  <si>
    <t>18-02-110-006-0000 18-02-110-007-0000 18-02-110-008-0000 18-02-110-009-0000 18-02-110-018-0000</t>
  </si>
  <si>
    <t>5-17 5-17 5-17 5-17 5-90</t>
  </si>
  <si>
    <t>8709  OGDEN LYONS</t>
  </si>
  <si>
    <t>18-02-112-004-0000</t>
  </si>
  <si>
    <t>18-02-112-001-0000 18-02-112-002-0000 18-02-112-003-0000 18-02-112-004-0000</t>
  </si>
  <si>
    <t>5-90 5-17 5-17 5-17</t>
  </si>
  <si>
    <t>8611  OGDEN LYONS</t>
  </si>
  <si>
    <t>18-02-113-019-0000</t>
  </si>
  <si>
    <t>18-02-113-019-0000 18-02-113-020-0000 18-02-113-022-0000</t>
  </si>
  <si>
    <t>5-17 5-90 5-90</t>
  </si>
  <si>
    <t>8501  OGDEN LYONS</t>
  </si>
  <si>
    <t>18-02-113-021-0000</t>
  </si>
  <si>
    <t>4165  FIRST LYONS</t>
  </si>
  <si>
    <t>21243</t>
  </si>
  <si>
    <t>18-02-115-012-0000</t>
  </si>
  <si>
    <t>4101  FIRST LYONS</t>
  </si>
  <si>
    <t>78:RETAIL-DRUG STORES/PHARMACIES</t>
  </si>
  <si>
    <t>18-02-115-013-0000</t>
  </si>
  <si>
    <t>8499  OGDEN LYONS</t>
  </si>
  <si>
    <t>18-02-119-005-0000</t>
  </si>
  <si>
    <t>4200  FIRST LYONS</t>
  </si>
  <si>
    <t>18-02-206-014-0000</t>
  </si>
  <si>
    <t>8107  OGDEN LYONS</t>
  </si>
  <si>
    <t>18-02-206-072-0000</t>
  </si>
  <si>
    <t>8001  JOLIET LYONS</t>
  </si>
  <si>
    <t>18-02-207-017-0000</t>
  </si>
  <si>
    <t>18-02-207-017-0000 18-02-207-018-0000</t>
  </si>
  <si>
    <t>5-17 5-90</t>
  </si>
  <si>
    <t>8211 W OGDEN LYONS</t>
  </si>
  <si>
    <t>18-02-207-022-0000</t>
  </si>
  <si>
    <t>8315 W OGDEN LYONS</t>
  </si>
  <si>
    <t>18-02-310-020-0000</t>
  </si>
  <si>
    <t>18-02-310-020-0000 18-02-310-029-0000</t>
  </si>
  <si>
    <t>8700  47TH LYONS</t>
  </si>
  <si>
    <t>18-02-311-011-0000</t>
  </si>
  <si>
    <t>8696  47TH LYONS</t>
  </si>
  <si>
    <t>18-02-405-087-0000</t>
  </si>
  <si>
    <t>4405  LAWNDALE LYONS</t>
  </si>
  <si>
    <t>18-02-418-018-0000</t>
  </si>
  <si>
    <t>18-02-418-017-0000 18-02-418-018-0000</t>
  </si>
  <si>
    <t>5-90 5-17</t>
  </si>
  <si>
    <t>8348  47TH LYONS</t>
  </si>
  <si>
    <t>18-02-421-011-0000</t>
  </si>
  <si>
    <t>18-02-421-011-0000 18-02-421-012-0000 18-02-421-013-0000</t>
  </si>
  <si>
    <t>8208  47TH LYONS</t>
  </si>
  <si>
    <t>18-02-422-052-0000</t>
  </si>
  <si>
    <t>8000  47TH LYONS</t>
  </si>
  <si>
    <t>18-03-101-031-0000</t>
  </si>
  <si>
    <t>9540  OGDEN BROOKFIELD</t>
  </si>
  <si>
    <t>21270</t>
  </si>
  <si>
    <t>18-03-102-026-0000</t>
  </si>
  <si>
    <t>18-03-102-025-0000 18-03-102-026-0000 18-03-102-027-0000</t>
  </si>
  <si>
    <t>9500  OGDEN BROOKFIELD</t>
  </si>
  <si>
    <t>21307</t>
  </si>
  <si>
    <t>18-03-103-024-0000</t>
  </si>
  <si>
    <t>18-03-103-024-0000 18-03-103-025-0000</t>
  </si>
  <si>
    <t>9450  OGDEN BROOKFIELD</t>
  </si>
  <si>
    <t>18-03-104-038-0000</t>
  </si>
  <si>
    <t>18-03-104-036-0000 18-03-104-037-0000 18-03-104-038-0000 18-03-104-039-0000</t>
  </si>
  <si>
    <t>9414  OGDEN BROOKFIELD</t>
  </si>
  <si>
    <t>18-03-109-025-0000</t>
  </si>
  <si>
    <t>18-03-109-022-0000 18-03-109-023-0000 18-03-109-024-0000 18-03-109-025-0000 18-03-109-026-0000 18-03-109-027-0000</t>
  </si>
  <si>
    <t>5-90 5-90 5-90 5-17 5-17 5-17</t>
  </si>
  <si>
    <t>9310  OGDEN BROOKFIELD</t>
  </si>
  <si>
    <t>18-03-110-028-0000</t>
  </si>
  <si>
    <t>9222  OGDEN BROOKFIELD</t>
  </si>
  <si>
    <t>18-03-111-032-0000</t>
  </si>
  <si>
    <t>18-03-111-030-0000 18-03-111-031-0000 18-03-111-032-0000 18-03-111-033-0000</t>
  </si>
  <si>
    <t>5-90 5-90 5-17 5-17</t>
  </si>
  <si>
    <t>9208  OGDEN BROOKFIELD</t>
  </si>
  <si>
    <t>18-03-112-031-0000</t>
  </si>
  <si>
    <t>9128  OGDEN BROOKFIELD</t>
  </si>
  <si>
    <t>18-03-112-035-0000</t>
  </si>
  <si>
    <t>9120  OGDEN BROOKFIELD</t>
  </si>
  <si>
    <t>18-03-114-007-0000</t>
  </si>
  <si>
    <t>18-03-114-007-0000 18-03-114-008-0000</t>
  </si>
  <si>
    <t>9507  OGDEN BROOKFIELD</t>
  </si>
  <si>
    <t>18-03-114-068-0000</t>
  </si>
  <si>
    <t>9517  OGDEN BROOKFIELD</t>
  </si>
  <si>
    <t>18-03-114-071-0000</t>
  </si>
  <si>
    <t>18-03-114-070-0000 18-03-114-071-0000 18-03-114-072-0000</t>
  </si>
  <si>
    <t>9515  OGDEN BROOKFIELD</t>
  </si>
  <si>
    <t>18-03-115-001-0000</t>
  </si>
  <si>
    <t>18-03-115-001-0000 18-03-115-002-0000</t>
  </si>
  <si>
    <t>9449  OGDEN BROOKFIELD</t>
  </si>
  <si>
    <t>18-03-115-003-0000</t>
  </si>
  <si>
    <t>9445  OGDEN BROOKFIELD</t>
  </si>
  <si>
    <t>18-03-116-003-0000</t>
  </si>
  <si>
    <t>18-03-116-001-0000 18-03-116-002-0000 18-03-116-003-0000 18-03-116-004-0000 18-03-116-005-0000</t>
  </si>
  <si>
    <t>5-17 5-17 5-17 5-17 5-17</t>
  </si>
  <si>
    <t>9417  OGDEN BROOKFIELD</t>
  </si>
  <si>
    <t>18-03-116-009-0000</t>
  </si>
  <si>
    <t>18-03-116-009-0000 18-03-116-010-0000</t>
  </si>
  <si>
    <t>9403  OGDEN BROOKFIELD</t>
  </si>
  <si>
    <t>18-03-117-003-0000</t>
  </si>
  <si>
    <t>18-03-117-003-0000 18-03-117-004-0000</t>
  </si>
  <si>
    <t>9317  OGDEN BROOKFIELD</t>
  </si>
  <si>
    <t>18-03-117-006-0000</t>
  </si>
  <si>
    <t>9311  OGDEN BROOKFIELD</t>
  </si>
  <si>
    <t>18-03-118-002-0000</t>
  </si>
  <si>
    <t>18-03-118-001-0000 18-03-118-002-0000 18-03-118-003-0000 18-03-118-004-0000 18-03-118-005-0000 18-03-118-006-0000 18-03-118-007-0000</t>
  </si>
  <si>
    <t>5-90 5-17 5-17 5-17 5-17 5-90 5-90</t>
  </si>
  <si>
    <t>9237  OGDEN BROOKFIELD</t>
  </si>
  <si>
    <t>18-03-118-008-0000</t>
  </si>
  <si>
    <t>18-03-118-008-0000 18-03-118-009-0000</t>
  </si>
  <si>
    <t>9223  OGDEN BROOKFIELD</t>
  </si>
  <si>
    <t>18-03-119-001-0000</t>
  </si>
  <si>
    <t>18-03-119-001-0000 18-03-119-002-0000</t>
  </si>
  <si>
    <t>9221  OGDEN BROOKFIELD</t>
  </si>
  <si>
    <t>18-03-120-007-0000</t>
  </si>
  <si>
    <t>18-03-120-007-0000 18-03-120-008-0000 18-03-120-009-0000</t>
  </si>
  <si>
    <t>5-17 5-17 5-90</t>
  </si>
  <si>
    <t>9123  OGDEN BROOKFIELD</t>
  </si>
  <si>
    <t>18-03-208-027-0000</t>
  </si>
  <si>
    <t>9118  OGDEN BROOKFIELD</t>
  </si>
  <si>
    <t>18-03-209-035-0000</t>
  </si>
  <si>
    <t>18-03-209-035-0000 18-03-209-036-0000 18-03-209-050-0000</t>
  </si>
  <si>
    <t>9034  OGDEN BROOKFIELD</t>
  </si>
  <si>
    <t>18-03-209-037-0000</t>
  </si>
  <si>
    <t>18-03-209-037-0000 18-03-209-038-0000</t>
  </si>
  <si>
    <t>9032  OGDEN BROOKFIELD</t>
  </si>
  <si>
    <t>18-03-209-049-0000</t>
  </si>
  <si>
    <t>9040  OGDEN BROOKFIELD</t>
  </si>
  <si>
    <t>18-03-211-032-0000</t>
  </si>
  <si>
    <t>8942  OGDEN BROOKFIELD</t>
  </si>
  <si>
    <t>18-03-211-033-0000</t>
  </si>
  <si>
    <t>8940  OGDEN BROOKFIELD</t>
  </si>
  <si>
    <t>18-03-211-034-0000</t>
  </si>
  <si>
    <t>8938  OGDEN BROOKFIELD</t>
  </si>
  <si>
    <t>18-03-212-033-0000</t>
  </si>
  <si>
    <t>18-03-212-030-0000 18-03-212-031-0000 18-03-212-032-0000 18-03-212-033-0000 18-03-212-034-0000</t>
  </si>
  <si>
    <t>5-90 5-17 5-17 5-17 5-17</t>
  </si>
  <si>
    <t>8914  OGDEN BROOKFIELD</t>
  </si>
  <si>
    <t>21312</t>
  </si>
  <si>
    <t>18-03-212-036-0000</t>
  </si>
  <si>
    <t>18-03-212-035-0000 18-03-212-036-0000</t>
  </si>
  <si>
    <t>8908  OGDEN BROOKFIELD</t>
  </si>
  <si>
    <t>18-03-212-037-0000</t>
  </si>
  <si>
    <t>8906  OGDEN BROOKFIELD</t>
  </si>
  <si>
    <t>21308</t>
  </si>
  <si>
    <t>18-03-214-025-0000</t>
  </si>
  <si>
    <t>18-03-214-025-0000 18-03-214-032-0000</t>
  </si>
  <si>
    <t>8842  OGDEN BROOKFIELD</t>
  </si>
  <si>
    <t>18-03-214-030-0000</t>
  </si>
  <si>
    <t>8834  OGDEN BROOKFIELD</t>
  </si>
  <si>
    <t>18-03-215-009-0000</t>
  </si>
  <si>
    <t>18-03-215-009-0000 18-03-215-010-0000</t>
  </si>
  <si>
    <t>8814  OGDEN BROOKFIELD</t>
  </si>
  <si>
    <t>18-03-216-002-0000</t>
  </si>
  <si>
    <t>18-03-216-002-0000 18-03-216-003-0000</t>
  </si>
  <si>
    <t>9115  OGDEN BROOKFIELD</t>
  </si>
  <si>
    <t>18-03-216-008-0000</t>
  </si>
  <si>
    <t>18-03-216-008-0000 18-03-216-009-0000</t>
  </si>
  <si>
    <t>9103 W OGDEN BROOKFIELD</t>
  </si>
  <si>
    <t>18-03-216-064-0000</t>
  </si>
  <si>
    <t>18-03-216-004-0000 18-03-216-064-0000</t>
  </si>
  <si>
    <t>9109 W OGDEN BROOKFIELD</t>
  </si>
  <si>
    <t>18-03-219-001-0000</t>
  </si>
  <si>
    <t>8943  OGDEN BROOKFIELD</t>
  </si>
  <si>
    <t>18-03-220-049-0000</t>
  </si>
  <si>
    <t>8911 W OGDEN BROOKFIELD</t>
  </si>
  <si>
    <t>18-03-221-001-0000</t>
  </si>
  <si>
    <t>18-03-221-001-0000 18-03-221-002-0000 18-03-221-003-0000</t>
  </si>
  <si>
    <t>8863  OGDEN BROOKFIELD</t>
  </si>
  <si>
    <t>18-03-221-004-0000</t>
  </si>
  <si>
    <t>8857  OGDEN BROOKFIELD</t>
  </si>
  <si>
    <t>18-03-222-002-0000</t>
  </si>
  <si>
    <t>18-03-222-001-0000 18-03-222-002-0000</t>
  </si>
  <si>
    <t>8843  OGDEN BROOKFIELD</t>
  </si>
  <si>
    <t>18-03-223-001-0000</t>
  </si>
  <si>
    <t>18-03-223-001-0000 18-03-223-002-0000 18-03-223-003-0000</t>
  </si>
  <si>
    <t>8819  OGDEN BROOKFIELD</t>
  </si>
  <si>
    <t>18-03-223-009-0000</t>
  </si>
  <si>
    <t>8801  OGDEN BROOKFIELD</t>
  </si>
  <si>
    <t>18-03-322-048-0000</t>
  </si>
  <si>
    <t>9520  47TH BROOKFIELD</t>
  </si>
  <si>
    <t>18-03-323-046-0000</t>
  </si>
  <si>
    <t>18-03-323-045-0000 18-03-323-046-0000</t>
  </si>
  <si>
    <t>9500  47TH BROOKFIELD</t>
  </si>
  <si>
    <t>18-03-326-030-0000</t>
  </si>
  <si>
    <t>9234  47TH BROOKFIELD</t>
  </si>
  <si>
    <t>18-03-327-009-0000</t>
  </si>
  <si>
    <t>18-03-327-009-0000 18-03-327-010-0000</t>
  </si>
  <si>
    <t>9216  47TH BROOKFIELD</t>
  </si>
  <si>
    <t>18-03-425-004-0000</t>
  </si>
  <si>
    <t>18-03-425-003-0000 18-03-425-004-0000 18-03-425-005-0000</t>
  </si>
  <si>
    <t>9016  47TH BROOKFIELD</t>
  </si>
  <si>
    <t>18-03-427-035-0000</t>
  </si>
  <si>
    <t>18-03-427-035-0000 18-03-427-036-0000</t>
  </si>
  <si>
    <t>8910  47TH BROOKFIELD</t>
  </si>
  <si>
    <t>18-03-428-033-0000</t>
  </si>
  <si>
    <t>18-03-428-033-0000 18-03-428-034-0000 18-03-428-035-0000</t>
  </si>
  <si>
    <t>8864  47TH BROOKFIELD</t>
  </si>
  <si>
    <t>18-04-103-015-0000</t>
  </si>
  <si>
    <t>120 N LA GRANGE LA GRANGE</t>
  </si>
  <si>
    <t>18-04-103-017-0000</t>
  </si>
  <si>
    <t>18-04-103-016-0000 18-04-103-017-0000 18-04-103-018-0000 18-04-103-019-0000</t>
  </si>
  <si>
    <t>104 N LA GRANGE LA GRANGE</t>
  </si>
  <si>
    <t>18-04-111-030-0000</t>
  </si>
  <si>
    <t>9  HILLGROVE LA GRANGE</t>
  </si>
  <si>
    <t>18-04-111-040-0000</t>
  </si>
  <si>
    <t>18-04-111-040-0000 18-04-111-055-0000</t>
  </si>
  <si>
    <t>12 N LA GRANGE LA GRANGE</t>
  </si>
  <si>
    <t>18-04-111-045-0000</t>
  </si>
  <si>
    <t>18-04-111-044-0000 18-04-111-045-0000</t>
  </si>
  <si>
    <t>25  HILLGROVE LA GRANGE</t>
  </si>
  <si>
    <t>18-04-112-018-0000</t>
  </si>
  <si>
    <t>725  HILLGROVE LA GRANGE</t>
  </si>
  <si>
    <t>18-04-112-039-0000</t>
  </si>
  <si>
    <t>703  HILLGROVE LA GRANGE</t>
  </si>
  <si>
    <t>18-04-116-008-0000</t>
  </si>
  <si>
    <t>18-04-116-008-0000 18-04-116-009-0000</t>
  </si>
  <si>
    <t>1 N KENSINGTON LA GRANGE</t>
  </si>
  <si>
    <t>18-04-116-015-0000</t>
  </si>
  <si>
    <t>18 N CATHERINE LA GRANGE</t>
  </si>
  <si>
    <t>18-04-117-008-0000</t>
  </si>
  <si>
    <t>18-04-117-005-0000 18-04-117-006-0000 18-04-117-007-0000 18-04-117-008-0000 18-04-117-010-0000 18-04-117-011-0000</t>
  </si>
  <si>
    <t>5-90 5-90 5-17 5-17 5-90 5-17</t>
  </si>
  <si>
    <t>211  HILLGROVE LA GRANGE</t>
  </si>
  <si>
    <t>18-04-120-006-0000</t>
  </si>
  <si>
    <t>18-04-120-006-0000 18-04-120-007-0000 18-04-120-008-0000</t>
  </si>
  <si>
    <t>504 W BURLINGTON LA GRANGE</t>
  </si>
  <si>
    <t>18-04-122-001-0000</t>
  </si>
  <si>
    <t>18-04-123-025-0000</t>
  </si>
  <si>
    <t>25 W CALENDAR LA GRANGE</t>
  </si>
  <si>
    <t>18-04-123-027-0000</t>
  </si>
  <si>
    <t>17 W CALENDAR LA GRANGE</t>
  </si>
  <si>
    <t>18-04-123-029-0000</t>
  </si>
  <si>
    <t>18-04-123-029-0000 18-04-123-040-0000</t>
  </si>
  <si>
    <t>11 W CALENDAR LA GRANGE</t>
  </si>
  <si>
    <t>18-04-123-039-0000</t>
  </si>
  <si>
    <t>15 W CALENDAR LA GRANGE</t>
  </si>
  <si>
    <t>18-04-125-005-0000</t>
  </si>
  <si>
    <t>104 W CALENDAR LA GRANGE</t>
  </si>
  <si>
    <t>18-04-125-027-0000</t>
  </si>
  <si>
    <t>100 W CALENDAR LA GRANGE</t>
  </si>
  <si>
    <t>18-04-125-028-0000</t>
  </si>
  <si>
    <t>26 W CALENDAR LA GRANGE</t>
  </si>
  <si>
    <t>18-04-125-038-0000</t>
  </si>
  <si>
    <t>112 W CALENDAR LA GRANGE</t>
  </si>
  <si>
    <t>18-04-125-040-0000</t>
  </si>
  <si>
    <t>18 W CALENDAR LA GRANGE</t>
  </si>
  <si>
    <t>18-04-125-048-0000</t>
  </si>
  <si>
    <t>32 S LA GRANGE LA GRANGE</t>
  </si>
  <si>
    <t>18-04-125-049-0000</t>
  </si>
  <si>
    <t>122 W CALENDAR LA GRANGE</t>
  </si>
  <si>
    <t>18-04-125-050-0000</t>
  </si>
  <si>
    <t>118 W CALENDAR LA GRANGE</t>
  </si>
  <si>
    <t>18-04-129-002-0000</t>
  </si>
  <si>
    <t>10 W HARRIS LA GRANGE</t>
  </si>
  <si>
    <t>18-04-129-014-0000</t>
  </si>
  <si>
    <t>46 S LA GRANGE LA GRANGE</t>
  </si>
  <si>
    <t>c</t>
  </si>
  <si>
    <t>18-04-129-015-0000</t>
  </si>
  <si>
    <t>50 S LA GRANGE LA GRANGE</t>
  </si>
  <si>
    <t>18-04-129-017-0000</t>
  </si>
  <si>
    <t>18-04-129-011-0000 18-04-129-012-0000 18-04-129-017-0000 18-04-129-029-0000 18-04-129-031-0000</t>
  </si>
  <si>
    <t>5-90 5-90 5-17 5-17 5-90</t>
  </si>
  <si>
    <t>60 S LA GRANGE LA GRANGE</t>
  </si>
  <si>
    <t>18-04-129-028-0000</t>
  </si>
  <si>
    <t>18-04-129-027-0000 18-04-129-028-0000</t>
  </si>
  <si>
    <t>56 S LA GRANGE LA GRANGE</t>
  </si>
  <si>
    <t>18-04-201-001-0000</t>
  </si>
  <si>
    <t>18-04-201-001-0000 18-04-201-002-0000</t>
  </si>
  <si>
    <t>125 N LA GRANGE LA GRANGE</t>
  </si>
  <si>
    <t>18-04-201-003-0000</t>
  </si>
  <si>
    <t>18-04-201-003-0000 18-04-201-004-0000</t>
  </si>
  <si>
    <t>115 N LA GRANGE LA GRANGE</t>
  </si>
  <si>
    <t>18-04-214-011-0000</t>
  </si>
  <si>
    <t>49 S LA GRANGE LA GRANGE</t>
  </si>
  <si>
    <t>18-04-214-022-0000</t>
  </si>
  <si>
    <t>20 E BURLINGTON LA GRANGE</t>
  </si>
  <si>
    <t>18-04-214-023-0000</t>
  </si>
  <si>
    <t>26 E BURLINGTON LA GRANGE</t>
  </si>
  <si>
    <t>18-04-214-025-0000</t>
  </si>
  <si>
    <t>6  6TH LA GRANGE</t>
  </si>
  <si>
    <t>18-04-214-026-0000</t>
  </si>
  <si>
    <t>16 E BURLINGTON LA GRANGE</t>
  </si>
  <si>
    <t>18-04-214-028-0000</t>
  </si>
  <si>
    <t>15 S LA GRANGE LA GRANGE</t>
  </si>
  <si>
    <t>18-04-215-012-0000</t>
  </si>
  <si>
    <t>120 E BURLINGTON LA GRANGE</t>
  </si>
  <si>
    <t>18-04-226-017-0000</t>
  </si>
  <si>
    <t>18-04-226-017-0000 18-04-226-019-0000</t>
  </si>
  <si>
    <t>140  HAYES LA GRANGE</t>
  </si>
  <si>
    <t>18-04-230-026-0000</t>
  </si>
  <si>
    <t>18-04-230-025-0000 18-04-230-026-0000</t>
  </si>
  <si>
    <t>75 S LA GRANGE LA GRANGE</t>
  </si>
  <si>
    <t>18-05-221-017-0000</t>
  </si>
  <si>
    <t>915  HILLGROVE LA GRANGE</t>
  </si>
  <si>
    <t>18-05-221-018-0000</t>
  </si>
  <si>
    <t>18-05-221-018-0000 18-05-221-019-0000</t>
  </si>
  <si>
    <t>913  HILLGROVE LA GRANGE</t>
  </si>
  <si>
    <t>18-05-221-031-0000</t>
  </si>
  <si>
    <t>18-05-221-031-0000 18-05-221-032-0000</t>
  </si>
  <si>
    <t>803  HILLGROVE LA GRANGE</t>
  </si>
  <si>
    <t>18-05-300-034-0000</t>
  </si>
  <si>
    <t>700  HILLGROVE WESTERN SPRINGS</t>
  </si>
  <si>
    <t>18-05-301-012-0000</t>
  </si>
  <si>
    <t>608  HILLGROVE WESTERN SPRINGS</t>
  </si>
  <si>
    <t>18-05-301-014-0000</t>
  </si>
  <si>
    <t>18-05-301-014-0000 18-05-301-015-0000 18-05-301-016-0000</t>
  </si>
  <si>
    <t>600  HILLGROVE WESTERN SPRINGS</t>
  </si>
  <si>
    <t>18-05-302-012-0000</t>
  </si>
  <si>
    <t>512  HILLGROVE WESTERN SPRINGS</t>
  </si>
  <si>
    <t>18-05-302-019-0000</t>
  </si>
  <si>
    <t>4332  HOWARD WESTERN SPRINGS</t>
  </si>
  <si>
    <t>18-05-305-036-0000</t>
  </si>
  <si>
    <t>4441  WOLF WESTERN SPRINGS</t>
  </si>
  <si>
    <t>21278</t>
  </si>
  <si>
    <t>18-05-322-020-0000</t>
  </si>
  <si>
    <t>18-05-322-016-0000 18-05-322-017-0000 18-05-322-018-0000 18-05-322-019-0000 18-05-322-020-0000 18-05-322-021-0000 18-05-322-022-0000 18-05-322-023-0000 18-05-322-024-0000 18-05-322-025-0000 18-05-322-026-0000 18-05-322-043-0000</t>
  </si>
  <si>
    <t>5-90 5-90 5-90 5-90 5-17 5-17 5-17 5-17 5-17 5-90 5-90 5-90</t>
  </si>
  <si>
    <t>40 W 47TH WESTERN SPRINGS</t>
  </si>
  <si>
    <t>18-05-322-045-0000</t>
  </si>
  <si>
    <t>6 W 47TH WESTERN SPRINGS</t>
  </si>
  <si>
    <t>18-05-423-035-0000</t>
  </si>
  <si>
    <t>1415 W 47TH LA GRANGE</t>
  </si>
  <si>
    <t>18-06-405-035-0000</t>
  </si>
  <si>
    <t>18-06-405-035-0000 18-06-405-036-0000 18-06-405-037-0000</t>
  </si>
  <si>
    <t>820  HILLGROVE WESTERN SPRINGS</t>
  </si>
  <si>
    <t>18-06-410-008-0000</t>
  </si>
  <si>
    <t>18-06-410-008-0000 18-06-410-009-0000</t>
  </si>
  <si>
    <t>4385  CENTRAL WESTERN SPRINGS</t>
  </si>
  <si>
    <t>18-06-411-007-0000</t>
  </si>
  <si>
    <t>18-06-411-006-0000 18-06-411-007-0000</t>
  </si>
  <si>
    <t>1050  HILLGROVE WESTERN SPRINGS</t>
  </si>
  <si>
    <t>18-06-415-001-0000</t>
  </si>
  <si>
    <t>4479  CENTRAL WESTERN SPRINGS</t>
  </si>
  <si>
    <t>18-06-417-002-0000</t>
  </si>
  <si>
    <t>923  BURLINGTON WESTERN SPRINGS</t>
  </si>
  <si>
    <t>18-06-417-006-0000</t>
  </si>
  <si>
    <t>909  BURLINGTON WESTERN SPRINGS</t>
  </si>
  <si>
    <t>18-06-418-009-0000</t>
  </si>
  <si>
    <t>18-06-418-009-0000 18-06-418-032-0000</t>
  </si>
  <si>
    <t>4479  LAWN WESTERN SPRINGS</t>
  </si>
  <si>
    <t>18-06-418-020-0000</t>
  </si>
  <si>
    <t>801  BURLINGTON WESTERN SPRINGS</t>
  </si>
  <si>
    <t>18-06-418-029-0000</t>
  </si>
  <si>
    <t>18-06-418-029-0000 18-06-418-031-0000 18-06-418-044-0000</t>
  </si>
  <si>
    <t>4475  LAWN WESTERN SPRINGS</t>
  </si>
  <si>
    <t>18-06-418-033-0000</t>
  </si>
  <si>
    <t>823  BURLINGTON WESTERN SPRINGS</t>
  </si>
  <si>
    <t>18-06-418-034-0000</t>
  </si>
  <si>
    <t>821  BURLINGTON WESTERN SPRINGS</t>
  </si>
  <si>
    <t>18-06-418-038-0000</t>
  </si>
  <si>
    <t>831  BURLINGTON WESTERN SPRINGS</t>
  </si>
  <si>
    <t>18-07-104-025-0000</t>
  </si>
  <si>
    <t>4720  COMMONWEALTH WESTERN SPRINGS</t>
  </si>
  <si>
    <t>18-07-423-013-0000</t>
  </si>
  <si>
    <t>5450  WOLF WESTERN SPRINGS</t>
  </si>
  <si>
    <t>18-08-200-066-0000</t>
  </si>
  <si>
    <t>4731  WILLOW SPRINGS LA GRANGE</t>
  </si>
  <si>
    <t>18-08-308-006-0000</t>
  </si>
  <si>
    <t>1510 W 55TH COUNTRYSIDE</t>
  </si>
  <si>
    <t>18-08-406-002-0000</t>
  </si>
  <si>
    <t>1416 W 55TH COUNTRYSIDE</t>
  </si>
  <si>
    <t>18-08-406-003-0000</t>
  </si>
  <si>
    <t>1402 W 55TH COUNTRYSIDE</t>
  </si>
  <si>
    <t>18-08-407-006-0000</t>
  </si>
  <si>
    <t>1332 W 55TH COUNTRYSIDE</t>
  </si>
  <si>
    <t>18-09-200-002-0000</t>
  </si>
  <si>
    <t>18-09-200-001-0000 18-09-200-002-0000 18-09-200-003-0000</t>
  </si>
  <si>
    <t>6 E 47TH LA GRANGE</t>
  </si>
  <si>
    <t>18-09-200-007-0000</t>
  </si>
  <si>
    <t>18-09-200-007-0000 18-09-200-024-0000</t>
  </si>
  <si>
    <t>507 S LA GRANGE LA GRANGE</t>
  </si>
  <si>
    <t>18-09-204-007-0000</t>
  </si>
  <si>
    <t>18-09-204-007-0000 18-09-204-040-0000</t>
  </si>
  <si>
    <t>613 S LA GRANGE LA GRANGE</t>
  </si>
  <si>
    <t>18-09-204-011-0000</t>
  </si>
  <si>
    <t>18-09-204-011-0000 18-09-204-012-0000</t>
  </si>
  <si>
    <t>621 S LA GRANGE LA GRANGE</t>
  </si>
  <si>
    <t>18-09-204-018-0000</t>
  </si>
  <si>
    <t>18-09-204-018-0000 18-09-204-019-0000</t>
  </si>
  <si>
    <t>639 S LA GRANGE LA GRANGE</t>
  </si>
  <si>
    <t>18-09-204-023-0000</t>
  </si>
  <si>
    <t>18-09-204-023-0000 18-09-204-024-0000</t>
  </si>
  <si>
    <t>645 S LA GRANGE LA GRANGE</t>
  </si>
  <si>
    <t>18-09-307-017-0000</t>
  </si>
  <si>
    <t>18-09-307-017-0000 18-09-307-018-0000</t>
  </si>
  <si>
    <t>922 S LA GRANGE LA GRANGE</t>
  </si>
  <si>
    <t>21103</t>
  </si>
  <si>
    <t>18-09-307-022-0000</t>
  </si>
  <si>
    <t>18-09-307-019-0000 18-09-307-020-0000 18-09-307-021-0000 18-09-307-022-0000 18-09-307-023-0000</t>
  </si>
  <si>
    <t>5-90 5-90 5-90 5-17 5-17</t>
  </si>
  <si>
    <t>942 S LA GRANGE LA GRANGE</t>
  </si>
  <si>
    <t>18-09-315-018-0000</t>
  </si>
  <si>
    <t>18-09-315-018-0000 18-09-315-019-0000</t>
  </si>
  <si>
    <t>1014 S LA GRANGE LA GRANGE</t>
  </si>
  <si>
    <t>18-09-315-033-0000</t>
  </si>
  <si>
    <t>18-09-315-033-0000 18-09-315-034-0000</t>
  </si>
  <si>
    <t>1040 S LA GRANGE COUNTRYSIDE</t>
  </si>
  <si>
    <t>18-09-323-024-0000</t>
  </si>
  <si>
    <t>18-09-323-024-0000 18-09-323-025-0000</t>
  </si>
  <si>
    <t>29 W PLAINFIELD COUNTRYSIDE</t>
  </si>
  <si>
    <t>18-09-323-027-0000</t>
  </si>
  <si>
    <t>19 W PLAINFIELD COUNTRYSIDE</t>
  </si>
  <si>
    <t>18-09-329-004-0000</t>
  </si>
  <si>
    <t>18-09-329-001-0000 18-09-329-002-0000 18-09-329-003-0000 18-09-329-004-0000 18-09-329-005-0000 18-09-329-006-0000 18-09-329-007-0000 18-09-329-008-0000 18-09-329-009-0000 18-09-329-010-0000 18-09-329-011-0000 18-09-329-024-0000 18-09-329-025-0000</t>
  </si>
  <si>
    <t>5-90 5-90 5-90 5-17 5-17 5-17 5-17 5-17 5-90 5-90 5-90 5-90 5-90</t>
  </si>
  <si>
    <t>5400 S LA GRANGE COUNTRYSIDE</t>
  </si>
  <si>
    <t>18-09-329-026-0000</t>
  </si>
  <si>
    <t>5402 S LA GRANGE COUNTRYSIDE</t>
  </si>
  <si>
    <t>18-09-329-027-0000</t>
  </si>
  <si>
    <t>18-09-329-027-0000 18-09-329-028-0000 18-09-329-029-0000</t>
  </si>
  <si>
    <t>5404 S LA GRANGE COUNTRYSIDE</t>
  </si>
  <si>
    <t>18-09-329-048-0000</t>
  </si>
  <si>
    <t>18-09-329-015-0000 18-09-329-016-0000 18-09-329-017-0000 18-09-329-018-0000 18-09-329-019-0000 18-09-329-021-0000 18-09-329-039-0000 18-09-329-048-0000</t>
  </si>
  <si>
    <t>5-90 5-90 5-90 5-90 5-90 5-90 5-17 5-17</t>
  </si>
  <si>
    <t>5412 S LA GRANGE COUNTRYSIDE</t>
  </si>
  <si>
    <t>18-09-329-049-0000</t>
  </si>
  <si>
    <t>18-09-329-020-0000 18-09-329-049-0000</t>
  </si>
  <si>
    <t>5444 S LA GRANGE COUNTRYSIDE</t>
  </si>
  <si>
    <t>18-09-329-050-0000</t>
  </si>
  <si>
    <t>5452 S LA GRANGE COUNTRYSIDE</t>
  </si>
  <si>
    <t>18-09-404-017-0000</t>
  </si>
  <si>
    <t>18-09-404-040-0000</t>
  </si>
  <si>
    <t>18-09-404-040-0000 18-09-404-042-0000 18-09-404-043-0000 18-09-404-044-0000 18-09-404-061-0000 18-09-404-062-0000</t>
  </si>
  <si>
    <t>5-17 5-17 5-90 5-90 5-17 5-17</t>
  </si>
  <si>
    <t>35 E PLAINFIELD COUNTRYSIDE</t>
  </si>
  <si>
    <t>18-09-408-001-0000</t>
  </si>
  <si>
    <t>18-09-408-001-0000 18-09-408-002-0000 18-09-408-003-0000 18-09-408-004-0000</t>
  </si>
  <si>
    <t>5-17 5-17 5-17 5-17</t>
  </si>
  <si>
    <t>30 E PLAINFIELD COUNTRYSIDE</t>
  </si>
  <si>
    <t>18-09-408-005-0000</t>
  </si>
  <si>
    <t>18-09-408-005-0000 18-09-408-006-0000 18-09-408-007-0000 18-09-408-008-0000</t>
  </si>
  <si>
    <t>18 E PLAINFIELD COUNTRYSIDE</t>
  </si>
  <si>
    <t>18-09-408-010-0000</t>
  </si>
  <si>
    <t>18-09-408-010-0000 18-09-408-015-0000</t>
  </si>
  <si>
    <t>5349 S LA GRANGE COUNTRYSIDE</t>
  </si>
  <si>
    <t>18-09-408-014-0000</t>
  </si>
  <si>
    <t>5345 S LA GRANGE COUNTRYSIDE</t>
  </si>
  <si>
    <t>18-09-412-001-0000</t>
  </si>
  <si>
    <t>18-09-412-001-0000 18-09-412-002-0000 18-09-412-022-0000 18-09-412-023-0000</t>
  </si>
  <si>
    <t>5-17 5-17 5-90 5-90</t>
  </si>
  <si>
    <t>5403 S LA GRANGE COUNTRYSIDE</t>
  </si>
  <si>
    <t>18-09-412-013-0000</t>
  </si>
  <si>
    <t>18-09-412-013-0000 18-09-412-014-0000 18-09-412-028-0000</t>
  </si>
  <si>
    <t>5435 S LA GRANGE COUNTRYSIDE</t>
  </si>
  <si>
    <t>18-09-412-035-0000</t>
  </si>
  <si>
    <t>18-09-412-029-0000 18-09-412-035-0000</t>
  </si>
  <si>
    <t>9932 W 55TH COUNTRYSIDE</t>
  </si>
  <si>
    <t>18-09-412-036-0000</t>
  </si>
  <si>
    <t>5459 S LA GRANGE COUNTRYSIDE</t>
  </si>
  <si>
    <t>18-09-413-024-0000</t>
  </si>
  <si>
    <t>18-09-413-024-0000 18-09-413-025-0000 18-09-413-027-0000 18-09-413-028-0000</t>
  </si>
  <si>
    <t>5-17 5-17 5-17 5-90</t>
  </si>
  <si>
    <t>9912 W 55TH COUNTRYSIDE</t>
  </si>
  <si>
    <t>18-09-416-011-0000</t>
  </si>
  <si>
    <t>5310  EAST COUNTRYSIDE</t>
  </si>
  <si>
    <t>18-11-131-014-0000</t>
  </si>
  <si>
    <t>8408  JOLIET MCCOOK</t>
  </si>
  <si>
    <t>18-11-201-018-0000</t>
  </si>
  <si>
    <t>8143  47TH LYONS</t>
  </si>
  <si>
    <t>18-11-203-024-0000</t>
  </si>
  <si>
    <t>5090  LAWNDALE MCCOOK</t>
  </si>
  <si>
    <t>18-12-100-002-0000</t>
  </si>
  <si>
    <t>7949 W 47TH MCCOOK</t>
  </si>
  <si>
    <t>18-12-412-023-0000</t>
  </si>
  <si>
    <t>18-12-412-022-0000 18-12-412-023-0000</t>
  </si>
  <si>
    <t>5408 S HARLEM SUMMIT</t>
  </si>
  <si>
    <t>18-12-416-020-0000</t>
  </si>
  <si>
    <t>7340  ARCHER SUMMIT</t>
  </si>
  <si>
    <t>18-12-416-024-0000</t>
  </si>
  <si>
    <t>18-12-416-024-0000 18-12-416-025-0000 18-12-416-026-0000</t>
  </si>
  <si>
    <t>7322  ARCHER SUMMIT</t>
  </si>
  <si>
    <t>18-12-418-026-0000</t>
  </si>
  <si>
    <t>18-12-418-026-0000 18-12-418-027-0000</t>
  </si>
  <si>
    <t>7226  ARCHER SUMMIT</t>
  </si>
  <si>
    <t>18-12-419-026-0000</t>
  </si>
  <si>
    <t>18-12-419-023-0000 18-12-419-024-0000 18-12-419-025-0000 18-12-419-026-0000 18-12-419-027-0000 18-12-419-028-0000</t>
  </si>
  <si>
    <t>7206  ARCHER SUMMIT</t>
  </si>
  <si>
    <t>18-12-419-032-0000</t>
  </si>
  <si>
    <t>18-12-419-017-0000 18-12-419-031-0000 18-12-419-032-0000</t>
  </si>
  <si>
    <t>5438 S HARLEM SUMMIT</t>
  </si>
  <si>
    <t>18-12-419-034-0000</t>
  </si>
  <si>
    <t>7200  ARCHER SUMMIT</t>
  </si>
  <si>
    <t>18-13-201-027-0000</t>
  </si>
  <si>
    <t>7407  ARCHER SUMMIT</t>
  </si>
  <si>
    <t>18-13-203-001-0000</t>
  </si>
  <si>
    <t>18-13-203-001-0000 18-13-203-002-0000 18-13-203-003-0000 18-13-203-004-0000 18-13-203-005-0000 18-13-203-006-0000 18-13-203-061-0000</t>
  </si>
  <si>
    <t>5-17 5-17 5-17 5-17 5-17 5-17 5-90</t>
  </si>
  <si>
    <t>7355  ARCHER SUMMIT</t>
  </si>
  <si>
    <t>18-13-203-073-0000</t>
  </si>
  <si>
    <t>7311  ARCHER SUMMIT</t>
  </si>
  <si>
    <t>18-13-205-042-0000</t>
  </si>
  <si>
    <t>7245  ARCHER SUMMIT</t>
  </si>
  <si>
    <t>18-13-206-004-0000</t>
  </si>
  <si>
    <t>18-13-206-001-0000 18-13-206-002-0000 18-13-206-003-0000 18-13-206-004-0000 18-13-206-005-0000 18-13-206-006-0000 18-13-206-039-0000 18-13-206-040-0000</t>
  </si>
  <si>
    <t>5-90 5-90 5-90 5-17 5-17 5-17 5-17 5-90</t>
  </si>
  <si>
    <t>5500 S HARLEM SUMMIT</t>
  </si>
  <si>
    <t>18-13-206-043-0000</t>
  </si>
  <si>
    <t>5532 S HARLEM SUMMIT</t>
  </si>
  <si>
    <t>18-13-207-019-0000</t>
  </si>
  <si>
    <t>5611 S ARCHER SUMMIT</t>
  </si>
  <si>
    <t>18-13-218-015-0000</t>
  </si>
  <si>
    <t>18-13-218-013-0000 18-13-218-014-0000 18-13-218-015-0000 18-13-218-016-0000 18-13-218-035-0000 18-13-218-036-0000</t>
  </si>
  <si>
    <t>5-90 5-90 5-17 5-17 5-17 5-90</t>
  </si>
  <si>
    <t>5704 S HARLEM SUMMIT</t>
  </si>
  <si>
    <t>18-13-222-013-0000</t>
  </si>
  <si>
    <t>5712 S HARLEM SUMMIT</t>
  </si>
  <si>
    <t>18-13-222-018-0000</t>
  </si>
  <si>
    <t>5724 S HARLEM SUMMIT</t>
  </si>
  <si>
    <t>18-13-230-040-0000</t>
  </si>
  <si>
    <t>5838 S HARLEM SUMMIT</t>
  </si>
  <si>
    <t>18-13-230-041-0000</t>
  </si>
  <si>
    <t>5840 S HARLEM SUMMIT</t>
  </si>
  <si>
    <t>18-13-230-048-0000</t>
  </si>
  <si>
    <t>5836 S HARLEM SUMMIT</t>
  </si>
  <si>
    <t>18-13-303-020-0000</t>
  </si>
  <si>
    <t>18-13-303-014-0000 18-13-303-020-0000</t>
  </si>
  <si>
    <t>6100 S ARCHER SUMMIT</t>
  </si>
  <si>
    <t>18-13-306-002-0000</t>
  </si>
  <si>
    <t>6103 S ARCHER SUMMIT</t>
  </si>
  <si>
    <t>18-13-306-008-0000</t>
  </si>
  <si>
    <t>6121 S ARCHER SUMMIT</t>
  </si>
  <si>
    <t>18-13-306-009-0000</t>
  </si>
  <si>
    <t>6123 S ARCHER SUMMIT</t>
  </si>
  <si>
    <t>18-13-306-010-0000</t>
  </si>
  <si>
    <t>6125 S ARCHER SUMMIT</t>
  </si>
  <si>
    <t>18-13-308-002-0000</t>
  </si>
  <si>
    <t>6139 S ARCHER SUMMIT</t>
  </si>
  <si>
    <t>18-13-308-003-0000</t>
  </si>
  <si>
    <t>18-13-308-003-0000 18-13-308-004-0000 18-13-308-005-0000</t>
  </si>
  <si>
    <t>6143 S ARCHER SUMMIT</t>
  </si>
  <si>
    <t>18-13-308-008-0000</t>
  </si>
  <si>
    <t>6153 S ARCHER SUMMIT</t>
  </si>
  <si>
    <t>18-13-308-007-0000</t>
  </si>
  <si>
    <t>6151 S ARCHER SUMMIT</t>
  </si>
  <si>
    <t>18-13-309-031-0000</t>
  </si>
  <si>
    <t>6208 S ARCHER SUMMIT</t>
  </si>
  <si>
    <t>18-13-309-032-0000</t>
  </si>
  <si>
    <t>6210 S ARCHER SUMMIT</t>
  </si>
  <si>
    <t>18-13-309-035-0000</t>
  </si>
  <si>
    <t>6224 S ARCHER SUMMIT</t>
  </si>
  <si>
    <t>18-13-311-015-0000</t>
  </si>
  <si>
    <t>6240 S ARCHER SUMMIT</t>
  </si>
  <si>
    <t>18-13-311-016-0000</t>
  </si>
  <si>
    <t>6244 S ARCHER SUMMIT</t>
  </si>
  <si>
    <t>18-13-311-017-0000</t>
  </si>
  <si>
    <t>6252 S ARCHER SUMMIT</t>
  </si>
  <si>
    <t>18-13-312-001-0000</t>
  </si>
  <si>
    <t>6235 S ARCHER SUMMIT</t>
  </si>
  <si>
    <t>18-13-312-006-0000</t>
  </si>
  <si>
    <t>6253 S ARCHER SUMMIT</t>
  </si>
  <si>
    <t>18-13-312-035-0000</t>
  </si>
  <si>
    <t>7646 W 63RD SUMMIT</t>
  </si>
  <si>
    <t>18-13-312-050-0000</t>
  </si>
  <si>
    <t>18-13-312-050-0000 18-13-312-051-0000</t>
  </si>
  <si>
    <t>7602 W 63RD SUMMIT</t>
  </si>
  <si>
    <t>18-13-408-004-0000</t>
  </si>
  <si>
    <t>18-13-408-004-0000 18-13-408-005-0000</t>
  </si>
  <si>
    <t>5944 S HARLEM SUMMIT</t>
  </si>
  <si>
    <t>18-13-410-032-0000</t>
  </si>
  <si>
    <t>18-13-410-031-0000 18-13-410-032-0000 18-13-410-033-0000</t>
  </si>
  <si>
    <t>6000 S HARLEM SUMMIT</t>
  </si>
  <si>
    <t>18-13-412-001-0000</t>
  </si>
  <si>
    <t>6079 S 75TH SUMMIT</t>
  </si>
  <si>
    <t>18-13-418-020-0000</t>
  </si>
  <si>
    <t>18-13-418-018-0000 18-13-418-019-0000 18-13-418-020-0000 18-13-418-021-0000</t>
  </si>
  <si>
    <t>6108 S HARLEM SUMMIT</t>
  </si>
  <si>
    <t>18-13-422-015-0000</t>
  </si>
  <si>
    <t>6134 S HARLEM SUMMIT</t>
  </si>
  <si>
    <t>18-13-422-018-0000</t>
  </si>
  <si>
    <t>18-13-422-018-0000 18-13-422-019-0000 18-13-422-032-0000</t>
  </si>
  <si>
    <t>6144 S HARLEM SUMMIT</t>
  </si>
  <si>
    <t>18-13-426-046-0000</t>
  </si>
  <si>
    <t>18-13-426-046-0000 18-13-430-016-0000 18-13-430-017-0000</t>
  </si>
  <si>
    <t>6250 S HARLEM SUMMIT</t>
  </si>
  <si>
    <t>18-13-427-025-0000</t>
  </si>
  <si>
    <t>7534 W 63RD SUMMIT</t>
  </si>
  <si>
    <t>18-13-427-029-0000</t>
  </si>
  <si>
    <t>18-13-427-029-0000 18-13-427-030-0000 18-13-427-031-0000 18-13-427-032-0000</t>
  </si>
  <si>
    <t>7522 W 63RD SUMMIT</t>
  </si>
  <si>
    <t>18-15-101-004-0000</t>
  </si>
  <si>
    <t>18-15-101-004-0000 18-15-101-007-0000 18-15-302-023-0000 18-15-302-033-0000 18-15-302-034-0000</t>
  </si>
  <si>
    <t>9401  JOLIET HODGKINS</t>
  </si>
  <si>
    <t>18-15-303-003-0000</t>
  </si>
  <si>
    <t>18-15-303-003-0000 18-15-303-004-0000 18-15-303-005-0000</t>
  </si>
  <si>
    <t>6119  EAST HODGKINS</t>
  </si>
  <si>
    <t>18-16-100-006-0000</t>
  </si>
  <si>
    <t>5501  PLAINFIELD COUNTRYSIDE</t>
  </si>
  <si>
    <t>18-16-100-010-0000</t>
  </si>
  <si>
    <t>5555 S BRAINARD COUNTRYSIDE</t>
  </si>
  <si>
    <t>18-16-102-023-0000</t>
  </si>
  <si>
    <t>10050 W 55TH COUNTRYSIDE</t>
  </si>
  <si>
    <t>18-16-102-027-0000</t>
  </si>
  <si>
    <t>5500 S LA GRANGE COUNTRYSIDE</t>
  </si>
  <si>
    <t>18-16-102-028-0000</t>
  </si>
  <si>
    <t>18-16-102-028-0000 18-16-102-032-0000 18-16-102-033-0000</t>
  </si>
  <si>
    <t>5542 S LA GRANGE COUNTRYSIDE</t>
  </si>
  <si>
    <t>18-16-102-030-0000</t>
  </si>
  <si>
    <t>18-16-102-030-0000 18-16-102-034-0000 18-16-102-035-0000</t>
  </si>
  <si>
    <t>5508 S LA GRANGE COUNTRYSIDE</t>
  </si>
  <si>
    <t>18-16-103-029-0000</t>
  </si>
  <si>
    <t>5656 S LA GRANGE COUNTRYSIDE</t>
  </si>
  <si>
    <t>18-16-111-013-0000</t>
  </si>
  <si>
    <t>5900 S LA GRANGE COUNTRYSIDE</t>
  </si>
  <si>
    <t>18-16-200-004-0000</t>
  </si>
  <si>
    <t>18-16-200-004-0000 18-16-200-034-0000</t>
  </si>
  <si>
    <t>5545 S LA GRANGE COUNTRYSIDE</t>
  </si>
  <si>
    <t>21296</t>
  </si>
  <si>
    <t>18-16-200-033-0000</t>
  </si>
  <si>
    <t>5525 S LA GRANGE COUNTRYSIDE</t>
  </si>
  <si>
    <t>18-16-200-038-0000</t>
  </si>
  <si>
    <t>9941 W 55TH COUNTRYSIDE</t>
  </si>
  <si>
    <t>18-16-200-042-0000</t>
  </si>
  <si>
    <t>9901 W 55TH COUNTRYSIDE</t>
  </si>
  <si>
    <t>18-16-201-009-0000</t>
  </si>
  <si>
    <t>18-16-201-009-0000 18-16-201-024-0000</t>
  </si>
  <si>
    <t>18-16-204-030-0000</t>
  </si>
  <si>
    <t>5621 S LA GRANGE COUNTRYSIDE</t>
  </si>
  <si>
    <t>18-16-204-037-0000</t>
  </si>
  <si>
    <t>5611 S LA GRANGE COUNTRYSIDE</t>
  </si>
  <si>
    <t>18-16-208-003-0000</t>
  </si>
  <si>
    <t>5725 S LA GRANGE COUNTRYSIDE</t>
  </si>
  <si>
    <t>18-16-208-024-0000</t>
  </si>
  <si>
    <t>5745 S LA GRANGE COUNTRYSIDE</t>
  </si>
  <si>
    <t>21269</t>
  </si>
  <si>
    <t>18-16-208-036-0000</t>
  </si>
  <si>
    <t>5701 S LA GRANGE COUNTRYSIDE</t>
  </si>
  <si>
    <t>18-16-208-037-0000</t>
  </si>
  <si>
    <t>5711 S LA GRANGE COUNTRYSIDE</t>
  </si>
  <si>
    <t>18-16-210-014-0000</t>
  </si>
  <si>
    <t>5801 S LA GRANGE COUNTRYSIDE</t>
  </si>
  <si>
    <t>18-16-301-009-0000</t>
  </si>
  <si>
    <t>185  COUNTRYSIDE COUNTRYSIDE</t>
  </si>
  <si>
    <t>18-16-301-010-0000</t>
  </si>
  <si>
    <t>170  COUNTRYSIDE COUNTRYSIDE</t>
  </si>
  <si>
    <t>18-16-301-011-0000</t>
  </si>
  <si>
    <t>18-16-301-012-0000</t>
  </si>
  <si>
    <t>181  COUNTRYSIDE COUNTRYSIDE</t>
  </si>
  <si>
    <t>18-16-400-006-0000</t>
  </si>
  <si>
    <t>9900  JOLIET COUNTRYSIDE</t>
  </si>
  <si>
    <t>18-16-400-015-0000</t>
  </si>
  <si>
    <t>6025 S LA GRANGE COUNTRYSIDE</t>
  </si>
  <si>
    <t>18-16-400-016-0000</t>
  </si>
  <si>
    <t>6059 S LA GRANGE COUNTRYSIDE</t>
  </si>
  <si>
    <t>18-16-400-037-0000</t>
  </si>
  <si>
    <t>18-16-400-030-0000 18-16-400-037-0000</t>
  </si>
  <si>
    <t>9950  JOLIET COUNTRYSIDE</t>
  </si>
  <si>
    <t>18-16-400-038-0000</t>
  </si>
  <si>
    <t>5925 S LA GRANGE COUNTRYSIDE</t>
  </si>
  <si>
    <t>21267</t>
  </si>
  <si>
    <t>87:RETAIL-RESTAURANTS (FRANCHISE)</t>
  </si>
  <si>
    <t>18-16-400-040-0000</t>
  </si>
  <si>
    <t>9960  JOLIET COUNTRYSIDE</t>
  </si>
  <si>
    <t>18-16-400-047-0000</t>
  </si>
  <si>
    <t>6001 S LA GRANGE COUNTRYSIDE</t>
  </si>
  <si>
    <t>18-16-400-048-0000</t>
  </si>
  <si>
    <t>6007 S LA GRANGE COUNTRYSIDE</t>
  </si>
  <si>
    <t>18-16-411-016-0000</t>
  </si>
  <si>
    <t>9200  JOLIET HODGKINS</t>
  </si>
  <si>
    <t>18-16-411-044-0000</t>
  </si>
  <si>
    <t>9250  JOLIET HODGKINS</t>
  </si>
  <si>
    <t>18-16-411-060-0000</t>
  </si>
  <si>
    <t>9301 W 63RD HODGKINS</t>
  </si>
  <si>
    <t>18-16-411-073-0000</t>
  </si>
  <si>
    <t>18-16-411-076-0000</t>
  </si>
  <si>
    <t>18-16-411-081-0000</t>
  </si>
  <si>
    <t>18-17-104-001-0000</t>
  </si>
  <si>
    <t>1515 W 55TH LA GRANGE</t>
  </si>
  <si>
    <t>18-17-104-002-0000</t>
  </si>
  <si>
    <t>1511 W 55TH LA GRANGE</t>
  </si>
  <si>
    <t>18-17-200-031-0000</t>
  </si>
  <si>
    <t>5540 S BRAINARD COUNTRYSIDE</t>
  </si>
  <si>
    <t>18-17-200-051-0000</t>
  </si>
  <si>
    <t>18-17-200-051-0000 18-17-200-053-0000</t>
  </si>
  <si>
    <t>913 W 55TH COUNTRYSIDE</t>
  </si>
  <si>
    <t>18-17-210-001-0000</t>
  </si>
  <si>
    <t>1423 W 55TH COUNTRYSIDE</t>
  </si>
  <si>
    <t>18-17-210-006-0000</t>
  </si>
  <si>
    <t>1417 W 55TH COUNTRYSIDE</t>
  </si>
  <si>
    <t>18-18-200-028-0000</t>
  </si>
  <si>
    <t>18-18-200-028-0000 18-18-200-031-0000</t>
  </si>
  <si>
    <t>5520  WOLF WESTERN SPRINGS</t>
  </si>
  <si>
    <t>21098</t>
  </si>
  <si>
    <t>18-19-403-014-0000</t>
  </si>
  <si>
    <t>6933  JOLIET INDIAN HEAD PARK</t>
  </si>
  <si>
    <t>18-20-102-041-0000</t>
  </si>
  <si>
    <t>6700  JOLIET INDIAN HEAD PARK</t>
  </si>
  <si>
    <t>18-20-102-042-0000</t>
  </si>
  <si>
    <t>6600  WILLOW SPRINGS INDIAN HEAD PARK</t>
  </si>
  <si>
    <t>18-20-200-103-0000</t>
  </si>
  <si>
    <t>6555  WILLOW SPRINGS COUNTRYSIDE</t>
  </si>
  <si>
    <t>18-20-202-001-0000</t>
  </si>
  <si>
    <t>6558  JOLIET COUNTRYSIDE</t>
  </si>
  <si>
    <t>18-20-202-002-0000</t>
  </si>
  <si>
    <t>18-20-202-002-0000 18-20-202-003-0000</t>
  </si>
  <si>
    <t>6540 W JOLIET COUNTRYSIDE</t>
  </si>
  <si>
    <t>18-20-202-006-0000</t>
  </si>
  <si>
    <t>18-20-202-006-0000 18-20-202-007-0000 18-20-202-008-0000</t>
  </si>
  <si>
    <t>6532  JOLIET COUNTRYSIDE</t>
  </si>
  <si>
    <t>18-20-204-003-0000</t>
  </si>
  <si>
    <t>6432  JOLIET COUNTRYSIDE</t>
  </si>
  <si>
    <t>18-21-101-025-0000</t>
  </si>
  <si>
    <t>18-21-101-025-0000 18-21-101-026-0000</t>
  </si>
  <si>
    <t>6260  JOLIET COUNTRYSIDE</t>
  </si>
  <si>
    <t>18-21-201-011-0000</t>
  </si>
  <si>
    <t>9400 W 63RD HODGKINS</t>
  </si>
  <si>
    <t>18-24-102-002-0000</t>
  </si>
  <si>
    <t>6303 S ARCHER SUMMIT</t>
  </si>
  <si>
    <t>18-24-102-014-0000</t>
  </si>
  <si>
    <t>7655 W 63RD SUMMIT</t>
  </si>
  <si>
    <t>18-24-102-016-0000</t>
  </si>
  <si>
    <t>18-24-102-016-0000 18-24-102-017-0000</t>
  </si>
  <si>
    <t>7647 W 63RD SUMMIT</t>
  </si>
  <si>
    <t>18-24-102-020-0000</t>
  </si>
  <si>
    <t>7641 W 63RD SUMMIT</t>
  </si>
  <si>
    <t>18-24-102-021-0000</t>
  </si>
  <si>
    <t>7639 W 63RD SUMMIT</t>
  </si>
  <si>
    <t>18-24-102-022-0000</t>
  </si>
  <si>
    <t>18-24-102-022-0000 18-24-102-023-0000 18-24-102-024-0000</t>
  </si>
  <si>
    <t>18-24-102-025-0000</t>
  </si>
  <si>
    <t>18-24-102-025-0000 18-24-102-026-0000</t>
  </si>
  <si>
    <t>7621 W 63RD SUMMIT</t>
  </si>
  <si>
    <t>18-24-102-027-0000</t>
  </si>
  <si>
    <t>18-24-102-027-0000 18-24-102-028-0000</t>
  </si>
  <si>
    <t>7625 W 63RD SUMMIT</t>
  </si>
  <si>
    <t>18-24-105-019-0000</t>
  </si>
  <si>
    <t>18-24-200-001-0000</t>
  </si>
  <si>
    <t>7557 W 63RD SUMMIT</t>
  </si>
  <si>
    <t>18-24-200-013-0000</t>
  </si>
  <si>
    <t>18-24-200-010-0000 18-24-200-011-0000 18-24-200-012-0000 18-24-200-013-0000 18-24-200-014-0000 18-24-200-015-0000 18-24-200-016-0000 18-24-200-017-0000</t>
  </si>
  <si>
    <t>7525 W 63RD SUMMIT</t>
  </si>
  <si>
    <t>18-24-200-020-0000</t>
  </si>
  <si>
    <t>7509 W 63RD SUMMIT</t>
  </si>
  <si>
    <t>18-24-203-018-0000</t>
  </si>
  <si>
    <t>18-24-203-018-0000 18-24-203-019-0000 18-24-203-020-0000 18-24-203-021-0000 18-24-203-022-0000 18-24-203-023-0000</t>
  </si>
  <si>
    <t>5-17 5-17 5-17 5-17 5-90 5-90</t>
  </si>
  <si>
    <t>7209 W 63RD SUMMIT</t>
  </si>
  <si>
    <t>18-24-203-041-0000</t>
  </si>
  <si>
    <t>18-24-203-041-0000 18-24-203-042-0000 18-24-203-043-0000 18-24-203-044-0000</t>
  </si>
  <si>
    <t>7-17B 7-17B 7-90B 7-90B</t>
  </si>
  <si>
    <t>6312 S HARLEM SUMMIT</t>
  </si>
  <si>
    <t>18-24-206-016-0000</t>
  </si>
  <si>
    <t>18-24-206-015-0000 18-24-206-016-0000</t>
  </si>
  <si>
    <t>6336 S HARLEM SUMMIT</t>
  </si>
  <si>
    <t>18-24-206-024-0000</t>
  </si>
  <si>
    <t>18-24-206-024-0000 18-24-206-025-0000 18-24-206-028-0000</t>
  </si>
  <si>
    <t>6350 S HARLEM SUMMIT</t>
  </si>
  <si>
    <t>18-24-303-009-0000</t>
  </si>
  <si>
    <t>18-24-303-009-0000 18-24-303-010-0000</t>
  </si>
  <si>
    <t>6955  ROBERTS BRIDGEVIEW</t>
  </si>
  <si>
    <t>18-24-403-006-0000</t>
  </si>
  <si>
    <t>7040 S HARLEM BRIDGEVIEW</t>
  </si>
  <si>
    <t>18-25-205-033-0000</t>
  </si>
  <si>
    <t>7100  HARLEM BRIDGEVIEW</t>
  </si>
  <si>
    <t>18-25-210-021-0000</t>
  </si>
  <si>
    <t>7258  HARLEM BRIDGEVIEW</t>
  </si>
  <si>
    <t>18-25-215-012-0000</t>
  </si>
  <si>
    <t>7312  HARLEM BRIDGEVIEW</t>
  </si>
  <si>
    <t>18-25-308-040-0000</t>
  </si>
  <si>
    <t>18-25-308-040-0000 18-25-308-041-0000 18-25-308-042-0000</t>
  </si>
  <si>
    <t>7948  79TH BRIDGEVIEW</t>
  </si>
  <si>
    <t>18-25-309-036-0000</t>
  </si>
  <si>
    <t>18-25-309-032-0000 18-25-309-033-0000 18-25-309-034-0000 18-25-309-035-0000 18-25-309-036-0000 18-25-309-037-0000 18-25-309-038-0000 18-25-309-039-0000 18-25-309-040-0000 18-25-309-041-0000 18-25-309-042-0000</t>
  </si>
  <si>
    <t>5-90 5-90 5-90 5-90 5-17 5-17 5-90 5-90 5-90 5-90 5-90</t>
  </si>
  <si>
    <t>7920  79TH BRIDGEVIEW</t>
  </si>
  <si>
    <t>18-25-406-014-0000</t>
  </si>
  <si>
    <t>7358  79TH BRIDGEVIEW</t>
  </si>
  <si>
    <t>18-25-406-015-0000</t>
  </si>
  <si>
    <t>7260  79TH BRIDGEVIEW</t>
  </si>
  <si>
    <t>18-25-406-016-0000</t>
  </si>
  <si>
    <t>7240  79TH BRIDGEVIEW</t>
  </si>
  <si>
    <t>18-25-406-024-0000</t>
  </si>
  <si>
    <t>7878 S HARLEM BRIDGEVIEW</t>
  </si>
  <si>
    <t>18-25-406-025-0000</t>
  </si>
  <si>
    <t>7876 S HARLEM BRIDGEVIEW</t>
  </si>
  <si>
    <t>18-25-406-027-0000</t>
  </si>
  <si>
    <t>7220  79TH BRIDGEVIEW</t>
  </si>
  <si>
    <t>18-25-424-013-0000</t>
  </si>
  <si>
    <t>7756  HARLEM BRIDGEVIEW</t>
  </si>
  <si>
    <t>18-26-101-006-0000</t>
  </si>
  <si>
    <t>18-26-109-034-0000</t>
  </si>
  <si>
    <t>18-26-109-050-0000</t>
  </si>
  <si>
    <t>7340  ARCHER JUSTICE</t>
  </si>
  <si>
    <t>18-26-200-010-0000</t>
  </si>
  <si>
    <t>7200  ARCHER JUSTICE</t>
  </si>
  <si>
    <t>18-26-303-001-0000</t>
  </si>
  <si>
    <t>7750  ARCHER JUSTICE</t>
  </si>
  <si>
    <t>18-27-403-090-0000</t>
  </si>
  <si>
    <t>18-27-403-090-0000 18-27-403-092-0000</t>
  </si>
  <si>
    <t>7830  FRONTAGE JUSTICE</t>
  </si>
  <si>
    <t>18-27-407-061-0000</t>
  </si>
  <si>
    <t>9016  79TH JUSTICE</t>
  </si>
  <si>
    <t>18-27-407-083-0000</t>
  </si>
  <si>
    <t>9100  79TH JUSTICE</t>
  </si>
  <si>
    <t>18-27-409-027-0000</t>
  </si>
  <si>
    <t>9000  79TH JUSTICE</t>
  </si>
  <si>
    <t>18-27-412-006-0000</t>
  </si>
  <si>
    <t>18-27-412-006-0000 18-27-412-007-0000</t>
  </si>
  <si>
    <t>7801  ARCHER JUSTICE</t>
  </si>
  <si>
    <t>18-28-200-047-0000</t>
  </si>
  <si>
    <t>7101  SANTA FE HODGKINS</t>
  </si>
  <si>
    <t>18-29-200-017-0000</t>
  </si>
  <si>
    <t>7157  WILLOW SPRINGS COUNTRYSIDE</t>
  </si>
  <si>
    <t>18-30-100-011-0000</t>
  </si>
  <si>
    <t>18-30-100-011-0000 18-30-100-012-0000</t>
  </si>
  <si>
    <t>6880 N FRONTAGE BURR RIDGE</t>
  </si>
  <si>
    <t>18-30-303-010-0000</t>
  </si>
  <si>
    <t>743  MCCLINTOCK BURR RIDGE</t>
  </si>
  <si>
    <t>18-30-304-003-0000</t>
  </si>
  <si>
    <t>18-30-305-005-0000</t>
  </si>
  <si>
    <t>50  BURR RIDGE BURR RIDGE</t>
  </si>
  <si>
    <t>18-32-403-006-0000</t>
  </si>
  <si>
    <t>18-32-403-006-0000 18-32-403-007-0000 18-32-403-008-0000</t>
  </si>
  <si>
    <t>501  WILLOW WILLOW SPRINGS</t>
  </si>
  <si>
    <t>18-32-409-006-0000</t>
  </si>
  <si>
    <t>18-33-211-034-0000</t>
  </si>
  <si>
    <t>8240  ARCHER WILLOW SPRINGS</t>
  </si>
  <si>
    <t>18-33-315-004-0000</t>
  </si>
  <si>
    <t>8524  ARCHER WILLOW SPRINGS</t>
  </si>
  <si>
    <t>18-33-317-037-0000</t>
  </si>
  <si>
    <t>8440  ARCHER WILLOW SPRINGS</t>
  </si>
  <si>
    <t>18-33-401-032-0000</t>
  </si>
  <si>
    <t>18-33-401-032-0000 18-33-401-033-0000</t>
  </si>
  <si>
    <t>8336  ARCHER WILLOW SPRINGS</t>
  </si>
  <si>
    <t>18-33-402-004-0000</t>
  </si>
  <si>
    <t>8385  ARCHER WILLOW SPRINGS</t>
  </si>
  <si>
    <t>18-33-402-010-0000</t>
  </si>
  <si>
    <t>18-34-106-011-0000</t>
  </si>
  <si>
    <t>8116  ARCHER WILLOW SPRINGS</t>
  </si>
  <si>
    <t>18-34-403-016-0000</t>
  </si>
  <si>
    <t>8350  CORK JUSTICE</t>
  </si>
  <si>
    <t>18-34-405-016-0000</t>
  </si>
  <si>
    <t>8424  CORK JUSTICE</t>
  </si>
  <si>
    <t>18-34-407-032-0000</t>
  </si>
  <si>
    <t>8580  CORK JUSTICE</t>
  </si>
  <si>
    <t>21127</t>
  </si>
  <si>
    <t>18-35-101-041-0000</t>
  </si>
  <si>
    <t>8425  79TH JUSTICE</t>
  </si>
  <si>
    <t>21029</t>
  </si>
  <si>
    <t>18-35-102-024-0000</t>
  </si>
  <si>
    <t>8201  88TH JUSTICE</t>
  </si>
  <si>
    <t>18-35-117-001-0000</t>
  </si>
  <si>
    <t>18-35-117-001-0000 18-35-117-002-0000</t>
  </si>
  <si>
    <t>7901  87TH JUSTICE</t>
  </si>
  <si>
    <t>18-35-124-002-0000</t>
  </si>
  <si>
    <t>8531  79TH JUSTICE</t>
  </si>
  <si>
    <t>18-35-204-012-0000</t>
  </si>
  <si>
    <t>18-35-204-012-0000 18-35-204-013-0000</t>
  </si>
  <si>
    <t>8007  79TH JUSTICE</t>
  </si>
  <si>
    <t>18-35-223-015-0000</t>
  </si>
  <si>
    <t>8102  ROBERTS JUSTICE</t>
  </si>
  <si>
    <t>18-35-302-007-0000</t>
  </si>
  <si>
    <t>8501  88TH JUSTICE</t>
  </si>
  <si>
    <t>21157</t>
  </si>
  <si>
    <t>18-35-302-010-0000</t>
  </si>
  <si>
    <t>18-35-302-010-0000 18-35-302-011-0000</t>
  </si>
  <si>
    <t>8511 S 88TH JUSTICE</t>
  </si>
  <si>
    <t>18-35-402-010-0000</t>
  </si>
  <si>
    <t>8304  ROBERTS JUSTICE</t>
  </si>
  <si>
    <t>18-35-406-011-0000</t>
  </si>
  <si>
    <t>8400  ROBERTS JUSTICE</t>
  </si>
  <si>
    <t>18-36-100-012-0000</t>
  </si>
  <si>
    <t>18-36-100-012-0000 18-36-100-056-0000</t>
  </si>
  <si>
    <t>7949  79TH BRIDGEVIEW</t>
  </si>
  <si>
    <t>18-36-100-013-0000</t>
  </si>
  <si>
    <t>7845  79TH BRIDGEVIEW</t>
  </si>
  <si>
    <t>18-36-100-018-0000</t>
  </si>
  <si>
    <t>18-36-100-018-0000 18-36-100-030-0000 18-36-100-094-0000</t>
  </si>
  <si>
    <t>7801  79TH BRIDGEVIEW</t>
  </si>
  <si>
    <t>18-36-100-104-0000</t>
  </si>
  <si>
    <t>18-36-100-104-0000 18-36-100-105-0000</t>
  </si>
  <si>
    <t>7841  79TH BRIDGEVIEW</t>
  </si>
  <si>
    <t>18-36-111-035-0000</t>
  </si>
  <si>
    <t>8267  ROBERTS BRIDGEVIEW</t>
  </si>
  <si>
    <t>18-36-205-059-0000</t>
  </si>
  <si>
    <t>7900  HARLEM BRIDGEVIEW</t>
  </si>
  <si>
    <t>18-36-205-070-0000</t>
  </si>
  <si>
    <t>18-36-205-038-0000 18-36-205-070-0000</t>
  </si>
  <si>
    <t>8028 S HARLEM BRIDGEVIEW</t>
  </si>
  <si>
    <t>18-36-205-071-0000</t>
  </si>
  <si>
    <t>8032  HARLEM BRIDGEVIEW</t>
  </si>
  <si>
    <t>18-36-219-039-0000</t>
  </si>
  <si>
    <t>18-36-205-058-0000 18-36-205-062-0000 18-36-219-039-0000</t>
  </si>
  <si>
    <t>7325  79TH BRIDGEVIEW</t>
  </si>
  <si>
    <t>18-36-300-004-0000</t>
  </si>
  <si>
    <t>8351  ROBERTS JUSTICE</t>
  </si>
  <si>
    <t>18-36-305-016-0000</t>
  </si>
  <si>
    <t>18-36-305-015-0000 18-36-305-016-0000</t>
  </si>
  <si>
    <t>8312  77TH BRIDGEVIEW</t>
  </si>
  <si>
    <t>18-36-307-001-0000</t>
  </si>
  <si>
    <t>8401  ROBERTS JUSTICE</t>
  </si>
  <si>
    <t>18-36-313-002-0000</t>
  </si>
  <si>
    <t>18-36-313-001-0000 18-36-313-002-0000</t>
  </si>
  <si>
    <t>8507  ROBERTS JUSTICE</t>
  </si>
  <si>
    <t>18-36-401-051-0000</t>
  </si>
  <si>
    <t>8340  HARLEM BRIDGEVIEW</t>
  </si>
  <si>
    <t>18-36-401-075-0000</t>
  </si>
  <si>
    <t>18-36-401-074-0000 18-36-401-075-0000</t>
  </si>
  <si>
    <t>8300 S HARLEM BRIDGEVIEW</t>
  </si>
  <si>
    <t>18-36-402-024-0000</t>
  </si>
  <si>
    <t>8454  HARLEM BRIDGEVIEW</t>
  </si>
  <si>
    <t>18-36-402-025-0000</t>
  </si>
  <si>
    <t>8460  HARLEM BRIDGEVIEW</t>
  </si>
  <si>
    <t>18-36-402-042-0000</t>
  </si>
  <si>
    <t>18-36-402-042-0000 18-36-402-068-0000</t>
  </si>
  <si>
    <t>7200  84TH BRIDGEVIEW</t>
  </si>
  <si>
    <t>18-36-403-023-0000</t>
  </si>
  <si>
    <t>8500  HARLEM BRIDGEVIEW</t>
  </si>
  <si>
    <t>18-36-403-083-0000</t>
  </si>
  <si>
    <t>8550 S HARLEM BRIDGEVIEW</t>
  </si>
  <si>
    <t>18-36-403-087-0000</t>
  </si>
  <si>
    <t>8510 S HARLEM BRIDGEVIEW</t>
  </si>
  <si>
    <t>18-36-404-012-0000</t>
  </si>
  <si>
    <t>7208  87TH BRIDGEVIEW</t>
  </si>
  <si>
    <t>18-36-404-013-0000</t>
  </si>
  <si>
    <t>7212  87TH BRIDGEVIEW</t>
  </si>
  <si>
    <t>18-36-404-024-0000</t>
  </si>
  <si>
    <t>18-36-404-024-0000 18-36-404-025-0000</t>
  </si>
  <si>
    <t>7370  87TH BRIDGEVIEW</t>
  </si>
  <si>
    <t>23-06-300-005-0000</t>
  </si>
  <si>
    <t>12049 W 91ST HINSDALE</t>
  </si>
  <si>
    <t>Total Market Value</t>
  </si>
  <si>
    <t># of Properties</t>
  </si>
  <si>
    <t>HOTELS-FULL SERVICE UPPER UPSCALE</t>
  </si>
  <si>
    <t>HOTELS-FULL SERVICE UPSCALE</t>
  </si>
  <si>
    <t>HOTELS-LIMITED SERVICE ECONOMY</t>
  </si>
  <si>
    <t>HOTELS-LIMITED SERVICE UPPER MIDSCALE</t>
  </si>
  <si>
    <t>INDUSTRIAL-CHEMICAL/OIL REFINERY</t>
  </si>
  <si>
    <t>INDUSTRIAL-COLD STORAGE FACILITY</t>
  </si>
  <si>
    <t>INDUSTRIAL-CONDOS</t>
  </si>
  <si>
    <t>INDUSTRIAL-DIST WAREHOUSE, SINGLE STORY</t>
  </si>
  <si>
    <t>INDUSTRIAL-FLEX</t>
  </si>
  <si>
    <t>INDUSTRIAL-HEAVY (PROCESS) MANUFACTURING</t>
  </si>
  <si>
    <t>INDUSTRIAL-LIGHT MANUFACTURING</t>
  </si>
  <si>
    <t>INDUSTRIAL-MULTITENANT</t>
  </si>
  <si>
    <t>INDUSTRIAL-OUTDOOR STORAGE</t>
  </si>
  <si>
    <t>INDUSTRIAL-SPECIAL PURPOSE / R&amp;D BLDG</t>
  </si>
  <si>
    <t>INDUSTRIAL-STORAGE WAREHOUSES</t>
  </si>
  <si>
    <t>INDUSTRIAL-TANK FARM/PETROLEUM STORAGE</t>
  </si>
  <si>
    <t>INDUSTRIAL-TRUCK PARKING</t>
  </si>
  <si>
    <t>INDUSTRIAL-TRUCKING/LOGISTICS</t>
  </si>
  <si>
    <t>INDUSTRIAL-UTILITY, NON-ENERGY PRODUCTIO</t>
  </si>
  <si>
    <t>MULTIFAMILY-AFFORDABLE HOUSING</t>
  </si>
  <si>
    <t>MULTIFAMILY-ASSISTED LIVING</t>
  </si>
  <si>
    <t>MULTIFAMILY-LOW RISE (3 FLOORS OR LESS)</t>
  </si>
  <si>
    <t>MULTIFAMILY-MIDRISE (4 TO 12 FLOORS)</t>
  </si>
  <si>
    <t>MULTIFAMILY-MIXED USE, LOW RISE, 3 FL =&lt;</t>
  </si>
  <si>
    <t>MULTIFAMILY-MOBILE HOMES</t>
  </si>
  <si>
    <t>MULTIFAMILY-SAP, 15% TIER</t>
  </si>
  <si>
    <t>MULTIFAMILY-SAP, 35% TIER</t>
  </si>
  <si>
    <t>MULTIFAMILY-SENIOR HOUSING</t>
  </si>
  <si>
    <t>MULTIFAMILY-SUPPORTIVE LIVING</t>
  </si>
  <si>
    <t>OFFICE-MEDICAL OFFICE BUILDINGS/SPACES</t>
  </si>
  <si>
    <t>OFFICE-MULTITENANT</t>
  </si>
  <si>
    <t>OFFICE-SINGLETENANT</t>
  </si>
  <si>
    <t>RETAIL-AUTOMOTIVE AUTO DEALERSHIP</t>
  </si>
  <si>
    <t>RETAIL-AUTOMOTIVE AUTO SALVAGE</t>
  </si>
  <si>
    <t>RETAIL-AUTOMOTIVE CAR WASH (AUTOMATIC)</t>
  </si>
  <si>
    <t>RETAIL-AUTOMOTIVE CAR WASH (SELFSERVICE)</t>
  </si>
  <si>
    <t>RETAIL-AUTOMOTIVE HAND WASH / DETAILING</t>
  </si>
  <si>
    <t>RETAIL-AUTOMOTIVE QUICK LUBE</t>
  </si>
  <si>
    <t>RETAIL-AUTOMOTIVE SERVICE GARAGE</t>
  </si>
  <si>
    <t>RETAIL-AUTOMOTIVE USED CAR SALES</t>
  </si>
  <si>
    <t>RETAIL-BANKS</t>
  </si>
  <si>
    <t>RETAIL-BANKS, SMALL FORMAT</t>
  </si>
  <si>
    <t>RETAIL-BANQUET HALLS</t>
  </si>
  <si>
    <t>RETAIL-BARS/TAVERNS</t>
  </si>
  <si>
    <t>RETAIL-BIG BOX RETAIL</t>
  </si>
  <si>
    <t>RETAIL-BOWLING ALLEY</t>
  </si>
  <si>
    <t>RETAIL-DRUG STORES/PHARMACIES</t>
  </si>
  <si>
    <t>RETAIL-FAST FOOD</t>
  </si>
  <si>
    <t>RETAIL-FAST FOOD (FRANCHISE)</t>
  </si>
  <si>
    <t>RETAIL-GAS STATION SERVICE BAYS</t>
  </si>
  <si>
    <t>RETAIL-GAS STATION W/ CONVENIENCE STORE</t>
  </si>
  <si>
    <t>RETAIL-GROCERY STORES</t>
  </si>
  <si>
    <t>RETAIL-LAUNDROMAT</t>
  </si>
  <si>
    <t>RETAIL-MINI TRUCK STOP</t>
  </si>
  <si>
    <t>RETAIL-MULTI TENANT</t>
  </si>
  <si>
    <t>RETAIL-RESTAURANTS</t>
  </si>
  <si>
    <t>RETAIL-RESTAURANTS (FRANCHISE)</t>
  </si>
  <si>
    <t>RETAIL-SHOPPING CENTERS</t>
  </si>
  <si>
    <t>RETAIL-SINGLE TENANT</t>
  </si>
  <si>
    <t>RETAIL-STRIP CENTER</t>
  </si>
  <si>
    <t>SPECIAL-ASSM./MEET/RELIGIOUS FACILITY</t>
  </si>
  <si>
    <t>SPECIAL-CBD OFFICE</t>
  </si>
  <si>
    <t>SPECIAL-DAY CARE FACILITY  ALL TYPES</t>
  </si>
  <si>
    <t>SPECIAL-INDOOR AG, GREEN HOUSE</t>
  </si>
  <si>
    <t>SPECIAL-NURSING HOME</t>
  </si>
  <si>
    <t>SPECIAL-SELF STORAGE</t>
  </si>
  <si>
    <t>SPECIAL-SPORT FACILITIES/FITNESS CENTERS</t>
  </si>
  <si>
    <t>SPECIAL-SPORTS/ENT, MOVIE THEATER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</si>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</sst>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9" fontId="0" fillId="0" borderId="0" xfId="2" applyFont="1" applyAlignment="1">
      <alignment vertical="top"/>
    </xf>
    <xf numFmtId="10" fontId="0" fillId="0" borderId="0" xfId="2" applyNumberFormat="1" applyFont="1" applyAlignment="1">
      <alignment vertical="top"/>
    </xf>
    <xf numFmtId="165" fontId="0" fillId="0" borderId="0" xfId="3" applyNumberFormat="1" applyFont="1" applyAlignment="1">
      <alignment vertical="top"/>
    </xf>
    <xf numFmtId="164" fontId="1" fillId="0" borderId="0" xfId="1" applyNumberFormat="1" applyFont="1"/>
    <xf numFmtId="0" fontId="0" fillId="0" borderId="0" xfId="0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3" applyNumberFormat="1" applyFont="1" applyFill="1"/>
    <xf numFmtId="43" fontId="0" fillId="0" borderId="0" xfId="3" applyFont="1" applyAlignment="1">
      <alignment vertical="top"/>
    </xf>
    <xf numFmtId="0" fontId="0" fillId="0" borderId="0" xfId="2" applyNumberFormat="1" applyFont="1" applyAlignment="1">
      <alignment vertical="top"/>
    </xf>
    <xf numFmtId="44" fontId="0" fillId="0" borderId="0" xfId="1" applyFont="1"/>
    <xf numFmtId="10" fontId="0" fillId="0" borderId="0" xfId="2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top"/>
    </xf>
    <xf numFmtId="10" fontId="0" fillId="0" borderId="0" xfId="2" applyNumberFormat="1" applyFont="1" applyAlignment="1">
      <alignment horizontal="center" vertical="top"/>
    </xf>
    <xf numFmtId="10" fontId="0" fillId="0" borderId="0" xfId="2" applyNumberFormat="1" applyFont="1" applyAlignment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3" formatCode="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04C9BA2-24D0-43E5-BEBE-CAD6873EF2FB}" autoFormatId="16" applyNumberFormats="0" applyBorderFormats="0" applyFontFormats="0" applyPatternFormats="0" applyAlignmentFormats="0" applyWidthHeightFormats="0">
  <queryTableRefresh nextId="14">
    <queryTableFields count="11">
      <queryTableField id="1" name="KeyPIN" tableColumnId="1"/>
      <queryTableField id="2" name="PINs" tableColumnId="2"/>
      <queryTableField id="3" name="Address" tableColumnId="3"/>
      <queryTableField id="4" name="Tax District" tableColumnId="4"/>
      <queryTableField id="5" name="Classes" tableColumnId="5"/>
      <queryTableField id="6" name="Subclass2" tableColumnId="6"/>
      <queryTableField id="7" name="Land.Total SF" tableColumnId="7"/>
      <queryTableField id="8" name="GBA" tableColumnId="8"/>
      <queryTableField id="9" name="Market Value" tableColumnId="9"/>
      <queryTableField id="12" name="2026 Partial Value" tableColumnId="10"/>
      <queryTableField id="13" name="2026 Partial Value Reason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1" xr16:uid="{1E66FBAC-39E0-44BB-8832-9FEFA3A52EE7}" autoFormatId="16" applyNumberFormats="0" applyBorderFormats="0" applyFontFormats="0" applyPatternFormats="0" applyAlignmentFormats="0" applyWidthHeightFormats="0">
  <queryTableRefresh nextId="30">
    <queryTableFields count="22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DPH#" tableColumnId="8"/>
      <queryTableField id="9" name="BldgSF" tableColumnId="9"/>
      <queryTableField id="10" name="Units / Beds" tableColumnId="10"/>
      <queryTableField id="11" name="Revenue/bed/night " tableColumnId="11"/>
      <queryTableField id="12" name="Est. PGI" tableColumnId="12"/>
      <queryTableField id="13" name="Est. Vacancy %" tableColumnId="13"/>
      <queryTableField id="14" name="Exp %" tableColumnId="14"/>
      <queryTableField id="15" name="NOI" tableColumnId="15"/>
      <queryTableField id="16" name="Cap Rate" tableColumnId="16"/>
      <queryTableField id="23" name="Tax Load" tableColumnId="21"/>
      <queryTableField id="24" name="Loaded Cap" tableColumnId="22"/>
      <queryTableField id="18" name="Market Value" tableColumnId="18"/>
      <queryTableField id="17" name="Final MV / Bed" tableColumnId="17"/>
      <queryTableField id="21" name="2026 Partial Value" tableColumnId="19"/>
      <queryTableField id="22" name="2026 Partial Value Reason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BB82219D-D18E-4ABE-B039-149A8461663D}" autoFormatId="16" applyNumberFormats="0" applyBorderFormats="0" applyFontFormats="0" applyPatternFormats="0" applyAlignmentFormats="0" applyWidthHeightFormats="0">
  <queryTableRefresh nextId="42">
    <queryTableFields count="23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mprName" tableColumnId="8"/>
      <queryTableField id="10" name="YearBlt" tableColumnId="10"/>
      <queryTableField id="11" name="Units / Keys" tableColumnId="11"/>
      <queryTableField id="12" name="Rev / Key / Night " tableColumnId="12"/>
      <queryTableField id="13" name="Occupancy " tableColumnId="13"/>
      <queryTableField id="14" name="Rev Par" tableColumnId="14"/>
      <queryTableField id="15" name="Total Rev" tableColumnId="15"/>
      <queryTableField id="16" name="EBITDA / NOI" tableColumnId="16"/>
      <queryTableField id="17" name="Cap Rate" tableColumnId="17"/>
      <queryTableField id="24" name="Tax Load" tableColumnId="22"/>
      <queryTableField id="25" name="Loaded Cap" tableColumnId="23"/>
      <queryTableField id="19" name="Market Value" tableColumnId="19"/>
      <queryTableField id="18" name="Final MV / Key" tableColumnId="18"/>
      <queryTableField id="22" name="2026 Partial Value" tableColumnId="20"/>
      <queryTableField id="23" name="2026 Partial Value Reason" tableColumnId="21"/>
      <queryTableField id="9" name="BldgS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2" xr16:uid="{54F18698-9E02-4B04-81A1-176A31B61397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5" name="Tax Load" tableColumnId="23"/>
      <queryTableField id="26" name="Loaded Cap" tableColumnId="24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7" name="2026 Partial Value" tableColumnId="25"/>
      <queryTableField id="28" name="2026 Partial Value Reason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8EE21FCE-0A39-47EC-AD5E-7A833D37A09F}" autoFormatId="16" applyNumberFormats="0" applyBorderFormats="0" applyFontFormats="0" applyPatternFormats="0" applyAlignmentFormats="0" applyWidthHeightFormats="0">
  <queryTableRefresh nextId="37">
    <queryTableFields count="29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Studios" tableColumnId="9"/>
      <queryTableField id="10" name="1BR" tableColumnId="10"/>
      <queryTableField id="11" name="2BR" tableColumnId="11"/>
      <queryTableField id="12" name="3BR" tableColumnId="12"/>
      <queryTableField id="13" name="4BR" tableColumnId="13"/>
      <queryTableField id="14" name="MobileHomePads" tableColumnId="14"/>
      <queryTableField id="15" name="CommSF" tableColumnId="15"/>
      <queryTableField id="16" name="YearBlt" tableColumnId="16"/>
      <queryTableField id="17" name="Investment Rating" tableColumnId="17"/>
      <queryTableField id="18" name="Adjusted PGI" tableColumnId="18"/>
      <queryTableField id="19" name="V/C" tableColumnId="19"/>
      <queryTableField id="20" name="EGI" tableColumnId="20"/>
      <queryTableField id="21" name="% Exp." tableColumnId="21"/>
      <queryTableField id="22" name="NOI" tableColumnId="22"/>
      <queryTableField id="23" name="Cap Rate" tableColumnId="23"/>
      <queryTableField id="30" name="Tax Load" tableColumnId="28"/>
      <queryTableField id="31" name="Loaded Cap" tableColumnId="29"/>
      <queryTableField id="25" name="Market Value" tableColumnId="25"/>
      <queryTableField id="24" name="Final MV / Unit" tableColumnId="24"/>
      <queryTableField id="28" name="2026 Partial Value" tableColumnId="26"/>
      <queryTableField id="29" name="2026 Partial Value Reason" tableColumnId="2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577A968D-CB0E-45B7-A7A7-AB2021CDAE9C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7" name="Tax Load" tableColumnId="25"/>
      <queryTableField id="28" name="Loaded Cap" tableColumnId="26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5" name="2026 Partial Value" tableColumnId="23"/>
      <queryTableField id="26" name="2026 Partial Value Reason" tableColumnId="2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831428F6-A3A4-4A9F-8562-0318D161CB2E}" autoFormatId="16" applyNumberFormats="0" applyBorderFormats="0" applyFontFormats="0" applyPatternFormats="0" applyAlignmentFormats="0" applyWidthHeightFormats="0">
  <queryTableRefresh nextId="52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Investment Rating" tableColumnId="9"/>
      <queryTableField id="10" name="Adj Rent $/SF" tableColumnId="10"/>
      <queryTableField id="11" name="PGI" tableColumnId="11"/>
      <queryTableField id="12" name="V/C" tableColumnId="12"/>
      <queryTableField id="13" name="EGI" tableColumnId="13"/>
      <queryTableField id="14" name="% Exp." tableColumnId="14"/>
      <queryTableField id="15" name="NOI" tableColumnId="15"/>
      <queryTableField id="16" name="Cap Rate" tableColumnId="16"/>
      <queryTableField id="46" name="Tax Load" tableColumnId="25"/>
      <queryTableField id="47" name="Loaded Cap" tableColumnId="26"/>
      <queryTableField id="23" name="L:B Ratio" tableColumnId="23"/>
      <queryTableField id="17" name="Excess Land Area" tableColumnId="17"/>
      <queryTableField id="18" name="Excess Land Value" tableColumnId="18"/>
      <queryTableField id="27" name="Total Land Val" tableColumnId="24"/>
      <queryTableField id="19" name="Market Value" tableColumnId="19"/>
      <queryTableField id="20" name="Final MV / SF" tableColumnId="20"/>
      <queryTableField id="25" name="2026 Partial Value" tableColumnId="21"/>
      <queryTableField id="26" name="2026 Partial Value Reason" tableColumnId="22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2D75E50C-BC7C-436E-BA10-C504BDD2DFDC}" autoFormatId="16" applyNumberFormats="0" applyBorderFormats="0" applyFontFormats="0" applyPatternFormats="0" applyAlignmentFormats="0" applyWidthHeightFormats="0">
  <queryTableRefresh nextId="6">
    <queryTableFields count="3">
      <queryTableField id="1" name="Subclass2" tableColumnId="1"/>
      <queryTableField id="2" name="Total Market Value" tableColumnId="2"/>
      <queryTableField id="3" name="# of Properties" tableColumnId="3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3" xr16:uid="{FD6917E5-60AA-4FD6-942D-E38EC536077D}" autoFormatId="16" applyNumberFormats="0" applyBorderFormats="0" applyFontFormats="0" applyPatternFormats="0" applyAlignmentFormats="0" applyWidthHeightFormats="0">
  <queryTableRefresh nextId="13">
    <queryTableFields count="7">
      <queryTableField id="1" name="KeyPIN" tableColumnId="1"/>
      <queryTableField id="2" name="PINs" tableColumnId="2"/>
      <queryTableField id="3" name="Address" tableColumnId="3"/>
      <queryTableField id="9" name="Tax District" tableColumnId="9"/>
      <queryTableField id="10" name="Classes" tableColumnId="10"/>
      <queryTableField id="4" name="Subclass2" tableColumnId="4"/>
      <queryTableField id="5" name="Market Value" tableColumnId="5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320903-4CB4-413C-B125-014D5156C059}" name="TownIDs" displayName="TownIDs" ref="A1:C18" totalsRowShown="0">
  <autoFilter ref="A1:C18" xr:uid="{48320903-4CB4-413C-B125-014D5156C059}"/>
  <tableColumns count="3">
    <tableColumn id="1" xr3:uid="{A0AC7438-252A-49DD-846E-DCF04F0C50C3}" name="Township"/>
    <tableColumn id="9" xr3:uid="{25A8D17C-BECC-4446-B950-CCBFB2388DA6}" name="TownName"/>
    <tableColumn id="2" xr3:uid="{CA6D866E-B5BA-4BC9-BFEA-47C9FD8117E2}" name="TownID" dataDxfId="171">
      <calculatedColumnFormula>TownIDs[[#This Row],[Township]]&amp;"_"&amp;TownIDs[[#This Row],[TownName]]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615FA1-1775-442F-83D6-D07FC536D19F}" name="Comm517" displayName="Comm517" ref="A1:Z395" tableType="queryTable" totalsRowShown="0" headerRowDxfId="29" dataDxfId="28">
  <autoFilter ref="A1:Z395" xr:uid="{DF615FA1-1775-442F-83D6-D07FC536D19F}"/>
  <tableColumns count="26">
    <tableColumn id="1" xr3:uid="{C99E4F18-BD32-46B0-912A-8F79FB1A7B19}" uniqueName="1" name="KeyPIN" queryTableFieldId="1" dataDxfId="27"/>
    <tableColumn id="2" xr3:uid="{996CF0E8-FC91-4805-B9CE-A7575F4F0951}" uniqueName="2" name="PINs" queryTableFieldId="2" dataDxfId="26"/>
    <tableColumn id="5" xr3:uid="{A14F40BE-5C1D-4DF8-9664-7EAF958D0038}" uniqueName="5" name="Classes" queryTableFieldId="5" dataDxfId="25"/>
    <tableColumn id="3" xr3:uid="{D40FF7A6-58BF-4D76-AD88-619687EDA6C3}" uniqueName="3" name="Address" queryTableFieldId="3" dataDxfId="24"/>
    <tableColumn id="4" xr3:uid="{DFA7C90D-8BF4-4FA1-8100-3F6E35C94F63}" uniqueName="4" name="Tax District" queryTableFieldId="4" dataDxfId="23"/>
    <tableColumn id="7" xr3:uid="{C3C85BE2-7432-4E0B-B040-6CA3CF1ECDE6}" uniqueName="7" name="Land.Total SF" queryTableFieldId="7" dataDxfId="22"/>
    <tableColumn id="6" xr3:uid="{0BA47580-E01F-40A2-98EB-54F59E6A4B89}" uniqueName="6" name="Subclass2" queryTableFieldId="6" dataDxfId="21"/>
    <tableColumn id="8" xr3:uid="{3917ED07-6823-4530-8977-4230E6A5ABF4}" uniqueName="8" name="BldgSF" queryTableFieldId="8" dataDxfId="20"/>
    <tableColumn id="9" xr3:uid="{5AA22AAA-C9DE-4E06-9DD2-BF3D87B4B759}" uniqueName="9" name="Investment Rating" queryTableFieldId="9" dataDxfId="19"/>
    <tableColumn id="10" xr3:uid="{314A2F40-6FCD-4020-B342-148536744C00}" uniqueName="10" name="Adj Rent $/SF" queryTableFieldId="10" dataDxfId="18" dataCellStyle="Currency"/>
    <tableColumn id="11" xr3:uid="{205052FA-548A-4423-9820-808F79B942F1}" uniqueName="11" name="PGI" queryTableFieldId="11" dataDxfId="17" dataCellStyle="Currency"/>
    <tableColumn id="12" xr3:uid="{B406378D-7B55-4E6D-BED2-7B5F3658D981}" uniqueName="12" name="V/C" queryTableFieldId="12" dataDxfId="16" dataCellStyle="Percent"/>
    <tableColumn id="13" xr3:uid="{338469A7-6D89-433E-8405-168A03C9DDCF}" uniqueName="13" name="EGI" queryTableFieldId="13" dataDxfId="15" dataCellStyle="Currency"/>
    <tableColumn id="14" xr3:uid="{D735BF2E-FF98-49D0-B5A4-D12AF2053FA8}" uniqueName="14" name="% Exp." queryTableFieldId="14" dataDxfId="14" dataCellStyle="Percent"/>
    <tableColumn id="15" xr3:uid="{66324BA8-6479-4B4E-92FF-CC363D852DE2}" uniqueName="15" name="NOI" queryTableFieldId="15" dataDxfId="13" dataCellStyle="Currency"/>
    <tableColumn id="16" xr3:uid="{77B780E4-371A-46EC-94B6-12BDD7C67B3F}" uniqueName="16" name="Cap Rate" queryTableFieldId="16" dataDxfId="12" dataCellStyle="Percent"/>
    <tableColumn id="25" xr3:uid="{2D5F1395-7CC2-4CF6-83AA-AFD06BE9C7E9}" uniqueName="25" name="Tax Load" queryTableFieldId="46" dataDxfId="11" dataCellStyle="Percent"/>
    <tableColumn id="26" xr3:uid="{ECDB60A3-77A8-4DE1-8CC9-D84A108707F0}" uniqueName="26" name="Loaded Cap" queryTableFieldId="47" dataDxfId="10" dataCellStyle="Percent"/>
    <tableColumn id="23" xr3:uid="{F5032985-7F32-4B99-A9EB-AFD6CF6C1D4F}" uniqueName="23" name="L:B Ratio" queryTableFieldId="23" dataDxfId="9" dataCellStyle="Comma"/>
    <tableColumn id="17" xr3:uid="{5737352D-4167-4DCA-A9C5-C7E5BCB4891B}" uniqueName="17" name="Excess Land Area" queryTableFieldId="17" dataDxfId="8" dataCellStyle="Comma"/>
    <tableColumn id="18" xr3:uid="{F3E28DCD-067C-4ED9-BAA2-7669ADBDC4B9}" uniqueName="18" name="Excess Land Value" queryTableFieldId="18" dataDxfId="7" dataCellStyle="Currency"/>
    <tableColumn id="24" xr3:uid="{7E1E28AC-ECA6-48D6-8F45-41FE74BAD460}" uniqueName="24" name="Total Land Val" queryTableFieldId="27" dataDxfId="6" dataCellStyle="Currency"/>
    <tableColumn id="19" xr3:uid="{F2BC22DE-D88F-4C13-9394-75EEE4FB770A}" uniqueName="19" name="Market Value" queryTableFieldId="19" dataDxfId="5" dataCellStyle="Currency"/>
    <tableColumn id="20" xr3:uid="{0AF998BE-CDC9-435D-9824-3739D35E9EB2}" uniqueName="20" name="Final MV / SF" queryTableFieldId="20" dataDxfId="4" dataCellStyle="Currency"/>
    <tableColumn id="21" xr3:uid="{73E3DFFB-6C12-4CB3-8ACD-EB0BB81D8637}" uniqueName="21" name="2026 Partial Value" queryTableFieldId="25" dataDxfId="3" dataCellStyle="Currency"/>
    <tableColumn id="22" xr3:uid="{065513A2-8AED-4F9A-A223-7239E5E015C1}" uniqueName="22" name="2026 Partial Value Reason" queryTableFieldId="26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7D2825-0FCE-4DAA-BEE9-755198C8EB65}" name="Summary" displayName="Summary" ref="A1:C69" tableType="queryTable" totalsRowShown="0">
  <autoFilter ref="A1:C69" xr:uid="{4A7D2825-0FCE-4DAA-BEE9-755198C8EB65}"/>
  <sortState xmlns:xlrd2="http://schemas.microsoft.com/office/spreadsheetml/2017/richdata2" ref="A2:C69">
    <sortCondition ref="A1:A28"/>
  </sortState>
  <tableColumns count="3">
    <tableColumn id="1" xr3:uid="{4438CC7A-E59E-4CDC-9F73-D9EBD12DC1A8}" uniqueName="1" name="Subclass2" queryTableFieldId="1" dataDxfId="2"/>
    <tableColumn id="2" xr3:uid="{60D97281-7DB7-4BF5-8577-FD2A0FCEE030}" uniqueName="2" name="Total Market Value" queryTableFieldId="2" dataDxfId="1" dataCellStyle="Currency"/>
    <tableColumn id="3" xr3:uid="{729DD94E-4E1C-4B21-9DE2-5AF8DDD63A8F}" uniqueName="3" name="# of Properties" queryTableFieldId="3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76383-C835-4F6B-8990-E74092E58481}" name="SplitClassProperties" displayName="SplitClassProperties" ref="A1:G3" tableType="queryTable" totalsRowShown="0">
  <autoFilter ref="A1:G3" xr:uid="{9D076383-C835-4F6B-8990-E74092E58481}"/>
  <tableColumns count="7">
    <tableColumn id="1" xr3:uid="{6679555C-39B9-4ED9-A8BE-16D119A1D8BB}" uniqueName="1" name="KeyPIN" queryTableFieldId="1"/>
    <tableColumn id="2" xr3:uid="{78390D09-30BE-4AA6-8FA7-2D109EF773CD}" uniqueName="2" name="PINs" queryTableFieldId="2"/>
    <tableColumn id="3" xr3:uid="{6865EC62-E9FC-4DE4-9D93-5F1F07C3424C}" uniqueName="3" name="Address" queryTableFieldId="3"/>
    <tableColumn id="9" xr3:uid="{DEB36D9C-0D02-4A90-A34D-D389E521F3C0}" uniqueName="9" name="Tax District" queryTableFieldId="9"/>
    <tableColumn id="10" xr3:uid="{725ACDAE-FE47-4EA1-B1CF-93548846FE0A}" uniqueName="10" name="Classes" queryTableFieldId="10"/>
    <tableColumn id="4" xr3:uid="{C21B5487-8BA1-4DFD-B984-6B443528BC4C}" uniqueName="4" name="Subclass2" queryTableFieldId="4"/>
    <tableColumn id="5" xr3:uid="{45DFDF68-A262-4FFB-8E16-722B940CB092}" uniqueName="5" name="Market Value" queryTableFieldId="5" dataDxfId="0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41B1-1812-4ABE-8BCD-C2BE083FC25C}" name="Township" displayName="Township" ref="A1:A2" totalsRowShown="0">
  <autoFilter ref="A1:A2" xr:uid="{E7B741B1-1812-4ABE-8BCD-C2BE083FC25C}"/>
  <tableColumns count="1">
    <tableColumn id="1" xr3:uid="{98A919CB-09A8-44A2-8949-92B4F8368032}" name="Township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97F510-9B73-4ED9-840B-A50BFED5F094}" name="TownID" displayName="TownID" ref="C1:C2" totalsRowShown="0">
  <autoFilter ref="C1:C2" xr:uid="{FE97F510-9B73-4ED9-840B-A50BFED5F094}"/>
  <tableColumns count="1">
    <tableColumn id="1" xr3:uid="{2996710C-5BA5-4C98-AEEB-51042CFB2FD0}" name="Town_ID">
      <calculatedColumnFormula>VLOOKUP(Township[[#This Row],[Township]],TownIDs[],3,FALSE)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15AD70C-7866-4A51-AF55-B92C39CD0A3B}" name="GasStation_ValuationModel" displayName="GasStation_ValuationModel" ref="A1:K41" tableType="queryTable" totalsRowShown="0" headerRowDxfId="170" dataDxfId="169">
  <autoFilter ref="A1:K41" xr:uid="{215AD70C-7866-4A51-AF55-B92C39CD0A3B}"/>
  <tableColumns count="11">
    <tableColumn id="1" xr3:uid="{AE68273F-C3B1-47FF-B65C-3EBFC27E8D37}" uniqueName="1" name="KeyPIN" queryTableFieldId="1" dataDxfId="168"/>
    <tableColumn id="2" xr3:uid="{A5C28D53-CC22-482A-ABED-0479CE8E80DA}" uniqueName="2" name="PINs" queryTableFieldId="2" dataDxfId="167"/>
    <tableColumn id="3" xr3:uid="{D43613FC-8AE1-44C4-8E49-6B74A6F7E275}" uniqueName="3" name="Address" queryTableFieldId="3" dataDxfId="166"/>
    <tableColumn id="4" xr3:uid="{2A6B297E-26DD-4761-9D37-70545A4D6427}" uniqueName="4" name="Tax District" queryTableFieldId="4" dataDxfId="165"/>
    <tableColumn id="5" xr3:uid="{556A279D-80D0-4C55-B04C-941155C605FD}" uniqueName="5" name="Classes" queryTableFieldId="5" dataDxfId="164"/>
    <tableColumn id="6" xr3:uid="{6AB32A4B-7A09-4868-8D54-E7C09FA1EC99}" uniqueName="6" name="Subclass2" queryTableFieldId="6" dataDxfId="163"/>
    <tableColumn id="7" xr3:uid="{53B8EE48-DEC8-4A54-AA73-838815F62037}" uniqueName="7" name="Land.Total SF" queryTableFieldId="7" dataDxfId="162" dataCellStyle="Comma"/>
    <tableColumn id="8" xr3:uid="{AF02D371-BDB7-4C7D-A5AE-999E8770E624}" uniqueName="8" name="GBA" queryTableFieldId="8" dataDxfId="161" dataCellStyle="Comma"/>
    <tableColumn id="9" xr3:uid="{DF348F9B-7528-4A9B-AD57-06809198348C}" uniqueName="9" name="Market Value" queryTableFieldId="9" dataDxfId="160" dataCellStyle="Currency"/>
    <tableColumn id="10" xr3:uid="{9D090001-340D-4119-8050-B7EBE6C3AAB4}" uniqueName="10" name="2026 Partial Value" queryTableFieldId="12"/>
    <tableColumn id="11" xr3:uid="{70943EF7-E9D9-4781-9C84-8DEEB9FA5842}" uniqueName="11" name="2026 Partial Value Reason" queryTableFieldId="1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423042-AD60-4CE0-86BC-D9E6D405D911}" name="NursingHome_ValuationModel" displayName="NursingHome_ValuationModel" ref="A1:V6" tableType="queryTable" totalsRowShown="0" headerRowDxfId="159" dataDxfId="158">
  <autoFilter ref="A1:V6" xr:uid="{78423042-AD60-4CE0-86BC-D9E6D405D911}"/>
  <tableColumns count="22">
    <tableColumn id="1" xr3:uid="{91331A6A-4013-414D-8D76-74567B326C95}" uniqueName="1" name="KeyPIN" queryTableFieldId="1" dataDxfId="157"/>
    <tableColumn id="2" xr3:uid="{A677454B-06DA-4CA9-8C64-DD5126BD1520}" uniqueName="2" name="PINs" queryTableFieldId="2" dataDxfId="156"/>
    <tableColumn id="5" xr3:uid="{8EFE4F86-5491-44AB-A0B8-54295263A236}" uniqueName="5" name="Classes" queryTableFieldId="5" dataDxfId="155"/>
    <tableColumn id="3" xr3:uid="{0CE62789-D0F2-48CF-B12C-96C246A6D79E}" uniqueName="3" name="Address" queryTableFieldId="3" dataDxfId="154"/>
    <tableColumn id="4" xr3:uid="{E6905FB4-6238-4B53-81D9-7D40BE376E32}" uniqueName="4" name="Tax District" queryTableFieldId="4" dataDxfId="153"/>
    <tableColumn id="7" xr3:uid="{2E6DEAD8-3C4F-426E-861F-292CDE72F77F}" uniqueName="7" name="Land.Total SF" queryTableFieldId="7" dataDxfId="152" dataCellStyle="Comma"/>
    <tableColumn id="6" xr3:uid="{FD4FA832-CDB0-4CA5-BBF3-37FFF0248E77}" uniqueName="6" name="Subclass2" queryTableFieldId="6" dataDxfId="151"/>
    <tableColumn id="8" xr3:uid="{081F3F95-E955-4280-B598-7A64D3DFAD6F}" uniqueName="8" name="IDPH#" queryTableFieldId="8" dataDxfId="150"/>
    <tableColumn id="9" xr3:uid="{C0BD2DDD-C02B-47FC-92B4-E31CEF6FDF01}" uniqueName="9" name="BldgSF" queryTableFieldId="9" dataDxfId="149" dataCellStyle="Comma"/>
    <tableColumn id="10" xr3:uid="{EE1F8296-8324-4851-8CB8-9715BE860E37}" uniqueName="10" name="Units / Beds" queryTableFieldId="10" dataDxfId="148"/>
    <tableColumn id="11" xr3:uid="{258F581F-429B-4F80-A6ED-D5857968E9F1}" uniqueName="11" name="Revenue/bed/night " queryTableFieldId="11" dataDxfId="147" dataCellStyle="Currency"/>
    <tableColumn id="12" xr3:uid="{B092349D-4E83-4286-B099-BCCE4318780E}" uniqueName="12" name="Est. PGI" queryTableFieldId="12" dataDxfId="146" dataCellStyle="Currency"/>
    <tableColumn id="13" xr3:uid="{B5E6B59A-2277-4CBA-8AA7-980F158C2491}" uniqueName="13" name="Est. Vacancy %" queryTableFieldId="13" dataDxfId="145" dataCellStyle="Percent"/>
    <tableColumn id="14" xr3:uid="{5FC490B7-D97E-4F17-9571-5561D2D44322}" uniqueName="14" name="Exp %" queryTableFieldId="14" dataDxfId="144" dataCellStyle="Percent"/>
    <tableColumn id="15" xr3:uid="{35B9F546-CE3F-47A2-954B-C78085B14A07}" uniqueName="15" name="NOI" queryTableFieldId="15" dataDxfId="143" dataCellStyle="Currency"/>
    <tableColumn id="16" xr3:uid="{9A479472-6370-45EB-B3D0-480480D0AAE3}" uniqueName="16" name="Cap Rate" queryTableFieldId="16" dataDxfId="142" dataCellStyle="Percent"/>
    <tableColumn id="21" xr3:uid="{833CC4C2-C4EC-44E2-9A47-7E64FEC57A6A}" uniqueName="21" name="Tax Load" queryTableFieldId="23" dataDxfId="141" dataCellStyle="Percent"/>
    <tableColumn id="22" xr3:uid="{EEA358E9-2A91-4465-A2C7-CEF0027F5D13}" uniqueName="22" name="Loaded Cap" queryTableFieldId="24" dataDxfId="140" dataCellStyle="Percent"/>
    <tableColumn id="18" xr3:uid="{67C09A02-D1D7-4047-8637-9EDB68F2DCF8}" uniqueName="18" name="Market Value" queryTableFieldId="18" dataDxfId="139" dataCellStyle="Currency"/>
    <tableColumn id="17" xr3:uid="{A129415E-F143-43F9-92B0-84F75994D15A}" uniqueName="17" name="Final MV / Bed" queryTableFieldId="17" dataDxfId="138" dataCellStyle="Currency"/>
    <tableColumn id="19" xr3:uid="{167B420E-957E-4DB4-9B00-1CE5CFE97F04}" uniqueName="19" name="2026 Partial Value" queryTableFieldId="21"/>
    <tableColumn id="20" xr3:uid="{303A3102-C450-4BB7-A272-59B097E24AE3}" uniqueName="20" name="2026 Partial Value Reason" queryTableFieldId="2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87A7FB9-BC92-4CEE-AE99-7E98F95A5451}" name="Hotels_ValuationModel" displayName="Hotels_ValuationModel" ref="A1:W16" tableType="queryTable" totalsRowShown="0" headerRowDxfId="137" dataDxfId="136">
  <autoFilter ref="A1:W16" xr:uid="{787A7FB9-BC92-4CEE-AE99-7E98F95A5451}"/>
  <tableColumns count="23">
    <tableColumn id="1" xr3:uid="{2EDC464A-7939-4D9D-938F-B99856030F7A}" uniqueName="1" name="KeyPIN" queryTableFieldId="1" dataDxfId="135"/>
    <tableColumn id="2" xr3:uid="{8F3A70F8-85E7-44B4-86ED-8FA5BA12C349}" uniqueName="2" name="PINs" queryTableFieldId="2" dataDxfId="134"/>
    <tableColumn id="5" xr3:uid="{B49F8687-DE32-4096-B6AA-A3AE86BD41C1}" uniqueName="5" name="Classes" queryTableFieldId="5" dataDxfId="133"/>
    <tableColumn id="3" xr3:uid="{CF49EAAF-61D3-486F-9C97-21738CA31487}" uniqueName="3" name="Address" queryTableFieldId="3" dataDxfId="132"/>
    <tableColumn id="4" xr3:uid="{A57A80FE-2F88-49E3-A577-05835130E7A2}" uniqueName="4" name="Tax District" queryTableFieldId="4" dataDxfId="131"/>
    <tableColumn id="7" xr3:uid="{E7AD3A41-EB53-41C6-9549-1B82FF9191ED}" uniqueName="7" name="Land.Total SF" queryTableFieldId="7" dataDxfId="130" dataCellStyle="Comma"/>
    <tableColumn id="6" xr3:uid="{91BBA469-9533-4299-8286-1A90FB56B473}" uniqueName="6" name="Subclass2" queryTableFieldId="6" dataDxfId="129"/>
    <tableColumn id="8" xr3:uid="{555BA47D-567E-4819-B511-9A835F42D92B}" uniqueName="8" name="ImprName" queryTableFieldId="8" dataDxfId="128"/>
    <tableColumn id="10" xr3:uid="{2ECD4AC7-9462-453B-B3CD-8024AFFF1EB5}" uniqueName="10" name="YearBlt" queryTableFieldId="10" dataDxfId="127"/>
    <tableColumn id="11" xr3:uid="{FFB6268D-C148-4178-B2F3-1CCF3263A74D}" uniqueName="11" name="Units / Keys" queryTableFieldId="11" dataDxfId="126"/>
    <tableColumn id="12" xr3:uid="{CE45969C-7CF8-4A65-A7C7-2C80BD564F8D}" uniqueName="12" name="Rev / Key / Night " queryTableFieldId="12" dataDxfId="125" dataCellStyle="Currency"/>
    <tableColumn id="13" xr3:uid="{1A254502-C655-40D2-BEA8-818D5BAB5504}" uniqueName="13" name="Occupancy " queryTableFieldId="13" dataDxfId="124" dataCellStyle="Percent"/>
    <tableColumn id="14" xr3:uid="{E8C9A801-E488-4840-82C7-78C3A9D03C42}" uniqueName="14" name="Rev Par" queryTableFieldId="14" dataDxfId="123" dataCellStyle="Currency"/>
    <tableColumn id="15" xr3:uid="{BF09D3E9-B34A-44E4-AF6B-01FB374D5594}" uniqueName="15" name="Total Rev" queryTableFieldId="15" dataDxfId="122" dataCellStyle="Currency"/>
    <tableColumn id="16" xr3:uid="{3D8FE140-2EAC-4349-94A7-F927A1A14763}" uniqueName="16" name="EBITDA / NOI" queryTableFieldId="16" dataDxfId="121" dataCellStyle="Currency"/>
    <tableColumn id="17" xr3:uid="{4AD424CD-635C-4FAE-9BB5-ED9D81E44FCD}" uniqueName="17" name="Cap Rate" queryTableFieldId="17" dataDxfId="120" dataCellStyle="Percent"/>
    <tableColumn id="22" xr3:uid="{BB45312A-C420-432C-B73C-BD594F9E17A4}" uniqueName="22" name="Tax Load" queryTableFieldId="24" dataDxfId="119" dataCellStyle="Percent"/>
    <tableColumn id="23" xr3:uid="{D26A470F-01FD-4CAB-8A75-F60C930854D6}" uniqueName="23" name="Loaded Cap" queryTableFieldId="25" dataDxfId="118" dataCellStyle="Percent"/>
    <tableColumn id="19" xr3:uid="{B4711554-E1D5-4146-B8CF-9EA0620F27A0}" uniqueName="19" name="Market Value" queryTableFieldId="19" dataDxfId="117" dataCellStyle="Currency"/>
    <tableColumn id="18" xr3:uid="{9DAD77D2-AEDB-4EB6-AA2A-D5E78EA65F27}" uniqueName="18" name="Final MV / Key" queryTableFieldId="18" dataDxfId="116" dataCellStyle="Currency"/>
    <tableColumn id="20" xr3:uid="{7FF35059-8761-4A27-8D7E-11492451EB28}" uniqueName="20" name="2026 Partial Value" queryTableFieldId="22" dataDxfId="115" dataCellStyle="Currency"/>
    <tableColumn id="21" xr3:uid="{7834445D-24A9-4E72-A65C-502249A372A6}" uniqueName="21" name="2026 Partial Value Reason" queryTableFieldId="23"/>
    <tableColumn id="9" xr3:uid="{D50F0787-D2B4-4435-AFBB-B1F9DE638A44}" uniqueName="9" name="BldgSF" queryTableFieldId="9" dataDxfId="114" dataCellStyle="Comma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97398F-A971-4E9D-91EA-A70D6C083A13}" name="Specials" displayName="Specials" ref="A1:Z323" tableType="queryTable" totalsRowShown="0" headerRowDxfId="113" dataDxfId="112">
  <autoFilter ref="A1:Z323" xr:uid="{F097398F-A971-4E9D-91EA-A70D6C083A13}"/>
  <tableColumns count="26">
    <tableColumn id="1" xr3:uid="{0C18AA46-5241-4AD5-A0A0-3E5CE9E8DF13}" uniqueName="1" name="KeyPIN" queryTableFieldId="1" dataDxfId="111"/>
    <tableColumn id="2" xr3:uid="{B78BE96C-0B05-48AE-8347-4645DAD1343D}" uniqueName="2" name="PINs" queryTableFieldId="2" dataDxfId="110"/>
    <tableColumn id="5" xr3:uid="{BA02097F-4CAE-458D-9D02-85CFDFE4D545}" uniqueName="5" name="Classes" queryTableFieldId="5" dataDxfId="109"/>
    <tableColumn id="3" xr3:uid="{EBB6AEE1-6791-4883-A1B0-47AFDDF061A9}" uniqueName="3" name="Address" queryTableFieldId="3" dataDxfId="108"/>
    <tableColumn id="4" xr3:uid="{43F4AA69-8173-400E-B7B1-52ABBD53DB76}" uniqueName="4" name="Tax District" queryTableFieldId="4" dataDxfId="107"/>
    <tableColumn id="7" xr3:uid="{E804D94D-50DC-49AF-BAD3-8C9C32F898FA}" uniqueName="7" name="Land.Total SF" queryTableFieldId="7" dataDxfId="106"/>
    <tableColumn id="6" xr3:uid="{CEA81EC6-1ADB-44DB-92DA-805A3FA6B16D}" uniqueName="6" name="Subclass2" queryTableFieldId="6" dataDxfId="105"/>
    <tableColumn id="8" xr3:uid="{9FDB61BB-5468-403F-B880-A0517BD8BAE9}" uniqueName="8" name="BldgSF" queryTableFieldId="8" dataDxfId="104"/>
    <tableColumn id="9" xr3:uid="{10CDEF99-B7DF-4DCD-BB1C-F3F1AC32B2F2}" uniqueName="9" name="YearBlt" queryTableFieldId="9" dataDxfId="103"/>
    <tableColumn id="10" xr3:uid="{3C0AE8BB-A8B0-4A08-A5EB-41BC34E7418A}" uniqueName="10" name="Investment Rating" queryTableFieldId="10" dataDxfId="102"/>
    <tableColumn id="11" xr3:uid="{5512D576-EA62-450D-9A16-3B0F59333E0D}" uniqueName="11" name="Adj Rent $/SF" queryTableFieldId="11" dataDxfId="101" dataCellStyle="Currency"/>
    <tableColumn id="12" xr3:uid="{317FADF5-1C08-409A-A4C3-87BC8837A1BA}" uniqueName="12" name="PGI" queryTableFieldId="12" dataDxfId="100" dataCellStyle="Currency"/>
    <tableColumn id="13" xr3:uid="{7257072B-07F3-4ACE-ACDA-F9E88FC821B7}" uniqueName="13" name="V/C" queryTableFieldId="13" dataDxfId="99" dataCellStyle="Percent"/>
    <tableColumn id="14" xr3:uid="{BE58FF9B-43FA-4E8C-88A4-9DC97C28444D}" uniqueName="14" name="EGI" queryTableFieldId="14" dataDxfId="98" dataCellStyle="Currency"/>
    <tableColumn id="15" xr3:uid="{48EB7BC6-A258-4392-92FD-72ECAF13C5C8}" uniqueName="15" name="% Exp." queryTableFieldId="15" dataDxfId="97" dataCellStyle="Percent"/>
    <tableColumn id="16" xr3:uid="{25D1057F-BB85-44CC-AA17-4E5ED4BD1C0E}" uniqueName="16" name="NOI" queryTableFieldId="16" dataDxfId="96" dataCellStyle="Currency"/>
    <tableColumn id="17" xr3:uid="{0B15A316-3DCB-4CA8-8D96-3F174C2E3255}" uniqueName="17" name="Cap Rate" queryTableFieldId="17" dataDxfId="95" dataCellStyle="Percent"/>
    <tableColumn id="23" xr3:uid="{95D771AB-E9A0-4577-A7B0-32B07AF3AB46}" uniqueName="23" name="Tax Load" queryTableFieldId="25" dataDxfId="94" dataCellStyle="Percent"/>
    <tableColumn id="24" xr3:uid="{9016A946-9217-4DB3-8411-74D6960FC542}" uniqueName="24" name="Loaded Cap" queryTableFieldId="26" dataDxfId="93" dataCellStyle="Percent"/>
    <tableColumn id="18" xr3:uid="{65815713-02A5-478B-9E8A-D77BF53F31C3}" uniqueName="18" name="L:B Ratio" queryTableFieldId="18" dataDxfId="92"/>
    <tableColumn id="19" xr3:uid="{7BDDE8E0-20CB-4588-BD26-EDE3F769F597}" uniqueName="19" name="Excess Land Area" queryTableFieldId="19" dataDxfId="91"/>
    <tableColumn id="20" xr3:uid="{72E84475-1356-484C-A636-2B15AEDFB887}" uniqueName="20" name="Excess Land Value" queryTableFieldId="20" dataDxfId="90"/>
    <tableColumn id="21" xr3:uid="{6ABBE6BF-FBD1-4587-9EEF-F1DDD40FBDD6}" uniqueName="21" name="Market Value" queryTableFieldId="21" dataDxfId="89" dataCellStyle="Currency"/>
    <tableColumn id="22" xr3:uid="{4EB9AF8A-43DF-4414-A51E-71DE479FFE5D}" uniqueName="22" name="Final MV / SF" queryTableFieldId="22" dataDxfId="88" dataCellStyle="Currency"/>
    <tableColumn id="25" xr3:uid="{9D78081B-039F-4B97-8AD9-623F8BED6201}" uniqueName="25" name="2026 Partial Value" queryTableFieldId="27"/>
    <tableColumn id="26" xr3:uid="{4742AAEF-2CC7-412E-A8A9-86C7763FB205}" uniqueName="26" name="2026 Partial Value Reason" queryTableFieldId="28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2EFF98-EC86-4158-8272-20DA7E1D60DD}" name="Multifamily" displayName="Multifamily" ref="A1:AC176" tableType="queryTable" totalsRowShown="0" headerRowDxfId="87" dataDxfId="86">
  <autoFilter ref="A1:AC176" xr:uid="{9B2EFF98-EC86-4158-8272-20DA7E1D60DD}"/>
  <tableColumns count="29">
    <tableColumn id="1" xr3:uid="{7C60C362-E7D9-4F34-9B3D-DA53B1372160}" uniqueName="1" name="KeyPIN" queryTableFieldId="1" dataDxfId="85"/>
    <tableColumn id="2" xr3:uid="{D2293A11-1234-44A3-83A6-5EDF0397DD09}" uniqueName="2" name="PINs" queryTableFieldId="2" dataDxfId="84"/>
    <tableColumn id="5" xr3:uid="{54E2EA26-086B-4727-9988-399F73ACEF03}" uniqueName="5" name="Classes" queryTableFieldId="5" dataDxfId="83"/>
    <tableColumn id="3" xr3:uid="{9D131CBB-21E0-4C25-B97E-83FD4265EDCA}" uniqueName="3" name="Address" queryTableFieldId="3" dataDxfId="82"/>
    <tableColumn id="4" xr3:uid="{95F3114E-62E4-4FFB-92CB-535A8FEF6BEB}" uniqueName="4" name="Tax District" queryTableFieldId="4" dataDxfId="81"/>
    <tableColumn id="7" xr3:uid="{97124941-F044-4CE4-BA91-BDC5B7B33365}" uniqueName="7" name="Land.Total SF" queryTableFieldId="7" dataDxfId="80"/>
    <tableColumn id="6" xr3:uid="{CAECA12F-95C3-4B1D-8FD4-80809413F039}" uniqueName="6" name="Subclass2" queryTableFieldId="6" dataDxfId="79"/>
    <tableColumn id="8" xr3:uid="{BC031DA9-4C3A-4196-912B-B1AFC904981C}" uniqueName="8" name="BldgSF" queryTableFieldId="8" dataDxfId="78"/>
    <tableColumn id="9" xr3:uid="{5369EA49-6BA4-44AA-A85B-8AFBE01370B3}" uniqueName="9" name="Studios" queryTableFieldId="9" dataDxfId="77"/>
    <tableColumn id="10" xr3:uid="{2D6E7865-9FDA-4244-9FA8-302F7FD3100E}" uniqueName="10" name="1BR" queryTableFieldId="10" dataDxfId="76"/>
    <tableColumn id="11" xr3:uid="{35C7F3D8-E4C4-46B1-B631-F5CC2CE26935}" uniqueName="11" name="2BR" queryTableFieldId="11" dataDxfId="75"/>
    <tableColumn id="12" xr3:uid="{70C270D8-E329-41C9-8610-756337194D1E}" uniqueName="12" name="3BR" queryTableFieldId="12" dataDxfId="74"/>
    <tableColumn id="13" xr3:uid="{D854A32B-35FB-4022-8210-3491A86724CD}" uniqueName="13" name="4BR" queryTableFieldId="13" dataDxfId="73"/>
    <tableColumn id="14" xr3:uid="{5AB64758-10AA-4462-94CB-A13EEA327676}" uniqueName="14" name="MobileHomePads" queryTableFieldId="14" dataDxfId="72"/>
    <tableColumn id="15" xr3:uid="{F75B8C28-90AF-421F-B538-F755B745052E}" uniqueName="15" name="CommSF" queryTableFieldId="15" dataDxfId="71"/>
    <tableColumn id="16" xr3:uid="{DA82CA34-0E34-4D16-AEF1-805A8C998127}" uniqueName="16" name="YearBlt" queryTableFieldId="16" dataDxfId="70"/>
    <tableColumn id="17" xr3:uid="{7909001C-842F-4302-946B-79AB12502AAB}" uniqueName="17" name="Investment Rating" queryTableFieldId="17" dataDxfId="69"/>
    <tableColumn id="18" xr3:uid="{7BDDE970-79D1-4DF3-AC9C-E7F50EADDB96}" uniqueName="18" name="Adjusted PGI" queryTableFieldId="18" dataDxfId="68" dataCellStyle="Currency"/>
    <tableColumn id="19" xr3:uid="{D09BFC34-C4BE-493E-944D-68AD48CB1877}" uniqueName="19" name="V/C" queryTableFieldId="19" dataDxfId="67" dataCellStyle="Percent"/>
    <tableColumn id="20" xr3:uid="{72554946-0318-4361-8A35-585D87A0B764}" uniqueName="20" name="EGI" queryTableFieldId="20" dataDxfId="66" dataCellStyle="Currency"/>
    <tableColumn id="21" xr3:uid="{2A0ED62F-72B2-4758-8505-0045288C5C8D}" uniqueName="21" name="% Exp." queryTableFieldId="21" dataDxfId="65" dataCellStyle="Percent"/>
    <tableColumn id="22" xr3:uid="{7286398A-03BE-4C64-8FFF-9BE48D978F02}" uniqueName="22" name="NOI" queryTableFieldId="22" dataDxfId="64" dataCellStyle="Currency"/>
    <tableColumn id="23" xr3:uid="{20462864-DEA9-4195-B193-FBFDE5D28AC5}" uniqueName="23" name="Cap Rate" queryTableFieldId="23" dataDxfId="63" dataCellStyle="Percent"/>
    <tableColumn id="28" xr3:uid="{626880C8-B668-419F-8ED5-B703CD1749A2}" uniqueName="28" name="Tax Load" queryTableFieldId="30" dataDxfId="62" dataCellStyle="Percent"/>
    <tableColumn id="29" xr3:uid="{B0E50CBA-A7E6-4A8D-A1F5-A69D20602A81}" uniqueName="29" name="Loaded Cap" queryTableFieldId="31" dataDxfId="61" dataCellStyle="Percent"/>
    <tableColumn id="25" xr3:uid="{64E42569-2C6B-4702-BCB3-06A6DB93BB45}" uniqueName="25" name="Market Value" queryTableFieldId="25" dataDxfId="60" dataCellStyle="Currency"/>
    <tableColumn id="24" xr3:uid="{A6CC00AC-56A1-41C8-A82B-F355DEC6AB85}" uniqueName="24" name="Final MV / Unit" queryTableFieldId="24" dataDxfId="59" dataCellStyle="Currency"/>
    <tableColumn id="26" xr3:uid="{6D06B787-ACCC-45A3-83A6-91414405D3ED}" uniqueName="26" name="2026 Partial Value" queryTableFieldId="28" dataDxfId="58" dataCellStyle="Currency"/>
    <tableColumn id="27" xr3:uid="{C110C2AA-15A1-4241-AEA7-45049E219909}" uniqueName="27" name="2026 Partial Value Reason" queryTableFieldId="29" dataDxfId="57" dataCellStyle="Currency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5539B22-AE3B-4BCB-8499-271EAFFBDA7A}" name="Industrials" displayName="Industrials" ref="A1:Z463" tableType="queryTable" totalsRowShown="0" headerRowDxfId="56" dataDxfId="55">
  <autoFilter ref="A1:Z463" xr:uid="{75539B22-AE3B-4BCB-8499-271EAFFBDA7A}"/>
  <tableColumns count="26">
    <tableColumn id="1" xr3:uid="{B5DFE1C5-AC11-44F7-926C-25F21A08924B}" uniqueName="1" name="KeyPIN" queryTableFieldId="1" dataDxfId="54"/>
    <tableColumn id="2" xr3:uid="{5EDECC08-D2BB-48CF-BDBE-9F712B6D253D}" uniqueName="2" name="PINs" queryTableFieldId="2" dataDxfId="53"/>
    <tableColumn id="5" xr3:uid="{1266C22B-8D10-4804-9FD2-A3E13D232C13}" uniqueName="5" name="Classes" queryTableFieldId="5" dataDxfId="52"/>
    <tableColumn id="3" xr3:uid="{A22EE2C5-D1E9-412B-A273-A7C4CF46CE6E}" uniqueName="3" name="Address" queryTableFieldId="3" dataDxfId="51"/>
    <tableColumn id="4" xr3:uid="{90B0AD7E-4D82-4BA9-B26E-1915E6FF46BC}" uniqueName="4" name="Tax District" queryTableFieldId="4" dataDxfId="50"/>
    <tableColumn id="7" xr3:uid="{903F7486-6B7D-417E-B541-ABB13BD029F7}" uniqueName="7" name="Land.Total SF" queryTableFieldId="7" dataDxfId="49"/>
    <tableColumn id="6" xr3:uid="{D993BE4E-E8A0-4D13-A9AE-7DB8CFA9C28E}" uniqueName="6" name="Subclass2" queryTableFieldId="6" dataDxfId="48"/>
    <tableColumn id="8" xr3:uid="{EB3551E1-20DB-4A5F-80E6-F08B3B06B17F}" uniqueName="8" name="BldgSF" queryTableFieldId="8" dataDxfId="47"/>
    <tableColumn id="9" xr3:uid="{AD9E5220-C364-4FB0-9E94-2F330B955A67}" uniqueName="9" name="YearBlt" queryTableFieldId="9" dataDxfId="46"/>
    <tableColumn id="10" xr3:uid="{CB63296E-A48B-41AE-87A3-473FB956CCD7}" uniqueName="10" name="Investment Rating" queryTableFieldId="10" dataDxfId="45"/>
    <tableColumn id="11" xr3:uid="{9C9741D5-6605-480F-B742-E6FD3D99C314}" uniqueName="11" name="Adj Rent $/SF" queryTableFieldId="11" dataDxfId="44" dataCellStyle="Currency"/>
    <tableColumn id="12" xr3:uid="{8922C825-96C9-4046-8C12-E4B33411488C}" uniqueName="12" name="PGI" queryTableFieldId="12" dataDxfId="43" dataCellStyle="Currency"/>
    <tableColumn id="13" xr3:uid="{B4F99994-349A-435C-A04B-A0F6B214897B}" uniqueName="13" name="V/C" queryTableFieldId="13" dataDxfId="42" dataCellStyle="Percent"/>
    <tableColumn id="14" xr3:uid="{FC1D4D36-3D99-4DDA-9C7D-AD93176E654F}" uniqueName="14" name="EGI" queryTableFieldId="14" dataDxfId="41" dataCellStyle="Currency"/>
    <tableColumn id="15" xr3:uid="{E5570960-1359-4B47-8CBC-24DAD667C359}" uniqueName="15" name="% Exp." queryTableFieldId="15" dataDxfId="40" dataCellStyle="Percent"/>
    <tableColumn id="16" xr3:uid="{4A68CE70-81E6-4161-9BF6-E6A467D89C1C}" uniqueName="16" name="NOI" queryTableFieldId="16" dataDxfId="39" dataCellStyle="Currency"/>
    <tableColumn id="17" xr3:uid="{4A1D9B7E-E13F-4C4D-A53D-16EA554DFFE4}" uniqueName="17" name="Cap Rate" queryTableFieldId="17" dataDxfId="38" dataCellStyle="Percent"/>
    <tableColumn id="25" xr3:uid="{98E2A0A0-3E7A-468E-8DDD-E9E1E49F4C6F}" uniqueName="25" name="Tax Load" queryTableFieldId="27" dataDxfId="37" dataCellStyle="Percent"/>
    <tableColumn id="26" xr3:uid="{ED10247D-1C73-4725-813A-FDABADECF228}" uniqueName="26" name="Loaded Cap" queryTableFieldId="28" dataDxfId="36" dataCellStyle="Percent"/>
    <tableColumn id="18" xr3:uid="{D7EFD490-2B10-4D45-862B-978FB4827049}" uniqueName="18" name="L:B Ratio" queryTableFieldId="18" dataDxfId="35"/>
    <tableColumn id="19" xr3:uid="{AEF50D79-A2C2-4872-9487-E76613DE1BEB}" uniqueName="19" name="Excess Land Area" queryTableFieldId="19" dataDxfId="34"/>
    <tableColumn id="20" xr3:uid="{14374C41-10FA-4A26-B922-304E219CEBF4}" uniqueName="20" name="Excess Land Value" queryTableFieldId="20" dataDxfId="33"/>
    <tableColumn id="21" xr3:uid="{82FAD0CA-6982-4644-A604-1A24017D3CD8}" uniqueName="21" name="Market Value" queryTableFieldId="21" dataDxfId="32" dataCellStyle="Currency"/>
    <tableColumn id="22" xr3:uid="{2A22B97C-DB48-4A5A-A69E-2BC23AAD5F9F}" uniqueName="22" name="Final MV / SF" queryTableFieldId="22" dataDxfId="31" dataCellStyle="Currency"/>
    <tableColumn id="23" xr3:uid="{C6303242-9270-4CA1-AA73-E31EB36E8360}" uniqueName="23" name="2026 Partial Value" queryTableFieldId="25" dataDxfId="30" dataCellStyle="Currency"/>
    <tableColumn id="24" xr3:uid="{C1168A5C-6365-4774-A2CF-DA4FEE11C527}" uniqueName="24" name="2026 Partial Value Reason" queryTableFieldId="2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F05-C788-4801-B73A-D46045578EE3}">
  <dimension ref="A1:C18"/>
  <sheetViews>
    <sheetView workbookViewId="0">
      <selection activeCell="B1" sqref="B1"/>
    </sheetView>
  </sheetViews>
  <sheetFormatPr defaultRowHeight="15"/>
  <cols>
    <col min="1" max="1" width="11.85546875" bestFit="1" customWidth="1"/>
    <col min="2" max="2" width="13.42578125" bestFit="1" customWidth="1"/>
    <col min="3" max="3" width="15.28515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tr">
        <f>TownIDs[[#This Row],[Township]]&amp;"_"&amp;TownIDs[[#This Row],[TownName]]</f>
        <v>T11_Berwyn</v>
      </c>
    </row>
    <row r="3" spans="1:3">
      <c r="A3" t="s">
        <v>5</v>
      </c>
      <c r="B3" t="s">
        <v>6</v>
      </c>
      <c r="C3" t="str">
        <f>TownIDs[[#This Row],[Township]]&amp;"_"&amp;TownIDs[[#This Row],[TownName]]</f>
        <v>T12_Bloom</v>
      </c>
    </row>
    <row r="4" spans="1:3">
      <c r="A4" t="s">
        <v>7</v>
      </c>
      <c r="B4" t="s">
        <v>8</v>
      </c>
      <c r="C4" t="str">
        <f>TownIDs[[#This Row],[Township]]&amp;"_"&amp;TownIDs[[#This Row],[TownName]]</f>
        <v>T13_Bremen</v>
      </c>
    </row>
    <row r="5" spans="1:3">
      <c r="A5" t="s">
        <v>9</v>
      </c>
      <c r="B5" t="s">
        <v>10</v>
      </c>
      <c r="C5" t="str">
        <f>TownIDs[[#This Row],[Township]]&amp;"_"&amp;TownIDs[[#This Row],[TownName]]</f>
        <v>T14_Calumet</v>
      </c>
    </row>
    <row r="6" spans="1:3">
      <c r="A6" t="s">
        <v>11</v>
      </c>
      <c r="B6" t="s">
        <v>12</v>
      </c>
      <c r="C6" t="str">
        <f>TownIDs[[#This Row],[Township]]&amp;"_"&amp;TownIDs[[#This Row],[TownName]]</f>
        <v>T15_Cicero</v>
      </c>
    </row>
    <row r="7" spans="1:3">
      <c r="A7" t="s">
        <v>13</v>
      </c>
      <c r="B7" t="s">
        <v>14</v>
      </c>
      <c r="C7" t="str">
        <f>TownIDs[[#This Row],[Township]]&amp;"_"&amp;TownIDs[[#This Row],[TownName]]</f>
        <v>T19_Lemont</v>
      </c>
    </row>
    <row r="8" spans="1:3">
      <c r="A8" t="s">
        <v>15</v>
      </c>
      <c r="B8" t="s">
        <v>16</v>
      </c>
      <c r="C8" t="str">
        <f>TownIDs[[#This Row],[Township]]&amp;"_"&amp;TownIDs[[#This Row],[TownName]]</f>
        <v>T21_Lyons</v>
      </c>
    </row>
    <row r="9" spans="1:3">
      <c r="A9" t="s">
        <v>17</v>
      </c>
      <c r="B9" t="s">
        <v>18</v>
      </c>
      <c r="C9" t="str">
        <f>TownIDs[[#This Row],[Township]]&amp;"_"&amp;TownIDs[[#This Row],[TownName]]</f>
        <v>T27_OakPark</v>
      </c>
    </row>
    <row r="10" spans="1:3">
      <c r="A10" t="s">
        <v>19</v>
      </c>
      <c r="B10" t="s">
        <v>20</v>
      </c>
      <c r="C10" t="str">
        <f>TownIDs[[#This Row],[Township]]&amp;"_"&amp;TownIDs[[#This Row],[TownName]]</f>
        <v>T28_Orland</v>
      </c>
    </row>
    <row r="11" spans="1:3">
      <c r="A11" t="s">
        <v>21</v>
      </c>
      <c r="B11" t="s">
        <v>22</v>
      </c>
      <c r="C11" t="str">
        <f>TownIDs[[#This Row],[Township]]&amp;"_"&amp;TownIDs[[#This Row],[TownName]]</f>
        <v>T30_Palos</v>
      </c>
    </row>
    <row r="12" spans="1:3">
      <c r="A12" t="s">
        <v>23</v>
      </c>
      <c r="B12" t="s">
        <v>24</v>
      </c>
      <c r="C12" t="str">
        <f>TownIDs[[#This Row],[Township]]&amp;"_"&amp;TownIDs[[#This Row],[TownName]]</f>
        <v>T31_Proviso</v>
      </c>
    </row>
    <row r="13" spans="1:3">
      <c r="A13" t="s">
        <v>25</v>
      </c>
      <c r="B13" t="s">
        <v>26</v>
      </c>
      <c r="C13" t="str">
        <f>TownIDs[[#This Row],[Township]]&amp;"_"&amp;TownIDs[[#This Row],[TownName]]</f>
        <v>T32_Rich</v>
      </c>
    </row>
    <row r="14" spans="1:3">
      <c r="A14" t="s">
        <v>27</v>
      </c>
      <c r="B14" t="s">
        <v>28</v>
      </c>
      <c r="C14" t="str">
        <f>TownIDs[[#This Row],[Township]]&amp;"_"&amp;TownIDs[[#This Row],[TownName]]</f>
        <v>T33_RiverForest</v>
      </c>
    </row>
    <row r="15" spans="1:3">
      <c r="A15" t="s">
        <v>29</v>
      </c>
      <c r="B15" t="s">
        <v>30</v>
      </c>
      <c r="C15" t="str">
        <f>TownIDs[[#This Row],[Township]]&amp;"_"&amp;TownIDs[[#This Row],[TownName]]</f>
        <v>T34_Riverside</v>
      </c>
    </row>
    <row r="16" spans="1:3">
      <c r="A16" t="s">
        <v>31</v>
      </c>
      <c r="B16" t="s">
        <v>32</v>
      </c>
      <c r="C16" t="str">
        <f>TownIDs[[#This Row],[Township]]&amp;"_"&amp;TownIDs[[#This Row],[TownName]]</f>
        <v>T36_Stickney</v>
      </c>
    </row>
    <row r="17" spans="1:3">
      <c r="A17" t="s">
        <v>33</v>
      </c>
      <c r="B17" t="s">
        <v>34</v>
      </c>
      <c r="C17" t="str">
        <f>TownIDs[[#This Row],[Township]]&amp;"_"&amp;TownIDs[[#This Row],[TownName]]</f>
        <v>T37_Thornton</v>
      </c>
    </row>
    <row r="18" spans="1:3">
      <c r="A18" t="s">
        <v>35</v>
      </c>
      <c r="B18" t="s">
        <v>36</v>
      </c>
      <c r="C18" t="str">
        <f>TownIDs[[#This Row],[Township]]&amp;"_"&amp;TownIDs[[#This Row],[TownName]]</f>
        <v>T39_Worth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5D6E-7082-4836-A3F7-C378D4C70AE1}">
  <dimension ref="A1:C70"/>
  <sheetViews>
    <sheetView workbookViewId="0">
      <selection sqref="A1:C58"/>
    </sheetView>
  </sheetViews>
  <sheetFormatPr defaultRowHeight="15"/>
  <cols>
    <col min="1" max="1" width="45.140625" bestFit="1" customWidth="1"/>
    <col min="2" max="2" width="20.42578125" bestFit="1" customWidth="1"/>
    <col min="3" max="3" width="16.42578125" bestFit="1" customWidth="1"/>
  </cols>
  <sheetData>
    <row r="1" spans="1:3">
      <c r="A1" t="s">
        <v>43</v>
      </c>
      <c r="B1" t="s">
        <v>4004</v>
      </c>
      <c r="C1" t="s">
        <v>4005</v>
      </c>
    </row>
    <row r="2" spans="1:3">
      <c r="A2" t="s">
        <v>4006</v>
      </c>
      <c r="B2" s="1">
        <v>14775000</v>
      </c>
      <c r="C2">
        <v>1</v>
      </c>
    </row>
    <row r="3" spans="1:3">
      <c r="A3" t="s">
        <v>4007</v>
      </c>
      <c r="B3" s="1">
        <v>8619000</v>
      </c>
      <c r="C3">
        <v>1</v>
      </c>
    </row>
    <row r="4" spans="1:3">
      <c r="A4" t="s">
        <v>4008</v>
      </c>
      <c r="B4" s="1">
        <v>13054000</v>
      </c>
      <c r="C4">
        <v>11</v>
      </c>
    </row>
    <row r="5" spans="1:3">
      <c r="A5" t="s">
        <v>4009</v>
      </c>
      <c r="B5" s="1">
        <v>13608000</v>
      </c>
      <c r="C5">
        <v>2</v>
      </c>
    </row>
    <row r="6" spans="1:3">
      <c r="A6" t="s">
        <v>4010</v>
      </c>
      <c r="B6" s="1">
        <v>34043000</v>
      </c>
      <c r="C6">
        <v>2</v>
      </c>
    </row>
    <row r="7" spans="1:3">
      <c r="A7" t="s">
        <v>4011</v>
      </c>
      <c r="B7" s="1">
        <v>44557000</v>
      </c>
      <c r="C7">
        <v>3</v>
      </c>
    </row>
    <row r="8" spans="1:3">
      <c r="A8" t="s">
        <v>4012</v>
      </c>
      <c r="B8" s="1">
        <v>18739000</v>
      </c>
      <c r="C8">
        <v>72</v>
      </c>
    </row>
    <row r="9" spans="1:3">
      <c r="A9" t="s">
        <v>4013</v>
      </c>
      <c r="B9" s="1">
        <v>642483000</v>
      </c>
      <c r="C9">
        <v>25</v>
      </c>
    </row>
    <row r="10" spans="1:3">
      <c r="A10" t="s">
        <v>4014</v>
      </c>
      <c r="B10" s="1">
        <v>1755000</v>
      </c>
      <c r="C10">
        <v>1</v>
      </c>
    </row>
    <row r="11" spans="1:3">
      <c r="A11" t="s">
        <v>4015</v>
      </c>
      <c r="B11" s="1">
        <v>296512000</v>
      </c>
      <c r="C11">
        <v>5</v>
      </c>
    </row>
    <row r="12" spans="1:3">
      <c r="A12" t="s">
        <v>4016</v>
      </c>
      <c r="B12" s="1">
        <v>289935000</v>
      </c>
      <c r="C12">
        <v>72</v>
      </c>
    </row>
    <row r="13" spans="1:3">
      <c r="A13" t="s">
        <v>4017</v>
      </c>
      <c r="B13" s="1">
        <v>12435000</v>
      </c>
      <c r="C13">
        <v>4</v>
      </c>
    </row>
    <row r="14" spans="1:3">
      <c r="A14" t="s">
        <v>4018</v>
      </c>
      <c r="B14" s="1">
        <v>45469000</v>
      </c>
      <c r="C14">
        <v>19</v>
      </c>
    </row>
    <row r="15" spans="1:3">
      <c r="A15" t="s">
        <v>4019</v>
      </c>
      <c r="B15" s="1">
        <v>12847000</v>
      </c>
      <c r="C15">
        <v>2</v>
      </c>
    </row>
    <row r="16" spans="1:3">
      <c r="A16" t="s">
        <v>4020</v>
      </c>
      <c r="B16" s="1">
        <v>446039000</v>
      </c>
      <c r="C16">
        <v>227</v>
      </c>
    </row>
    <row r="17" spans="1:3">
      <c r="A17" t="s">
        <v>4021</v>
      </c>
      <c r="B17" s="1">
        <v>77188000</v>
      </c>
      <c r="C17">
        <v>4</v>
      </c>
    </row>
    <row r="18" spans="1:3">
      <c r="A18" t="s">
        <v>4022</v>
      </c>
      <c r="B18" s="1">
        <v>69682000</v>
      </c>
      <c r="C18">
        <v>20</v>
      </c>
    </row>
    <row r="19" spans="1:3">
      <c r="A19" t="s">
        <v>4023</v>
      </c>
      <c r="B19" s="1">
        <v>30014000</v>
      </c>
      <c r="C19">
        <v>4</v>
      </c>
    </row>
    <row r="20" spans="1:3">
      <c r="A20" t="s">
        <v>4024</v>
      </c>
      <c r="B20" s="11">
        <v>6821000</v>
      </c>
      <c r="C20">
        <v>2</v>
      </c>
    </row>
    <row r="21" spans="1:3">
      <c r="A21" t="s">
        <v>4025</v>
      </c>
      <c r="B21" s="1">
        <v>4304000</v>
      </c>
      <c r="C21">
        <v>1</v>
      </c>
    </row>
    <row r="22" spans="1:3">
      <c r="A22" t="s">
        <v>4026</v>
      </c>
      <c r="B22" s="1">
        <v>18777000</v>
      </c>
      <c r="C22">
        <v>3</v>
      </c>
    </row>
    <row r="23" spans="1:3">
      <c r="A23" t="s">
        <v>4027</v>
      </c>
      <c r="B23" s="1">
        <v>186677000</v>
      </c>
      <c r="C23">
        <v>133</v>
      </c>
    </row>
    <row r="24" spans="1:3">
      <c r="A24" t="s">
        <v>4028</v>
      </c>
      <c r="B24" s="1">
        <v>72151000</v>
      </c>
      <c r="C24">
        <v>3</v>
      </c>
    </row>
    <row r="25" spans="1:3">
      <c r="A25" t="s">
        <v>4029</v>
      </c>
      <c r="B25" s="1">
        <v>20173000</v>
      </c>
      <c r="C25">
        <v>20</v>
      </c>
    </row>
    <row r="26" spans="1:3">
      <c r="A26" t="s">
        <v>4030</v>
      </c>
      <c r="B26" s="1">
        <v>109163000</v>
      </c>
      <c r="C26">
        <v>7</v>
      </c>
    </row>
    <row r="27" spans="1:3">
      <c r="A27" t="s">
        <v>4031</v>
      </c>
      <c r="B27" s="1">
        <v>38936000</v>
      </c>
      <c r="C27">
        <v>2</v>
      </c>
    </row>
    <row r="28" spans="1:3">
      <c r="A28" t="s">
        <v>4032</v>
      </c>
      <c r="B28" s="1">
        <v>48129000</v>
      </c>
      <c r="C28">
        <v>3</v>
      </c>
    </row>
    <row r="29" spans="1:3">
      <c r="A29" t="s">
        <v>4033</v>
      </c>
      <c r="B29" s="1">
        <v>3147000</v>
      </c>
      <c r="C29">
        <v>1</v>
      </c>
    </row>
    <row r="30" spans="1:3">
      <c r="A30" t="s">
        <v>4034</v>
      </c>
      <c r="B30" s="1">
        <v>12600000</v>
      </c>
      <c r="C30">
        <v>2</v>
      </c>
    </row>
    <row r="31" spans="1:3">
      <c r="A31" t="s">
        <v>4035</v>
      </c>
      <c r="B31" s="1">
        <v>67858000</v>
      </c>
      <c r="C31">
        <v>31</v>
      </c>
    </row>
    <row r="32" spans="1:3">
      <c r="A32" t="s">
        <v>4036</v>
      </c>
      <c r="B32" s="1">
        <v>47140000</v>
      </c>
      <c r="C32">
        <v>40</v>
      </c>
    </row>
    <row r="33" spans="1:3">
      <c r="A33" t="s">
        <v>4037</v>
      </c>
      <c r="B33" s="1">
        <v>9600000</v>
      </c>
      <c r="C33">
        <v>21</v>
      </c>
    </row>
    <row r="34" spans="1:3">
      <c r="A34" t="s">
        <v>4038</v>
      </c>
      <c r="B34" s="1">
        <v>87468000</v>
      </c>
      <c r="C34">
        <v>24</v>
      </c>
    </row>
    <row r="35" spans="1:3">
      <c r="A35" t="s">
        <v>4039</v>
      </c>
      <c r="B35" s="1">
        <v>4629000</v>
      </c>
      <c r="C35">
        <v>1</v>
      </c>
    </row>
    <row r="36" spans="1:3">
      <c r="A36" t="s">
        <v>4040</v>
      </c>
      <c r="B36" s="1">
        <v>3694000</v>
      </c>
      <c r="C36">
        <v>3</v>
      </c>
    </row>
    <row r="37" spans="1:3">
      <c r="A37" t="s">
        <v>4041</v>
      </c>
      <c r="B37" s="1">
        <v>1357000</v>
      </c>
      <c r="C37">
        <v>3</v>
      </c>
    </row>
    <row r="38" spans="1:3">
      <c r="A38" t="s">
        <v>4042</v>
      </c>
      <c r="B38" s="1">
        <v>2737000</v>
      </c>
      <c r="C38">
        <v>3</v>
      </c>
    </row>
    <row r="39" spans="1:3">
      <c r="A39" t="s">
        <v>4043</v>
      </c>
      <c r="B39" s="1">
        <v>1681000</v>
      </c>
      <c r="C39">
        <v>4</v>
      </c>
    </row>
    <row r="40" spans="1:3">
      <c r="A40" t="s">
        <v>4044</v>
      </c>
      <c r="B40" s="1">
        <v>41571000</v>
      </c>
      <c r="C40">
        <v>76</v>
      </c>
    </row>
    <row r="41" spans="1:3">
      <c r="A41" t="s">
        <v>4045</v>
      </c>
      <c r="B41" s="1">
        <v>2980000</v>
      </c>
      <c r="C41">
        <v>4</v>
      </c>
    </row>
    <row r="42" spans="1:3">
      <c r="A42" t="s">
        <v>4046</v>
      </c>
      <c r="B42" s="1">
        <v>25133000</v>
      </c>
      <c r="C42">
        <v>11</v>
      </c>
    </row>
    <row r="43" spans="1:3">
      <c r="A43" t="s">
        <v>4047</v>
      </c>
      <c r="B43" s="1">
        <v>22834000</v>
      </c>
      <c r="C43">
        <v>20</v>
      </c>
    </row>
    <row r="44" spans="1:3">
      <c r="A44" t="s">
        <v>4048</v>
      </c>
      <c r="B44" s="1">
        <v>8202000</v>
      </c>
      <c r="C44">
        <v>5</v>
      </c>
    </row>
    <row r="45" spans="1:3">
      <c r="A45" t="s">
        <v>4049</v>
      </c>
      <c r="B45" s="1">
        <v>3698000</v>
      </c>
      <c r="C45">
        <v>10</v>
      </c>
    </row>
    <row r="46" spans="1:3">
      <c r="A46" t="s">
        <v>4050</v>
      </c>
      <c r="B46" s="1">
        <v>81027000</v>
      </c>
      <c r="C46">
        <v>8</v>
      </c>
    </row>
    <row r="47" spans="1:3">
      <c r="A47" t="s">
        <v>4051</v>
      </c>
      <c r="B47" s="1">
        <v>3773000</v>
      </c>
      <c r="C47">
        <v>2</v>
      </c>
    </row>
    <row r="48" spans="1:3">
      <c r="A48" t="s">
        <v>4052</v>
      </c>
      <c r="B48" s="1">
        <v>9922000</v>
      </c>
      <c r="C48">
        <v>4</v>
      </c>
    </row>
    <row r="49" spans="1:3">
      <c r="A49" t="s">
        <v>4053</v>
      </c>
      <c r="B49" s="1">
        <v>8499000</v>
      </c>
      <c r="C49">
        <v>13</v>
      </c>
    </row>
    <row r="50" spans="1:3">
      <c r="A50" t="s">
        <v>4054</v>
      </c>
      <c r="B50" s="1">
        <v>28208000</v>
      </c>
      <c r="C50">
        <v>27</v>
      </c>
    </row>
    <row r="51" spans="1:3">
      <c r="A51" t="s">
        <v>4055</v>
      </c>
      <c r="B51" s="1">
        <v>3487000</v>
      </c>
      <c r="C51">
        <v>4</v>
      </c>
    </row>
    <row r="52" spans="1:3">
      <c r="A52" t="s">
        <v>4056</v>
      </c>
      <c r="B52" s="1">
        <v>38947000</v>
      </c>
      <c r="C52">
        <v>34</v>
      </c>
    </row>
    <row r="53" spans="1:3">
      <c r="A53" t="s">
        <v>4057</v>
      </c>
      <c r="B53" s="1">
        <v>29053000</v>
      </c>
      <c r="C53">
        <v>7</v>
      </c>
    </row>
    <row r="54" spans="1:3">
      <c r="A54" t="s">
        <v>4058</v>
      </c>
      <c r="B54" s="1">
        <v>514000</v>
      </c>
      <c r="C54">
        <v>1</v>
      </c>
    </row>
    <row r="55" spans="1:3">
      <c r="A55" t="s">
        <v>4059</v>
      </c>
      <c r="B55" s="1">
        <v>8217000</v>
      </c>
      <c r="C55">
        <v>2</v>
      </c>
    </row>
    <row r="56" spans="1:3">
      <c r="A56" t="s">
        <v>4060</v>
      </c>
      <c r="B56" s="1">
        <v>108430000</v>
      </c>
      <c r="C56">
        <v>104</v>
      </c>
    </row>
    <row r="57" spans="1:3">
      <c r="A57" t="s">
        <v>4061</v>
      </c>
      <c r="B57" s="1">
        <v>35773000</v>
      </c>
      <c r="C57">
        <v>48</v>
      </c>
    </row>
    <row r="58" spans="1:3">
      <c r="A58" t="s">
        <v>4062</v>
      </c>
      <c r="B58" s="1">
        <v>2535000</v>
      </c>
      <c r="C58">
        <v>2</v>
      </c>
    </row>
    <row r="59" spans="1:3">
      <c r="A59" t="s">
        <v>4063</v>
      </c>
      <c r="B59" s="1">
        <v>167049000</v>
      </c>
      <c r="C59">
        <v>10</v>
      </c>
    </row>
    <row r="60" spans="1:3">
      <c r="A60" t="s">
        <v>4064</v>
      </c>
      <c r="B60" s="1">
        <v>0</v>
      </c>
      <c r="C60">
        <v>152</v>
      </c>
    </row>
    <row r="61" spans="1:3">
      <c r="A61" t="s">
        <v>4065</v>
      </c>
      <c r="B61" s="1">
        <v>48030000</v>
      </c>
      <c r="C61">
        <v>33</v>
      </c>
    </row>
    <row r="62" spans="1:3">
      <c r="A62" t="s">
        <v>4066</v>
      </c>
      <c r="B62" s="1">
        <v>571000</v>
      </c>
      <c r="C62">
        <v>2</v>
      </c>
    </row>
    <row r="63" spans="1:3">
      <c r="A63" t="s">
        <v>4067</v>
      </c>
      <c r="B63" s="1">
        <v>71011000</v>
      </c>
      <c r="C63">
        <v>13</v>
      </c>
    </row>
    <row r="64" spans="1:3">
      <c r="A64" t="s">
        <v>4068</v>
      </c>
      <c r="B64" s="1">
        <v>8985000</v>
      </c>
      <c r="C64">
        <v>8</v>
      </c>
    </row>
    <row r="65" spans="1:3">
      <c r="A65" t="s">
        <v>4069</v>
      </c>
      <c r="B65" s="1">
        <v>268000</v>
      </c>
      <c r="C65">
        <v>1</v>
      </c>
    </row>
    <row r="66" spans="1:3">
      <c r="A66" t="s">
        <v>4070</v>
      </c>
      <c r="B66" s="1">
        <v>72681000</v>
      </c>
      <c r="C66">
        <v>5</v>
      </c>
    </row>
    <row r="67" spans="1:3">
      <c r="A67" t="s">
        <v>4071</v>
      </c>
      <c r="B67" s="1">
        <v>59375000</v>
      </c>
      <c r="C67">
        <v>9</v>
      </c>
    </row>
    <row r="68" spans="1:3">
      <c r="A68" t="s">
        <v>4072</v>
      </c>
      <c r="B68" s="1">
        <v>39321000</v>
      </c>
      <c r="C68">
        <v>14</v>
      </c>
    </row>
    <row r="69" spans="1:3">
      <c r="A69" t="s">
        <v>4073</v>
      </c>
      <c r="B69" s="1">
        <v>9792000</v>
      </c>
      <c r="C69">
        <v>2</v>
      </c>
    </row>
    <row r="70" spans="1:3">
      <c r="A70" s="13" t="s">
        <v>4074</v>
      </c>
      <c r="B70" s="14">
        <f>SUM(Summary[Total Market Value])</f>
        <v>3758682000</v>
      </c>
      <c r="C70" s="15">
        <f>SUM(Summary['# of Properties])</f>
        <v>1413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5CF-158D-4878-B836-1A6D1F569577}">
  <dimension ref="A1:G3"/>
  <sheetViews>
    <sheetView workbookViewId="0">
      <selection sqref="A1:G3"/>
    </sheetView>
  </sheetViews>
  <sheetFormatPr defaultRowHeight="15"/>
  <cols>
    <col min="1" max="2" width="18.140625" bestFit="1" customWidth="1"/>
    <col min="3" max="3" width="24.7109375" bestFit="1" customWidth="1"/>
    <col min="4" max="4" width="13" bestFit="1" customWidth="1"/>
    <col min="5" max="5" width="9.7109375" bestFit="1" customWidth="1"/>
    <col min="6" max="6" width="43" bestFit="1" customWidth="1"/>
    <col min="7" max="7" width="15.42578125" bestFit="1" customWidth="1"/>
    <col min="8" max="8" width="14.85546875" bestFit="1" customWidth="1"/>
    <col min="9" max="9" width="19.140625" bestFit="1" customWidth="1"/>
    <col min="10" max="10" width="26.28515625" bestFit="1" customWidth="1"/>
  </cols>
  <sheetData>
    <row r="1" spans="1:7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46</v>
      </c>
    </row>
    <row r="2" spans="1:7">
      <c r="A2" t="s">
        <v>659</v>
      </c>
      <c r="B2" t="s">
        <v>659</v>
      </c>
      <c r="C2" t="s">
        <v>660</v>
      </c>
      <c r="D2">
        <v>21235</v>
      </c>
      <c r="E2" t="s">
        <v>396</v>
      </c>
      <c r="F2" t="s">
        <v>559</v>
      </c>
      <c r="G2" s="1">
        <v>2491000</v>
      </c>
    </row>
    <row r="3" spans="1:7">
      <c r="A3" t="s">
        <v>659</v>
      </c>
      <c r="B3" t="s">
        <v>659</v>
      </c>
      <c r="C3" t="s">
        <v>660</v>
      </c>
      <c r="D3" t="s">
        <v>589</v>
      </c>
      <c r="E3" t="s">
        <v>396</v>
      </c>
      <c r="F3" t="s">
        <v>1452</v>
      </c>
      <c r="G3" s="1">
        <v>580000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92A4-BC4F-43FD-BE03-33ECE107ED5E}">
  <dimension ref="A1:C2"/>
  <sheetViews>
    <sheetView workbookViewId="0">
      <selection activeCell="F8" sqref="F8"/>
    </sheetView>
  </sheetViews>
  <sheetFormatPr defaultRowHeight="15"/>
  <cols>
    <col min="1" max="1" width="11.7109375" customWidth="1"/>
    <col min="3" max="3" width="15.28515625" bestFit="1" customWidth="1"/>
  </cols>
  <sheetData>
    <row r="1" spans="1:3">
      <c r="A1" t="s">
        <v>0</v>
      </c>
      <c r="C1" t="s">
        <v>37</v>
      </c>
    </row>
    <row r="2" spans="1:3">
      <c r="A2" t="s">
        <v>15</v>
      </c>
      <c r="C2" t="str">
        <f>VLOOKUP(Township[[#This Row],[Township]],TownIDs[],3,FALSE)</f>
        <v>T21_Lyons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570-0026-4C88-B2B8-1827404C76DF}">
  <dimension ref="A1:K41"/>
  <sheetViews>
    <sheetView workbookViewId="0">
      <selection activeCell="F19" sqref="F19"/>
    </sheetView>
  </sheetViews>
  <sheetFormatPr defaultRowHeight="15"/>
  <cols>
    <col min="1" max="1" width="18.140625" bestFit="1" customWidth="1"/>
    <col min="2" max="2" width="77.85546875" bestFit="1" customWidth="1"/>
    <col min="3" max="3" width="32.5703125" bestFit="1" customWidth="1"/>
    <col min="4" max="4" width="15.28515625" bestFit="1" customWidth="1"/>
    <col min="5" max="5" width="19.5703125" bestFit="1" customWidth="1"/>
    <col min="6" max="6" width="45.42578125" bestFit="1" customWidth="1"/>
    <col min="7" max="7" width="17.140625" bestFit="1" customWidth="1"/>
    <col min="8" max="8" width="9.42578125" bestFit="1" customWidth="1"/>
    <col min="9" max="9" width="17.7109375" bestFit="1" customWidth="1"/>
    <col min="10" max="10" width="19.140625" bestFit="1" customWidth="1"/>
    <col min="11" max="11" width="26.28515625" bestFit="1" customWidth="1"/>
    <col min="12" max="12" width="21.42578125" bestFit="1" customWidth="1"/>
    <col min="13" max="13" width="28.5703125" bestFit="1" customWidth="1"/>
  </cols>
  <sheetData>
    <row r="1" spans="1:11">
      <c r="A1" s="2" t="s">
        <v>38</v>
      </c>
      <c r="B1" s="2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  <c r="H1" s="2" t="s">
        <v>45</v>
      </c>
      <c r="I1" s="2" t="s">
        <v>46</v>
      </c>
      <c r="J1" t="s">
        <v>47</v>
      </c>
      <c r="K1" t="s">
        <v>48</v>
      </c>
    </row>
    <row r="2" spans="1:11" ht="30">
      <c r="A2" s="3" t="s">
        <v>49</v>
      </c>
      <c r="B2" s="4" t="s">
        <v>50</v>
      </c>
      <c r="C2" s="3" t="s">
        <v>51</v>
      </c>
      <c r="D2" s="3" t="s">
        <v>52</v>
      </c>
      <c r="E2" s="4" t="s">
        <v>53</v>
      </c>
      <c r="F2" s="3" t="s">
        <v>54</v>
      </c>
      <c r="G2" s="10">
        <v>20128</v>
      </c>
      <c r="H2" s="10">
        <v>2984</v>
      </c>
      <c r="I2" s="7">
        <v>1023000</v>
      </c>
    </row>
    <row r="3" spans="1:11">
      <c r="A3" s="3" t="s">
        <v>55</v>
      </c>
      <c r="B3" s="4" t="s">
        <v>56</v>
      </c>
      <c r="C3" s="3" t="s">
        <v>57</v>
      </c>
      <c r="D3" s="3" t="s">
        <v>58</v>
      </c>
      <c r="E3" s="4" t="s">
        <v>59</v>
      </c>
      <c r="F3" s="3" t="s">
        <v>60</v>
      </c>
      <c r="G3" s="10">
        <v>42311</v>
      </c>
      <c r="H3" s="10">
        <v>7800</v>
      </c>
      <c r="I3" s="7">
        <v>1173000</v>
      </c>
    </row>
    <row r="4" spans="1:11">
      <c r="A4" s="3" t="s">
        <v>61</v>
      </c>
      <c r="B4" s="4" t="s">
        <v>62</v>
      </c>
      <c r="C4" s="3" t="s">
        <v>63</v>
      </c>
      <c r="D4" s="3" t="s">
        <v>52</v>
      </c>
      <c r="E4" s="4" t="s">
        <v>64</v>
      </c>
      <c r="F4" s="3" t="s">
        <v>60</v>
      </c>
      <c r="G4" s="10">
        <v>15635</v>
      </c>
      <c r="H4" s="10">
        <v>3144</v>
      </c>
      <c r="I4" s="7">
        <v>482000</v>
      </c>
    </row>
    <row r="5" spans="1:11">
      <c r="A5" s="3" t="s">
        <v>65</v>
      </c>
      <c r="B5" s="4" t="s">
        <v>65</v>
      </c>
      <c r="C5" s="3" t="s">
        <v>66</v>
      </c>
      <c r="D5" s="3" t="s">
        <v>67</v>
      </c>
      <c r="E5" s="4" t="s">
        <v>68</v>
      </c>
      <c r="F5" s="3" t="s">
        <v>54</v>
      </c>
      <c r="G5" s="10">
        <v>17262</v>
      </c>
      <c r="H5" s="10">
        <v>2527</v>
      </c>
      <c r="I5" s="7">
        <v>718000</v>
      </c>
    </row>
    <row r="6" spans="1:11">
      <c r="A6" s="3" t="s">
        <v>69</v>
      </c>
      <c r="B6" s="4" t="s">
        <v>70</v>
      </c>
      <c r="C6" s="3" t="s">
        <v>71</v>
      </c>
      <c r="D6" s="3" t="s">
        <v>72</v>
      </c>
      <c r="E6" s="4" t="s">
        <v>73</v>
      </c>
      <c r="F6" s="3" t="s">
        <v>54</v>
      </c>
      <c r="G6" s="10">
        <v>21273</v>
      </c>
      <c r="H6" s="10">
        <v>1425</v>
      </c>
      <c r="I6" s="7">
        <v>590000</v>
      </c>
    </row>
    <row r="7" spans="1:11">
      <c r="A7" s="3" t="s">
        <v>74</v>
      </c>
      <c r="B7" s="4" t="s">
        <v>75</v>
      </c>
      <c r="C7" s="3" t="s">
        <v>76</v>
      </c>
      <c r="D7" s="3" t="s">
        <v>77</v>
      </c>
      <c r="E7" s="4" t="s">
        <v>78</v>
      </c>
      <c r="F7" s="3" t="s">
        <v>54</v>
      </c>
      <c r="G7" s="10">
        <v>32047</v>
      </c>
      <c r="H7" s="10">
        <v>2989</v>
      </c>
      <c r="I7" s="7">
        <v>1234000</v>
      </c>
    </row>
    <row r="8" spans="1:11">
      <c r="A8" s="3" t="s">
        <v>79</v>
      </c>
      <c r="B8" s="4" t="s">
        <v>79</v>
      </c>
      <c r="C8" s="3" t="s">
        <v>80</v>
      </c>
      <c r="D8" s="3" t="s">
        <v>77</v>
      </c>
      <c r="E8" s="4" t="s">
        <v>68</v>
      </c>
      <c r="F8" s="3" t="s">
        <v>54</v>
      </c>
      <c r="G8" s="10">
        <v>6120</v>
      </c>
      <c r="H8" s="10">
        <v>1144</v>
      </c>
      <c r="I8" s="7">
        <v>308000</v>
      </c>
    </row>
    <row r="9" spans="1:11">
      <c r="A9" s="3" t="s">
        <v>81</v>
      </c>
      <c r="B9" s="4" t="s">
        <v>81</v>
      </c>
      <c r="C9" s="3" t="s">
        <v>82</v>
      </c>
      <c r="D9" s="3" t="s">
        <v>77</v>
      </c>
      <c r="E9" s="4" t="s">
        <v>68</v>
      </c>
      <c r="F9" s="3" t="s">
        <v>54</v>
      </c>
      <c r="G9" s="10">
        <v>14675</v>
      </c>
      <c r="H9" s="10">
        <v>1862</v>
      </c>
      <c r="I9" s="7">
        <v>621000</v>
      </c>
    </row>
    <row r="10" spans="1:11">
      <c r="A10" s="3" t="s">
        <v>83</v>
      </c>
      <c r="B10" s="4" t="s">
        <v>83</v>
      </c>
      <c r="C10" s="3" t="s">
        <v>84</v>
      </c>
      <c r="D10" s="3" t="s">
        <v>85</v>
      </c>
      <c r="E10" s="4" t="s">
        <v>68</v>
      </c>
      <c r="F10" s="3" t="s">
        <v>54</v>
      </c>
      <c r="G10" s="10">
        <v>14923</v>
      </c>
      <c r="H10" s="10">
        <v>1382</v>
      </c>
      <c r="I10" s="7">
        <v>575000</v>
      </c>
    </row>
    <row r="11" spans="1:11">
      <c r="A11" s="3" t="s">
        <v>86</v>
      </c>
      <c r="B11" s="4" t="s">
        <v>86</v>
      </c>
      <c r="C11" s="3" t="s">
        <v>87</v>
      </c>
      <c r="D11" s="3" t="s">
        <v>88</v>
      </c>
      <c r="E11" s="4" t="s">
        <v>68</v>
      </c>
      <c r="F11" s="3" t="s">
        <v>54</v>
      </c>
      <c r="G11" s="10">
        <v>30337</v>
      </c>
      <c r="H11" s="10">
        <v>1890</v>
      </c>
      <c r="I11" s="7">
        <v>1032000</v>
      </c>
    </row>
    <row r="12" spans="1:11">
      <c r="A12" s="3" t="s">
        <v>89</v>
      </c>
      <c r="B12" s="4" t="s">
        <v>89</v>
      </c>
      <c r="C12" s="3" t="s">
        <v>90</v>
      </c>
      <c r="D12" s="3" t="s">
        <v>88</v>
      </c>
      <c r="E12" s="4" t="s">
        <v>68</v>
      </c>
      <c r="F12" s="3" t="s">
        <v>54</v>
      </c>
      <c r="G12" s="10">
        <v>20262</v>
      </c>
      <c r="H12" s="10">
        <v>2710</v>
      </c>
      <c r="I12" s="7">
        <v>858000</v>
      </c>
    </row>
    <row r="13" spans="1:11">
      <c r="A13" s="3" t="s">
        <v>91</v>
      </c>
      <c r="B13" s="4" t="s">
        <v>91</v>
      </c>
      <c r="C13" s="3" t="s">
        <v>92</v>
      </c>
      <c r="D13" s="3" t="s">
        <v>93</v>
      </c>
      <c r="E13" s="4" t="s">
        <v>68</v>
      </c>
      <c r="F13" s="3" t="s">
        <v>54</v>
      </c>
      <c r="G13" s="10">
        <v>12509</v>
      </c>
      <c r="H13" s="10">
        <v>1056</v>
      </c>
      <c r="I13" s="7">
        <v>482000</v>
      </c>
    </row>
    <row r="14" spans="1:11">
      <c r="A14" s="3" t="s">
        <v>94</v>
      </c>
      <c r="B14" s="4" t="s">
        <v>94</v>
      </c>
      <c r="C14" s="3" t="s">
        <v>95</v>
      </c>
      <c r="D14" s="3" t="s">
        <v>93</v>
      </c>
      <c r="E14" s="4" t="s">
        <v>68</v>
      </c>
      <c r="F14" s="3" t="s">
        <v>54</v>
      </c>
      <c r="G14" s="10">
        <v>31015</v>
      </c>
      <c r="H14" s="10">
        <v>2586</v>
      </c>
      <c r="I14" s="7">
        <v>1290000</v>
      </c>
    </row>
    <row r="15" spans="1:11">
      <c r="A15" s="3" t="s">
        <v>96</v>
      </c>
      <c r="B15" s="4" t="s">
        <v>96</v>
      </c>
      <c r="C15" s="3" t="s">
        <v>97</v>
      </c>
      <c r="D15" s="3" t="s">
        <v>98</v>
      </c>
      <c r="E15" s="4" t="s">
        <v>68</v>
      </c>
      <c r="F15" s="3" t="s">
        <v>54</v>
      </c>
      <c r="G15" s="10">
        <v>22904</v>
      </c>
      <c r="H15" s="10">
        <v>1964</v>
      </c>
      <c r="I15" s="7">
        <v>882000</v>
      </c>
    </row>
    <row r="16" spans="1:11">
      <c r="A16" s="3" t="s">
        <v>99</v>
      </c>
      <c r="B16" s="4" t="s">
        <v>100</v>
      </c>
      <c r="C16" s="3" t="s">
        <v>101</v>
      </c>
      <c r="D16" s="3" t="s">
        <v>98</v>
      </c>
      <c r="E16" s="4" t="s">
        <v>102</v>
      </c>
      <c r="F16" s="3" t="s">
        <v>54</v>
      </c>
      <c r="G16" s="10">
        <v>29386</v>
      </c>
      <c r="H16" s="10">
        <v>3557</v>
      </c>
      <c r="I16" s="7">
        <v>1358000</v>
      </c>
    </row>
    <row r="17" spans="1:9">
      <c r="A17" s="3" t="s">
        <v>103</v>
      </c>
      <c r="B17" s="4" t="s">
        <v>103</v>
      </c>
      <c r="C17" s="3" t="s">
        <v>104</v>
      </c>
      <c r="D17" s="3" t="s">
        <v>98</v>
      </c>
      <c r="E17" s="4" t="s">
        <v>68</v>
      </c>
      <c r="F17" s="3" t="s">
        <v>54</v>
      </c>
      <c r="G17" s="10">
        <v>19810</v>
      </c>
      <c r="H17" s="10">
        <v>2245</v>
      </c>
      <c r="I17" s="7">
        <v>839000</v>
      </c>
    </row>
    <row r="18" spans="1:9">
      <c r="A18" s="3" t="s">
        <v>105</v>
      </c>
      <c r="B18" s="4" t="s">
        <v>105</v>
      </c>
      <c r="C18" s="3" t="s">
        <v>106</v>
      </c>
      <c r="D18" s="3" t="s">
        <v>107</v>
      </c>
      <c r="E18" s="4" t="s">
        <v>68</v>
      </c>
      <c r="F18" s="3" t="s">
        <v>54</v>
      </c>
      <c r="G18" s="10">
        <v>21417</v>
      </c>
      <c r="H18" s="10">
        <v>2430</v>
      </c>
      <c r="I18" s="7">
        <v>907000</v>
      </c>
    </row>
    <row r="19" spans="1:9">
      <c r="A19" s="3" t="s">
        <v>108</v>
      </c>
      <c r="B19" s="4" t="s">
        <v>109</v>
      </c>
      <c r="C19" s="3" t="s">
        <v>110</v>
      </c>
      <c r="D19" s="3" t="s">
        <v>98</v>
      </c>
      <c r="E19" s="4" t="s">
        <v>111</v>
      </c>
      <c r="F19" s="3" t="s">
        <v>54</v>
      </c>
      <c r="G19" s="10">
        <v>55195</v>
      </c>
      <c r="H19" s="10">
        <v>3696</v>
      </c>
      <c r="I19" s="7">
        <v>1913000</v>
      </c>
    </row>
    <row r="20" spans="1:9" ht="30">
      <c r="A20" s="3" t="s">
        <v>112</v>
      </c>
      <c r="B20" s="4" t="s">
        <v>113</v>
      </c>
      <c r="C20" s="3" t="s">
        <v>114</v>
      </c>
      <c r="D20" s="3" t="s">
        <v>115</v>
      </c>
      <c r="E20" s="4" t="s">
        <v>116</v>
      </c>
      <c r="F20" s="3" t="s">
        <v>54</v>
      </c>
      <c r="G20" s="10">
        <v>23065</v>
      </c>
      <c r="H20" s="10">
        <v>2784</v>
      </c>
      <c r="I20" s="7">
        <v>977000</v>
      </c>
    </row>
    <row r="21" spans="1:9">
      <c r="A21" s="3" t="s">
        <v>117</v>
      </c>
      <c r="B21" s="4" t="s">
        <v>118</v>
      </c>
      <c r="C21" s="3" t="s">
        <v>119</v>
      </c>
      <c r="D21" s="3" t="s">
        <v>120</v>
      </c>
      <c r="E21" s="4" t="s">
        <v>111</v>
      </c>
      <c r="F21" s="3" t="s">
        <v>54</v>
      </c>
      <c r="G21" s="10">
        <v>34737</v>
      </c>
      <c r="H21" s="10">
        <v>3851</v>
      </c>
      <c r="I21" s="7">
        <v>1337000</v>
      </c>
    </row>
    <row r="22" spans="1:9">
      <c r="A22" s="3" t="s">
        <v>121</v>
      </c>
      <c r="B22" s="4" t="s">
        <v>121</v>
      </c>
      <c r="C22" s="3" t="s">
        <v>122</v>
      </c>
      <c r="D22" s="3" t="s">
        <v>123</v>
      </c>
      <c r="E22" s="4" t="s">
        <v>68</v>
      </c>
      <c r="F22" s="3" t="s">
        <v>60</v>
      </c>
      <c r="G22" s="10">
        <v>25080</v>
      </c>
      <c r="H22" s="10">
        <v>1539</v>
      </c>
      <c r="I22" s="7">
        <v>758000</v>
      </c>
    </row>
    <row r="23" spans="1:9">
      <c r="A23" s="3" t="s">
        <v>124</v>
      </c>
      <c r="B23" s="4" t="s">
        <v>124</v>
      </c>
      <c r="C23" s="3" t="s">
        <v>125</v>
      </c>
      <c r="D23" s="3" t="s">
        <v>123</v>
      </c>
      <c r="E23" s="4" t="s">
        <v>68</v>
      </c>
      <c r="F23" s="3" t="s">
        <v>54</v>
      </c>
      <c r="G23" s="10">
        <v>19958</v>
      </c>
      <c r="H23" s="10">
        <v>2175</v>
      </c>
      <c r="I23" s="7">
        <v>845000</v>
      </c>
    </row>
    <row r="24" spans="1:9">
      <c r="A24" s="3" t="s">
        <v>126</v>
      </c>
      <c r="B24" s="4" t="s">
        <v>126</v>
      </c>
      <c r="C24" s="3" t="s">
        <v>127</v>
      </c>
      <c r="D24" s="3" t="s">
        <v>128</v>
      </c>
      <c r="E24" s="4" t="s">
        <v>68</v>
      </c>
      <c r="F24" s="3" t="s">
        <v>54</v>
      </c>
      <c r="G24" s="10">
        <v>21765</v>
      </c>
      <c r="H24" s="10">
        <v>2198</v>
      </c>
      <c r="I24" s="7">
        <v>922000</v>
      </c>
    </row>
    <row r="25" spans="1:9">
      <c r="A25" s="3" t="s">
        <v>129</v>
      </c>
      <c r="B25" s="4" t="s">
        <v>129</v>
      </c>
      <c r="C25" s="3" t="s">
        <v>130</v>
      </c>
      <c r="D25" s="3" t="s">
        <v>128</v>
      </c>
      <c r="E25" s="4" t="s">
        <v>68</v>
      </c>
      <c r="F25" s="3" t="s">
        <v>60</v>
      </c>
      <c r="G25" s="10">
        <v>28814</v>
      </c>
      <c r="H25" s="10">
        <v>6064</v>
      </c>
      <c r="I25" s="7">
        <v>1074000</v>
      </c>
    </row>
    <row r="26" spans="1:9">
      <c r="A26" s="3" t="s">
        <v>131</v>
      </c>
      <c r="B26" s="4" t="s">
        <v>131</v>
      </c>
      <c r="C26" s="3" t="s">
        <v>132</v>
      </c>
      <c r="D26" s="3" t="s">
        <v>133</v>
      </c>
      <c r="E26" s="4" t="s">
        <v>68</v>
      </c>
      <c r="F26" s="3" t="s">
        <v>54</v>
      </c>
      <c r="G26" s="10">
        <v>42613</v>
      </c>
      <c r="H26" s="10">
        <v>3757</v>
      </c>
      <c r="I26" s="7">
        <v>1641000</v>
      </c>
    </row>
    <row r="27" spans="1:9">
      <c r="A27" s="3" t="s">
        <v>134</v>
      </c>
      <c r="B27" s="4" t="s">
        <v>134</v>
      </c>
      <c r="C27" s="3" t="s">
        <v>135</v>
      </c>
      <c r="D27" s="3" t="s">
        <v>133</v>
      </c>
      <c r="E27" s="4" t="s">
        <v>68</v>
      </c>
      <c r="F27" s="3" t="s">
        <v>54</v>
      </c>
      <c r="G27" s="10">
        <v>40940</v>
      </c>
      <c r="H27" s="10">
        <v>3753</v>
      </c>
      <c r="I27" s="7">
        <v>1734000</v>
      </c>
    </row>
    <row r="28" spans="1:9">
      <c r="A28" s="3" t="s">
        <v>136</v>
      </c>
      <c r="B28" s="4" t="s">
        <v>136</v>
      </c>
      <c r="C28" s="3" t="s">
        <v>137</v>
      </c>
      <c r="D28" s="3" t="s">
        <v>138</v>
      </c>
      <c r="E28" s="4" t="s">
        <v>68</v>
      </c>
      <c r="F28" s="3" t="s">
        <v>54</v>
      </c>
      <c r="G28" s="10">
        <v>18077</v>
      </c>
      <c r="H28" s="10">
        <v>1606</v>
      </c>
      <c r="I28" s="7">
        <v>842000</v>
      </c>
    </row>
    <row r="29" spans="1:9">
      <c r="A29" s="3" t="s">
        <v>139</v>
      </c>
      <c r="B29" s="4" t="s">
        <v>139</v>
      </c>
      <c r="C29" s="3" t="s">
        <v>140</v>
      </c>
      <c r="D29" s="3" t="s">
        <v>141</v>
      </c>
      <c r="E29" s="4" t="s">
        <v>68</v>
      </c>
      <c r="F29" s="3" t="s">
        <v>54</v>
      </c>
      <c r="G29" s="10">
        <v>20969</v>
      </c>
      <c r="H29" s="10">
        <v>2560</v>
      </c>
      <c r="I29" s="7">
        <v>888000</v>
      </c>
    </row>
    <row r="30" spans="1:9">
      <c r="A30" s="3" t="s">
        <v>142</v>
      </c>
      <c r="B30" s="4" t="s">
        <v>142</v>
      </c>
      <c r="C30" s="3" t="s">
        <v>143</v>
      </c>
      <c r="D30" s="3" t="s">
        <v>144</v>
      </c>
      <c r="E30" s="4" t="s">
        <v>68</v>
      </c>
      <c r="F30" s="3" t="s">
        <v>54</v>
      </c>
      <c r="G30" s="10">
        <v>32814</v>
      </c>
      <c r="H30" s="10">
        <v>892</v>
      </c>
      <c r="I30" s="7">
        <v>1034000</v>
      </c>
    </row>
    <row r="31" spans="1:9">
      <c r="A31" s="3" t="s">
        <v>145</v>
      </c>
      <c r="B31" s="4" t="s">
        <v>145</v>
      </c>
      <c r="C31" s="3" t="s">
        <v>146</v>
      </c>
      <c r="D31" s="3" t="s">
        <v>147</v>
      </c>
      <c r="E31" s="4" t="s">
        <v>68</v>
      </c>
      <c r="F31" s="3" t="s">
        <v>148</v>
      </c>
      <c r="G31" s="10">
        <v>146188</v>
      </c>
      <c r="H31" s="10">
        <v>4700</v>
      </c>
      <c r="I31" s="7">
        <v>4623000</v>
      </c>
    </row>
    <row r="32" spans="1:9">
      <c r="A32" s="3" t="s">
        <v>149</v>
      </c>
      <c r="B32" s="4" t="s">
        <v>149</v>
      </c>
      <c r="C32" s="3" t="s">
        <v>150</v>
      </c>
      <c r="D32" s="3" t="s">
        <v>151</v>
      </c>
      <c r="E32" s="4" t="s">
        <v>68</v>
      </c>
      <c r="F32" s="3" t="s">
        <v>54</v>
      </c>
      <c r="G32" s="10">
        <v>78601</v>
      </c>
      <c r="H32" s="10">
        <v>4695</v>
      </c>
      <c r="I32" s="7">
        <v>2996000</v>
      </c>
    </row>
    <row r="33" spans="1:9">
      <c r="A33" s="3" t="s">
        <v>152</v>
      </c>
      <c r="B33" s="4" t="s">
        <v>152</v>
      </c>
      <c r="C33" s="3" t="s">
        <v>153</v>
      </c>
      <c r="D33" s="3" t="s">
        <v>154</v>
      </c>
      <c r="E33" s="4" t="s">
        <v>68</v>
      </c>
      <c r="F33" s="3" t="s">
        <v>54</v>
      </c>
      <c r="G33" s="10">
        <v>23213</v>
      </c>
      <c r="H33" s="10">
        <v>1256</v>
      </c>
      <c r="I33" s="7">
        <v>724000</v>
      </c>
    </row>
    <row r="34" spans="1:9">
      <c r="A34" s="3" t="s">
        <v>155</v>
      </c>
      <c r="B34" s="4" t="s">
        <v>156</v>
      </c>
      <c r="C34" s="3" t="s">
        <v>157</v>
      </c>
      <c r="D34" s="3" t="s">
        <v>158</v>
      </c>
      <c r="E34" s="4" t="s">
        <v>78</v>
      </c>
      <c r="F34" s="3" t="s">
        <v>148</v>
      </c>
      <c r="G34" s="10">
        <v>150009</v>
      </c>
      <c r="H34" s="10">
        <v>21960</v>
      </c>
      <c r="I34" s="7">
        <v>3594000</v>
      </c>
    </row>
    <row r="35" spans="1:9">
      <c r="A35" s="3" t="s">
        <v>159</v>
      </c>
      <c r="B35" s="4" t="s">
        <v>160</v>
      </c>
      <c r="C35" s="3" t="s">
        <v>161</v>
      </c>
      <c r="D35" s="3" t="s">
        <v>162</v>
      </c>
      <c r="E35" s="4" t="s">
        <v>163</v>
      </c>
      <c r="F35" s="3" t="s">
        <v>54</v>
      </c>
      <c r="G35" s="10">
        <v>104381</v>
      </c>
      <c r="H35" s="10">
        <v>5480</v>
      </c>
      <c r="I35" s="7">
        <v>4687000</v>
      </c>
    </row>
    <row r="36" spans="1:9">
      <c r="A36" s="3" t="s">
        <v>164</v>
      </c>
      <c r="B36" s="4" t="s">
        <v>164</v>
      </c>
      <c r="C36" s="3" t="s">
        <v>165</v>
      </c>
      <c r="D36" s="3" t="s">
        <v>166</v>
      </c>
      <c r="E36" s="4" t="s">
        <v>68</v>
      </c>
      <c r="F36" s="3" t="s">
        <v>54</v>
      </c>
      <c r="G36" s="10">
        <v>21021</v>
      </c>
      <c r="H36" s="10">
        <v>3050</v>
      </c>
      <c r="I36" s="7">
        <v>890000</v>
      </c>
    </row>
    <row r="37" spans="1:9">
      <c r="A37" s="3" t="s">
        <v>167</v>
      </c>
      <c r="B37" s="4" t="s">
        <v>168</v>
      </c>
      <c r="C37" s="3" t="s">
        <v>169</v>
      </c>
      <c r="D37" s="3" t="s">
        <v>166</v>
      </c>
      <c r="E37" s="4" t="s">
        <v>78</v>
      </c>
      <c r="F37" s="3" t="s">
        <v>54</v>
      </c>
      <c r="G37" s="10">
        <v>23598</v>
      </c>
      <c r="H37" s="10">
        <v>2352</v>
      </c>
      <c r="I37" s="7">
        <v>640000</v>
      </c>
    </row>
    <row r="38" spans="1:9">
      <c r="A38" s="3" t="s">
        <v>170</v>
      </c>
      <c r="B38" s="4" t="s">
        <v>170</v>
      </c>
      <c r="C38" s="3" t="s">
        <v>171</v>
      </c>
      <c r="D38" s="3" t="s">
        <v>172</v>
      </c>
      <c r="E38" s="4" t="s">
        <v>68</v>
      </c>
      <c r="F38" s="3" t="s">
        <v>54</v>
      </c>
      <c r="G38" s="10">
        <v>24611</v>
      </c>
      <c r="H38" s="10">
        <v>3188</v>
      </c>
      <c r="I38" s="7">
        <v>1032000</v>
      </c>
    </row>
    <row r="39" spans="1:9">
      <c r="A39" s="3" t="s">
        <v>173</v>
      </c>
      <c r="B39" s="4" t="s">
        <v>174</v>
      </c>
      <c r="C39" s="3" t="s">
        <v>175</v>
      </c>
      <c r="D39" s="3" t="s">
        <v>172</v>
      </c>
      <c r="E39" s="4" t="s">
        <v>176</v>
      </c>
      <c r="F39" s="3" t="s">
        <v>54</v>
      </c>
      <c r="G39" s="10">
        <v>32266</v>
      </c>
      <c r="H39" s="10">
        <v>4690</v>
      </c>
      <c r="I39" s="7">
        <v>1342000</v>
      </c>
    </row>
    <row r="40" spans="1:9">
      <c r="A40" s="3" t="s">
        <v>177</v>
      </c>
      <c r="B40" s="4" t="s">
        <v>177</v>
      </c>
      <c r="C40" s="3" t="s">
        <v>178</v>
      </c>
      <c r="D40" s="3" t="s">
        <v>154</v>
      </c>
      <c r="E40" s="4" t="s">
        <v>68</v>
      </c>
      <c r="F40" s="3" t="s">
        <v>54</v>
      </c>
      <c r="G40" s="10">
        <v>30456</v>
      </c>
      <c r="H40" s="10">
        <v>3568</v>
      </c>
      <c r="I40" s="7">
        <v>1173000</v>
      </c>
    </row>
    <row r="41" spans="1:9">
      <c r="A41" s="3" t="s">
        <v>179</v>
      </c>
      <c r="B41" s="4" t="s">
        <v>180</v>
      </c>
      <c r="C41" s="3" t="s">
        <v>181</v>
      </c>
      <c r="D41" s="3" t="s">
        <v>182</v>
      </c>
      <c r="E41" s="4" t="s">
        <v>183</v>
      </c>
      <c r="F41" s="3" t="s">
        <v>54</v>
      </c>
      <c r="G41" s="10">
        <v>19652</v>
      </c>
      <c r="H41" s="10">
        <v>1848</v>
      </c>
      <c r="I41" s="7">
        <v>613000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0371-C3A0-4EF8-9E8A-5B486C970773}">
  <dimension ref="A1:V6"/>
  <sheetViews>
    <sheetView workbookViewId="0">
      <selection sqref="A1:V4"/>
    </sheetView>
  </sheetViews>
  <sheetFormatPr defaultRowHeight="15"/>
  <cols>
    <col min="1" max="1" width="18.140625" bestFit="1" customWidth="1"/>
    <col min="2" max="2" width="36" bestFit="1" customWidth="1"/>
    <col min="3" max="3" width="12" bestFit="1" customWidth="1"/>
    <col min="4" max="4" width="29.42578125" bestFit="1" customWidth="1"/>
    <col min="5" max="5" width="15.28515625" bestFit="1" customWidth="1"/>
    <col min="6" max="6" width="17.140625" bestFit="1" customWidth="1"/>
    <col min="7" max="7" width="26.85546875" bestFit="1" customWidth="1"/>
    <col min="8" max="8" width="10.85546875" bestFit="1" customWidth="1"/>
    <col min="9" max="9" width="11.42578125" bestFit="1" customWidth="1"/>
    <col min="10" max="10" width="16.28515625" bestFit="1" customWidth="1"/>
    <col min="11" max="11" width="23.42578125" bestFit="1" customWidth="1"/>
    <col min="12" max="12" width="12.5703125" bestFit="1" customWidth="1"/>
    <col min="13" max="13" width="18.42578125" bestFit="1" customWidth="1"/>
    <col min="14" max="14" width="10.710937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7109375" bestFit="1" customWidth="1"/>
    <col min="21" max="21" width="19.140625" bestFit="1" customWidth="1"/>
    <col min="22" max="22" width="26.28515625" bestFit="1" customWidth="1"/>
    <col min="23" max="23" width="21.42578125" bestFit="1" customWidth="1"/>
    <col min="24" max="24" width="28.5703125" bestFit="1" customWidth="1"/>
  </cols>
  <sheetData>
    <row r="1" spans="1:22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184</v>
      </c>
      <c r="I1" s="2" t="s">
        <v>185</v>
      </c>
      <c r="J1" s="2" t="s">
        <v>186</v>
      </c>
      <c r="K1" s="2" t="s">
        <v>187</v>
      </c>
      <c r="L1" s="2" t="s">
        <v>188</v>
      </c>
      <c r="M1" s="2" t="s">
        <v>189</v>
      </c>
      <c r="N1" s="2" t="s">
        <v>190</v>
      </c>
      <c r="O1" s="2" t="s">
        <v>191</v>
      </c>
      <c r="P1" s="2" t="s">
        <v>192</v>
      </c>
      <c r="Q1" s="20" t="s">
        <v>193</v>
      </c>
      <c r="R1" s="20" t="s">
        <v>194</v>
      </c>
      <c r="S1" s="2" t="s">
        <v>46</v>
      </c>
      <c r="T1" s="2" t="s">
        <v>195</v>
      </c>
      <c r="U1" t="s">
        <v>47</v>
      </c>
      <c r="V1" t="s">
        <v>48</v>
      </c>
    </row>
    <row r="2" spans="1:22">
      <c r="A2" s="3" t="s">
        <v>196</v>
      </c>
      <c r="B2" s="4" t="s">
        <v>196</v>
      </c>
      <c r="C2" s="4" t="s">
        <v>197</v>
      </c>
      <c r="D2" s="3" t="s">
        <v>198</v>
      </c>
      <c r="E2" s="3" t="s">
        <v>77</v>
      </c>
      <c r="F2" s="10">
        <v>179436</v>
      </c>
      <c r="G2" s="3" t="s">
        <v>199</v>
      </c>
      <c r="H2" s="3" t="s">
        <v>200</v>
      </c>
      <c r="I2" s="10">
        <v>134361</v>
      </c>
      <c r="J2" s="3">
        <v>197</v>
      </c>
      <c r="K2" s="7">
        <v>450.17297548872733</v>
      </c>
      <c r="L2" s="7">
        <v>33276359.53533398</v>
      </c>
      <c r="M2" s="8">
        <v>0.25</v>
      </c>
      <c r="N2" s="8">
        <v>0.88</v>
      </c>
      <c r="O2" s="7">
        <v>2994872.3581800573</v>
      </c>
      <c r="P2" s="9">
        <v>0.09</v>
      </c>
      <c r="Q2" s="19">
        <v>6.2015124126320847E-2</v>
      </c>
      <c r="R2" s="19">
        <v>0.15201512412632084</v>
      </c>
      <c r="S2" s="7">
        <v>19701000</v>
      </c>
      <c r="T2" s="7">
        <v>100005.07614213198</v>
      </c>
    </row>
    <row r="3" spans="1:22">
      <c r="A3" s="3" t="s">
        <v>201</v>
      </c>
      <c r="B3" s="4" t="s">
        <v>202</v>
      </c>
      <c r="C3" s="4" t="s">
        <v>203</v>
      </c>
      <c r="D3" s="3" t="s">
        <v>204</v>
      </c>
      <c r="E3" s="3" t="s">
        <v>77</v>
      </c>
      <c r="F3" s="10">
        <v>107743</v>
      </c>
      <c r="G3" s="3" t="s">
        <v>199</v>
      </c>
      <c r="H3" s="3" t="s">
        <v>205</v>
      </c>
      <c r="I3" s="10">
        <v>67326</v>
      </c>
      <c r="J3" s="3">
        <v>120</v>
      </c>
      <c r="K3" s="7">
        <v>420.29959988007937</v>
      </c>
      <c r="L3" s="7">
        <v>18960349.848484848</v>
      </c>
      <c r="M3" s="8">
        <v>0.25</v>
      </c>
      <c r="N3" s="8">
        <v>0.88</v>
      </c>
      <c r="O3" s="7">
        <v>1706431.4863636363</v>
      </c>
      <c r="P3" s="9">
        <v>0.09</v>
      </c>
      <c r="Q3" s="19">
        <v>6.2015134280639442E-2</v>
      </c>
      <c r="R3" s="19">
        <v>0.15201513428063945</v>
      </c>
      <c r="S3" s="7">
        <v>11225000</v>
      </c>
      <c r="T3" s="7">
        <v>93541.666666666672</v>
      </c>
    </row>
    <row r="4" spans="1:22">
      <c r="A4" s="3" t="s">
        <v>206</v>
      </c>
      <c r="B4" s="4" t="s">
        <v>206</v>
      </c>
      <c r="C4" s="4" t="s">
        <v>197</v>
      </c>
      <c r="D4" s="3" t="s">
        <v>207</v>
      </c>
      <c r="E4" s="3" t="s">
        <v>141</v>
      </c>
      <c r="F4" s="10">
        <v>63237</v>
      </c>
      <c r="G4" s="3" t="s">
        <v>199</v>
      </c>
      <c r="H4" s="3" t="s">
        <v>208</v>
      </c>
      <c r="I4" s="10">
        <v>49503</v>
      </c>
      <c r="J4" s="3">
        <v>232</v>
      </c>
      <c r="K4" s="7">
        <v>228.09949201799333</v>
      </c>
      <c r="L4" s="7">
        <v>20231828.717598908</v>
      </c>
      <c r="M4" s="8">
        <v>0.17499999999999999</v>
      </c>
      <c r="N4" s="8">
        <v>0.88</v>
      </c>
      <c r="O4" s="7">
        <v>2002951.043042291</v>
      </c>
      <c r="P4" s="9">
        <v>0.09</v>
      </c>
      <c r="Q4" s="19">
        <v>5.7551011971200022E-2</v>
      </c>
      <c r="R4" s="19">
        <v>0.14755101197120002</v>
      </c>
      <c r="S4" s="7">
        <v>13575000</v>
      </c>
      <c r="T4" s="7">
        <v>58512.931034482761</v>
      </c>
    </row>
    <row r="5" spans="1:22">
      <c r="A5" s="3" t="s">
        <v>209</v>
      </c>
      <c r="B5" s="4" t="s">
        <v>209</v>
      </c>
      <c r="C5" s="4" t="s">
        <v>197</v>
      </c>
      <c r="D5" s="3" t="s">
        <v>210</v>
      </c>
      <c r="E5" s="3" t="s">
        <v>154</v>
      </c>
      <c r="F5" s="10">
        <v>55106</v>
      </c>
      <c r="G5" s="3" t="s">
        <v>199</v>
      </c>
      <c r="H5" s="3" t="s">
        <v>211</v>
      </c>
      <c r="I5" s="10">
        <v>45196</v>
      </c>
      <c r="J5" s="3">
        <v>146</v>
      </c>
      <c r="K5" s="7">
        <v>315.43090952925792</v>
      </c>
      <c r="L5" s="7">
        <v>17768808.757370606</v>
      </c>
      <c r="M5" s="8">
        <v>0.17499999999999999</v>
      </c>
      <c r="N5" s="8">
        <v>0.88</v>
      </c>
      <c r="O5" s="7">
        <v>1759112.0669796895</v>
      </c>
      <c r="P5" s="9">
        <v>0.09</v>
      </c>
      <c r="Q5" s="19">
        <v>8.6266189338435578E-2</v>
      </c>
      <c r="R5" s="19">
        <v>0.17626618933843555</v>
      </c>
      <c r="S5" s="7">
        <v>9980000</v>
      </c>
      <c r="T5" s="7">
        <v>68356.164383561641</v>
      </c>
    </row>
    <row r="6" spans="1:22">
      <c r="A6" s="3" t="s">
        <v>212</v>
      </c>
      <c r="B6" s="4" t="s">
        <v>212</v>
      </c>
      <c r="C6" s="4" t="s">
        <v>197</v>
      </c>
      <c r="D6" s="3" t="s">
        <v>213</v>
      </c>
      <c r="E6" s="3" t="s">
        <v>154</v>
      </c>
      <c r="F6" s="10">
        <v>92177</v>
      </c>
      <c r="G6" s="3" t="s">
        <v>199</v>
      </c>
      <c r="H6" s="3" t="s">
        <v>214</v>
      </c>
      <c r="I6" s="10">
        <v>111830</v>
      </c>
      <c r="J6" s="3">
        <v>404</v>
      </c>
      <c r="K6" s="7">
        <v>215.26636889165013</v>
      </c>
      <c r="L6" s="7">
        <v>32404086.849950317</v>
      </c>
      <c r="M6" s="8">
        <v>0.17499999999999999</v>
      </c>
      <c r="N6" s="8">
        <v>0.88</v>
      </c>
      <c r="O6" s="7">
        <v>3208004.5981450826</v>
      </c>
      <c r="P6" s="9">
        <v>0.09</v>
      </c>
      <c r="Q6" s="19">
        <v>8.6266190376212415E-2</v>
      </c>
      <c r="R6" s="19">
        <v>0.17626619037621241</v>
      </c>
      <c r="S6" s="7">
        <v>18200000</v>
      </c>
      <c r="T6" s="7">
        <v>45049.504950495051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610-62D8-4F30-8E38-0BB6B8B46B4E}">
  <dimension ref="A1:W16"/>
  <sheetViews>
    <sheetView workbookViewId="0">
      <selection sqref="A1:W15"/>
    </sheetView>
  </sheetViews>
  <sheetFormatPr defaultRowHeight="15"/>
  <cols>
    <col min="1" max="1" width="18.140625" bestFit="1" customWidth="1"/>
    <col min="2" max="2" width="33.5703125" bestFit="1" customWidth="1"/>
    <col min="3" max="3" width="12" bestFit="1" customWidth="1"/>
    <col min="4" max="4" width="27.85546875" bestFit="1" customWidth="1"/>
    <col min="5" max="5" width="15.28515625" bestFit="1" customWidth="1"/>
    <col min="6" max="6" width="17.140625" bestFit="1" customWidth="1"/>
    <col min="7" max="7" width="40.85546875" bestFit="1" customWidth="1"/>
    <col min="8" max="8" width="42.28515625" bestFit="1" customWidth="1"/>
    <col min="9" max="9" width="12" bestFit="1" customWidth="1"/>
    <col min="10" max="10" width="16.140625" bestFit="1" customWidth="1"/>
    <col min="11" max="11" width="20.5703125" bestFit="1" customWidth="1"/>
    <col min="12" max="12" width="15" bestFit="1" customWidth="1"/>
    <col min="13" max="13" width="12.140625" bestFit="1" customWidth="1"/>
    <col min="14" max="14" width="13.7109375" bestFit="1" customWidth="1"/>
    <col min="15" max="15" width="17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5703125" bestFit="1" customWidth="1"/>
    <col min="21" max="21" width="19.140625" bestFit="1" customWidth="1"/>
    <col min="22" max="22" width="26.28515625" bestFit="1" customWidth="1"/>
    <col min="23" max="23" width="11.42578125" bestFit="1" customWidth="1"/>
    <col min="24" max="24" width="21.42578125" bestFit="1" customWidth="1"/>
    <col min="25" max="25" width="28.5703125" bestFit="1" customWidth="1"/>
  </cols>
  <sheetData>
    <row r="1" spans="1:23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215</v>
      </c>
      <c r="I1" s="2" t="s">
        <v>216</v>
      </c>
      <c r="J1" s="2" t="s">
        <v>217</v>
      </c>
      <c r="K1" s="2" t="s">
        <v>218</v>
      </c>
      <c r="L1" s="2" t="s">
        <v>219</v>
      </c>
      <c r="M1" s="2" t="s">
        <v>220</v>
      </c>
      <c r="N1" s="2" t="s">
        <v>221</v>
      </c>
      <c r="O1" s="2" t="s">
        <v>222</v>
      </c>
      <c r="P1" s="2" t="s">
        <v>192</v>
      </c>
      <c r="Q1" s="20" t="s">
        <v>193</v>
      </c>
      <c r="R1" s="20" t="s">
        <v>194</v>
      </c>
      <c r="S1" s="2" t="s">
        <v>46</v>
      </c>
      <c r="T1" s="2" t="s">
        <v>223</v>
      </c>
      <c r="U1" t="s">
        <v>47</v>
      </c>
      <c r="V1" t="s">
        <v>48</v>
      </c>
      <c r="W1" s="2" t="s">
        <v>185</v>
      </c>
    </row>
    <row r="2" spans="1:23">
      <c r="A2" s="3" t="s">
        <v>224</v>
      </c>
      <c r="B2" s="4" t="s">
        <v>224</v>
      </c>
      <c r="C2" s="4" t="s">
        <v>225</v>
      </c>
      <c r="D2" s="3" t="s">
        <v>226</v>
      </c>
      <c r="E2" s="3" t="s">
        <v>52</v>
      </c>
      <c r="F2" s="10">
        <v>41135</v>
      </c>
      <c r="G2" s="3" t="s">
        <v>227</v>
      </c>
      <c r="H2" s="3" t="s">
        <v>228</v>
      </c>
      <c r="I2" s="3" t="s">
        <v>229</v>
      </c>
      <c r="J2" s="3">
        <v>58</v>
      </c>
      <c r="K2" s="6">
        <v>103.20780000000001</v>
      </c>
      <c r="L2" s="8">
        <v>0.52466000000000002</v>
      </c>
      <c r="M2" s="6">
        <v>54.149004347999998</v>
      </c>
      <c r="N2" s="7">
        <v>1146334.4220471601</v>
      </c>
      <c r="O2" s="7">
        <v>373705.02158737421</v>
      </c>
      <c r="P2" s="9">
        <v>0.1</v>
      </c>
      <c r="Q2" s="9">
        <v>7.5611100249999993E-2</v>
      </c>
      <c r="R2" s="9">
        <v>0.17561110025000001</v>
      </c>
      <c r="S2" s="7">
        <v>2022000</v>
      </c>
      <c r="T2" s="7">
        <v>36690.106822381917</v>
      </c>
      <c r="U2" s="18"/>
      <c r="W2" s="10">
        <v>19886</v>
      </c>
    </row>
    <row r="3" spans="1:23" ht="45">
      <c r="A3" s="3" t="s">
        <v>230</v>
      </c>
      <c r="B3" s="4" t="s">
        <v>231</v>
      </c>
      <c r="C3" s="4" t="s">
        <v>232</v>
      </c>
      <c r="D3" s="3" t="s">
        <v>233</v>
      </c>
      <c r="E3" s="3" t="s">
        <v>52</v>
      </c>
      <c r="F3" s="10">
        <v>32405</v>
      </c>
      <c r="G3" s="3" t="s">
        <v>227</v>
      </c>
      <c r="H3" s="3" t="s">
        <v>234</v>
      </c>
      <c r="I3" s="3" t="s">
        <v>235</v>
      </c>
      <c r="J3" s="3">
        <v>39</v>
      </c>
      <c r="K3" s="6">
        <v>103.20780000000001</v>
      </c>
      <c r="L3" s="8">
        <v>0.52466000000000002</v>
      </c>
      <c r="M3" s="6">
        <v>54.149004347999998</v>
      </c>
      <c r="N3" s="7">
        <v>770811.0768937798</v>
      </c>
      <c r="O3" s="7">
        <v>251284.41106737228</v>
      </c>
      <c r="P3" s="9">
        <v>0.1</v>
      </c>
      <c r="Q3" s="9">
        <v>7.5611521682885804E-2</v>
      </c>
      <c r="R3" s="9">
        <v>0.1756115216828858</v>
      </c>
      <c r="S3" s="7">
        <v>1359000</v>
      </c>
      <c r="T3" s="7">
        <v>36690.018773389173</v>
      </c>
      <c r="U3" s="18"/>
      <c r="W3" s="10">
        <v>12600</v>
      </c>
    </row>
    <row r="4" spans="1:23" ht="75">
      <c r="A4" s="3" t="s">
        <v>236</v>
      </c>
      <c r="B4" s="4" t="s">
        <v>237</v>
      </c>
      <c r="C4" s="4" t="s">
        <v>238</v>
      </c>
      <c r="D4" s="3" t="s">
        <v>239</v>
      </c>
      <c r="E4" s="3" t="s">
        <v>240</v>
      </c>
      <c r="F4" s="10">
        <v>32087</v>
      </c>
      <c r="G4" s="3" t="s">
        <v>227</v>
      </c>
      <c r="H4" s="3" t="s">
        <v>241</v>
      </c>
      <c r="I4" s="3" t="s">
        <v>242</v>
      </c>
      <c r="J4" s="3">
        <v>36</v>
      </c>
      <c r="K4" s="6">
        <v>103.20780000000001</v>
      </c>
      <c r="L4" s="8">
        <v>0.52466000000000002</v>
      </c>
      <c r="M4" s="6">
        <v>54.149004347999998</v>
      </c>
      <c r="N4" s="7">
        <v>711517.91713272</v>
      </c>
      <c r="O4" s="7">
        <v>231954.84098526672</v>
      </c>
      <c r="P4" s="9">
        <v>0.1</v>
      </c>
      <c r="Q4" s="9">
        <v>7.1418501584532598E-2</v>
      </c>
      <c r="R4" s="9">
        <v>0.17141850158453259</v>
      </c>
      <c r="S4" s="7">
        <v>1285000</v>
      </c>
      <c r="T4" s="7">
        <v>37587.483076855344</v>
      </c>
      <c r="U4" s="18"/>
      <c r="W4" s="10">
        <v>11780</v>
      </c>
    </row>
    <row r="5" spans="1:23" ht="45">
      <c r="A5" s="3" t="s">
        <v>243</v>
      </c>
      <c r="B5" s="4" t="s">
        <v>244</v>
      </c>
      <c r="C5" s="4" t="s">
        <v>245</v>
      </c>
      <c r="D5" s="3" t="s">
        <v>246</v>
      </c>
      <c r="E5" s="3" t="s">
        <v>247</v>
      </c>
      <c r="F5" s="10">
        <v>14328</v>
      </c>
      <c r="G5" s="3" t="s">
        <v>227</v>
      </c>
      <c r="H5" s="3" t="s">
        <v>248</v>
      </c>
      <c r="I5" s="3" t="s">
        <v>249</v>
      </c>
      <c r="J5" s="3">
        <v>9</v>
      </c>
      <c r="K5" s="6">
        <v>103.20780000000001</v>
      </c>
      <c r="L5" s="8">
        <v>0.52466000000000002</v>
      </c>
      <c r="M5" s="6">
        <v>54.149004347999998</v>
      </c>
      <c r="N5" s="7">
        <v>177879.47928318</v>
      </c>
      <c r="O5" s="7">
        <v>57988.710246316681</v>
      </c>
      <c r="P5" s="9">
        <v>0.1</v>
      </c>
      <c r="Q5" s="9">
        <v>7.6592648953115433E-2</v>
      </c>
      <c r="R5" s="9">
        <v>0.17659264895311544</v>
      </c>
      <c r="S5" s="7">
        <v>312000</v>
      </c>
      <c r="T5" s="7">
        <v>36486.173493434362</v>
      </c>
      <c r="U5" s="18"/>
      <c r="W5" s="10">
        <v>0</v>
      </c>
    </row>
    <row r="6" spans="1:23" ht="45">
      <c r="A6" s="3" t="s">
        <v>250</v>
      </c>
      <c r="B6" s="4" t="s">
        <v>251</v>
      </c>
      <c r="C6" s="4" t="s">
        <v>245</v>
      </c>
      <c r="D6" s="3" t="s">
        <v>252</v>
      </c>
      <c r="E6" s="3" t="s">
        <v>253</v>
      </c>
      <c r="F6" s="10">
        <v>15122</v>
      </c>
      <c r="G6" s="3" t="s">
        <v>227</v>
      </c>
      <c r="H6" s="3" t="s">
        <v>254</v>
      </c>
      <c r="I6" s="3" t="s">
        <v>255</v>
      </c>
      <c r="J6" s="3">
        <v>19</v>
      </c>
      <c r="K6" s="6">
        <v>103.20780000000001</v>
      </c>
      <c r="L6" s="8">
        <v>0.52466000000000002</v>
      </c>
      <c r="M6" s="6">
        <v>54.149004347999998</v>
      </c>
      <c r="N6" s="7">
        <v>375523.34515338001</v>
      </c>
      <c r="O6" s="7">
        <v>122420.61052000188</v>
      </c>
      <c r="P6" s="9">
        <v>0.1</v>
      </c>
      <c r="Q6" s="9">
        <v>7.6591397749999998E-2</v>
      </c>
      <c r="R6" s="9">
        <v>0.17659139774999999</v>
      </c>
      <c r="S6" s="7">
        <v>659000</v>
      </c>
      <c r="T6" s="7">
        <v>36486.432008936979</v>
      </c>
      <c r="U6" s="18"/>
      <c r="W6" s="10">
        <v>8140</v>
      </c>
    </row>
    <row r="7" spans="1:23">
      <c r="A7" s="3" t="s">
        <v>256</v>
      </c>
      <c r="B7" s="4" t="s">
        <v>256</v>
      </c>
      <c r="C7" s="4" t="s">
        <v>225</v>
      </c>
      <c r="D7" s="3" t="s">
        <v>257</v>
      </c>
      <c r="E7" s="3" t="s">
        <v>93</v>
      </c>
      <c r="F7" s="10">
        <v>53641</v>
      </c>
      <c r="G7" s="3" t="s">
        <v>227</v>
      </c>
      <c r="H7" s="3" t="s">
        <v>258</v>
      </c>
      <c r="I7" s="3" t="s">
        <v>242</v>
      </c>
      <c r="J7" s="3">
        <v>19</v>
      </c>
      <c r="K7" s="6">
        <v>103.20780000000001</v>
      </c>
      <c r="L7" s="8">
        <v>0.52466000000000002</v>
      </c>
      <c r="M7" s="6">
        <v>54.149004347999998</v>
      </c>
      <c r="N7" s="7">
        <v>375523.34515338001</v>
      </c>
      <c r="O7" s="7">
        <v>122420.61052000188</v>
      </c>
      <c r="P7" s="9">
        <v>0.1</v>
      </c>
      <c r="Q7" s="9">
        <v>8.5942229789185323E-2</v>
      </c>
      <c r="R7" s="9">
        <v>0.18594222978918537</v>
      </c>
      <c r="S7" s="7">
        <v>820000</v>
      </c>
      <c r="T7" s="7">
        <v>34651.569117319828</v>
      </c>
      <c r="U7" s="18"/>
      <c r="W7" s="10">
        <v>6450</v>
      </c>
    </row>
    <row r="8" spans="1:23">
      <c r="A8" s="3" t="s">
        <v>259</v>
      </c>
      <c r="B8" s="4" t="s">
        <v>259</v>
      </c>
      <c r="C8" s="4" t="s">
        <v>225</v>
      </c>
      <c r="D8" s="3" t="s">
        <v>260</v>
      </c>
      <c r="E8" s="3" t="s">
        <v>88</v>
      </c>
      <c r="F8" s="10">
        <v>405544</v>
      </c>
      <c r="G8" s="3" t="s">
        <v>261</v>
      </c>
      <c r="H8" s="3" t="s">
        <v>262</v>
      </c>
      <c r="I8" s="3" t="s">
        <v>263</v>
      </c>
      <c r="J8" s="3">
        <v>180</v>
      </c>
      <c r="K8" s="6">
        <v>132.696</v>
      </c>
      <c r="L8" s="8">
        <v>0.54080000000000006</v>
      </c>
      <c r="M8" s="6">
        <v>71.761996800000006</v>
      </c>
      <c r="N8" s="7">
        <v>4714763.1897600004</v>
      </c>
      <c r="O8" s="7">
        <v>1371996.08822016</v>
      </c>
      <c r="P8" s="9">
        <v>0.09</v>
      </c>
      <c r="Q8" s="9">
        <v>5.3267866827338313E-2</v>
      </c>
      <c r="R8" s="9">
        <v>0.1432678668273383</v>
      </c>
      <c r="S8" s="7">
        <v>8619000</v>
      </c>
      <c r="T8" s="7">
        <v>53202.44280106455</v>
      </c>
      <c r="U8" s="18"/>
      <c r="W8" s="10">
        <v>223938</v>
      </c>
    </row>
    <row r="9" spans="1:23">
      <c r="A9" s="3" t="s">
        <v>264</v>
      </c>
      <c r="B9" s="4" t="s">
        <v>264</v>
      </c>
      <c r="C9" s="4" t="s">
        <v>225</v>
      </c>
      <c r="D9" s="3" t="s">
        <v>265</v>
      </c>
      <c r="E9" s="3" t="s">
        <v>88</v>
      </c>
      <c r="F9" s="10">
        <v>83379</v>
      </c>
      <c r="G9" s="3" t="s">
        <v>266</v>
      </c>
      <c r="H9" s="3" t="s">
        <v>267</v>
      </c>
      <c r="I9" s="3" t="s">
        <v>268</v>
      </c>
      <c r="J9" s="3">
        <v>106</v>
      </c>
      <c r="K9" s="6">
        <v>158.3175</v>
      </c>
      <c r="L9" s="8">
        <v>0.54149999999999998</v>
      </c>
      <c r="M9" s="6">
        <v>85.728926250000001</v>
      </c>
      <c r="N9" s="7">
        <v>3316852.1566124996</v>
      </c>
      <c r="O9" s="7">
        <v>1167531.9591275998</v>
      </c>
      <c r="P9" s="9">
        <v>8.5000000000000006E-2</v>
      </c>
      <c r="Q9" s="9">
        <v>5.3267846959784607E-2</v>
      </c>
      <c r="R9" s="9">
        <v>0.13826784695978461</v>
      </c>
      <c r="S9" s="7">
        <v>7600000</v>
      </c>
      <c r="T9" s="7">
        <v>79660.258597962893</v>
      </c>
      <c r="U9" s="18"/>
      <c r="W9" s="10">
        <v>53300</v>
      </c>
    </row>
    <row r="10" spans="1:23" ht="30">
      <c r="A10" s="3" t="s">
        <v>269</v>
      </c>
      <c r="B10" s="4" t="s">
        <v>270</v>
      </c>
      <c r="C10" s="4" t="s">
        <v>271</v>
      </c>
      <c r="D10" s="3" t="s">
        <v>272</v>
      </c>
      <c r="E10" s="3" t="s">
        <v>273</v>
      </c>
      <c r="F10" s="10">
        <v>59069</v>
      </c>
      <c r="G10" s="3" t="s">
        <v>227</v>
      </c>
      <c r="H10" s="3" t="s">
        <v>274</v>
      </c>
      <c r="I10" s="3" t="s">
        <v>275</v>
      </c>
      <c r="J10" s="3">
        <v>62</v>
      </c>
      <c r="K10" s="6">
        <v>103.20780000000001</v>
      </c>
      <c r="L10" s="8">
        <v>0.52466000000000002</v>
      </c>
      <c r="M10" s="6">
        <v>54.149004347999998</v>
      </c>
      <c r="N10" s="7">
        <v>1225391.9683952399</v>
      </c>
      <c r="O10" s="7">
        <v>399477.78169684822</v>
      </c>
      <c r="P10" s="9">
        <v>0.1</v>
      </c>
      <c r="Q10" s="9">
        <v>5.4429244649275871E-2</v>
      </c>
      <c r="R10" s="9">
        <v>0.15442924464927588</v>
      </c>
      <c r="S10" s="7">
        <v>2457000</v>
      </c>
      <c r="T10" s="7">
        <v>41722.602749250269</v>
      </c>
      <c r="U10" s="18"/>
      <c r="W10" s="10">
        <v>28500</v>
      </c>
    </row>
    <row r="11" spans="1:23">
      <c r="A11" s="3" t="s">
        <v>276</v>
      </c>
      <c r="B11" s="4" t="s">
        <v>276</v>
      </c>
      <c r="C11" s="4" t="s">
        <v>225</v>
      </c>
      <c r="D11" s="3" t="s">
        <v>277</v>
      </c>
      <c r="E11" s="3" t="s">
        <v>151</v>
      </c>
      <c r="F11" s="10">
        <v>93444</v>
      </c>
      <c r="G11" s="3" t="s">
        <v>266</v>
      </c>
      <c r="H11" s="3" t="s">
        <v>278</v>
      </c>
      <c r="I11" s="3" t="s">
        <v>279</v>
      </c>
      <c r="J11" s="3">
        <v>109</v>
      </c>
      <c r="K11" s="6">
        <v>158.3175</v>
      </c>
      <c r="L11" s="8">
        <v>0.54149999999999998</v>
      </c>
      <c r="M11" s="6">
        <v>85.728926250000001</v>
      </c>
      <c r="N11" s="7">
        <v>3410725.3308562501</v>
      </c>
      <c r="O11" s="7">
        <v>1200575.3164613999</v>
      </c>
      <c r="P11" s="9">
        <v>8.5000000000000006E-2</v>
      </c>
      <c r="Q11" s="9">
        <v>9.4855107226983815E-2</v>
      </c>
      <c r="R11" s="9">
        <v>0.17985510722698381</v>
      </c>
      <c r="S11" s="7">
        <v>6008000</v>
      </c>
      <c r="T11" s="7">
        <v>61240.69877370428</v>
      </c>
      <c r="U11" s="18"/>
      <c r="W11" s="10">
        <v>66034</v>
      </c>
    </row>
    <row r="12" spans="1:23">
      <c r="A12" s="3" t="s">
        <v>280</v>
      </c>
      <c r="B12" s="4" t="s">
        <v>280</v>
      </c>
      <c r="C12" s="4" t="s">
        <v>225</v>
      </c>
      <c r="D12" s="3" t="s">
        <v>281</v>
      </c>
      <c r="E12" s="3" t="s">
        <v>282</v>
      </c>
      <c r="F12" s="10">
        <v>28086</v>
      </c>
      <c r="G12" s="3" t="s">
        <v>227</v>
      </c>
      <c r="H12" s="3" t="s">
        <v>283</v>
      </c>
      <c r="I12" s="3" t="s">
        <v>284</v>
      </c>
      <c r="J12" s="3">
        <v>18</v>
      </c>
      <c r="K12" s="6">
        <v>103.20780000000001</v>
      </c>
      <c r="L12" s="8">
        <v>0.52466000000000002</v>
      </c>
      <c r="M12" s="6">
        <v>54.149004347999998</v>
      </c>
      <c r="N12" s="7">
        <v>355758.95856636</v>
      </c>
      <c r="O12" s="7">
        <v>115977.42049263336</v>
      </c>
      <c r="P12" s="9">
        <v>0.1</v>
      </c>
      <c r="Q12" s="9">
        <v>8.6266619521380941E-2</v>
      </c>
      <c r="R12" s="9">
        <v>0.18626661952138096</v>
      </c>
      <c r="S12" s="7">
        <v>592000</v>
      </c>
      <c r="T12" s="7">
        <v>34591.222216436508</v>
      </c>
      <c r="U12" s="18"/>
      <c r="W12" s="10">
        <v>7335</v>
      </c>
    </row>
    <row r="13" spans="1:23">
      <c r="A13" s="3" t="s">
        <v>285</v>
      </c>
      <c r="B13" s="4" t="s">
        <v>285</v>
      </c>
      <c r="C13" s="4" t="s">
        <v>225</v>
      </c>
      <c r="D13" s="3" t="s">
        <v>286</v>
      </c>
      <c r="E13" s="3" t="s">
        <v>287</v>
      </c>
      <c r="F13" s="10">
        <v>28191</v>
      </c>
      <c r="G13" s="3" t="s">
        <v>227</v>
      </c>
      <c r="H13" s="3" t="s">
        <v>288</v>
      </c>
      <c r="I13" s="3" t="s">
        <v>289</v>
      </c>
      <c r="J13" s="3">
        <v>31</v>
      </c>
      <c r="K13" s="6">
        <v>103.20780000000001</v>
      </c>
      <c r="L13" s="8">
        <v>0.52466000000000002</v>
      </c>
      <c r="M13" s="6">
        <v>54.149004347999998</v>
      </c>
      <c r="N13" s="7">
        <v>612695.98419761995</v>
      </c>
      <c r="O13" s="7">
        <v>199738.89084842411</v>
      </c>
      <c r="P13" s="9">
        <v>0.1</v>
      </c>
      <c r="Q13" s="9">
        <v>8.6266180000000012E-2</v>
      </c>
      <c r="R13" s="9">
        <v>0.18626618</v>
      </c>
      <c r="S13" s="7">
        <v>1019000</v>
      </c>
      <c r="T13" s="7">
        <v>34591.303839314896</v>
      </c>
      <c r="U13" s="18"/>
      <c r="W13" s="10">
        <v>11635</v>
      </c>
    </row>
    <row r="14" spans="1:23">
      <c r="A14" s="3" t="s">
        <v>290</v>
      </c>
      <c r="B14" s="4" t="s">
        <v>290</v>
      </c>
      <c r="C14" s="4" t="s">
        <v>225</v>
      </c>
      <c r="D14" s="3" t="s">
        <v>291</v>
      </c>
      <c r="E14" s="3" t="s">
        <v>292</v>
      </c>
      <c r="F14" s="10">
        <v>346621</v>
      </c>
      <c r="G14" s="3" t="s">
        <v>293</v>
      </c>
      <c r="H14" s="3" t="s">
        <v>294</v>
      </c>
      <c r="I14" s="3" t="s">
        <v>295</v>
      </c>
      <c r="J14" s="3">
        <v>184</v>
      </c>
      <c r="K14" s="6">
        <v>188.3212</v>
      </c>
      <c r="L14" s="8">
        <v>0.55186000000000002</v>
      </c>
      <c r="M14" s="6">
        <v>103.926937432</v>
      </c>
      <c r="N14" s="7">
        <v>6979733.1179331187</v>
      </c>
      <c r="O14" s="7">
        <v>2198615.9321489325</v>
      </c>
      <c r="P14" s="9">
        <v>8.5000000000000006E-2</v>
      </c>
      <c r="Q14" s="9">
        <v>4.8924389965036078E-2</v>
      </c>
      <c r="R14" s="9">
        <v>0.13392438996503608</v>
      </c>
      <c r="S14" s="7">
        <v>14775000</v>
      </c>
      <c r="T14" s="7">
        <v>89221.982899184746</v>
      </c>
      <c r="U14" s="18"/>
      <c r="W14" s="10">
        <v>134235</v>
      </c>
    </row>
    <row r="15" spans="1:23" ht="30">
      <c r="A15" s="3" t="s">
        <v>296</v>
      </c>
      <c r="B15" s="4" t="s">
        <v>297</v>
      </c>
      <c r="C15" s="4" t="s">
        <v>298</v>
      </c>
      <c r="D15" s="3" t="s">
        <v>299</v>
      </c>
      <c r="E15" s="3" t="s">
        <v>154</v>
      </c>
      <c r="F15" s="10">
        <v>54855</v>
      </c>
      <c r="G15" s="3" t="s">
        <v>227</v>
      </c>
      <c r="H15" s="3" t="s">
        <v>300</v>
      </c>
      <c r="I15" s="3" t="s">
        <v>301</v>
      </c>
      <c r="J15" s="3">
        <v>55</v>
      </c>
      <c r="K15" s="6">
        <v>103.20780000000001</v>
      </c>
      <c r="L15" s="8">
        <v>0.52466000000000002</v>
      </c>
      <c r="M15" s="6">
        <v>54.149004347999998</v>
      </c>
      <c r="N15" s="7">
        <v>1087041.2622861001</v>
      </c>
      <c r="O15" s="7">
        <v>354375.45150526863</v>
      </c>
      <c r="P15" s="9">
        <v>0.1</v>
      </c>
      <c r="Q15" s="9">
        <v>8.308715285485109E-2</v>
      </c>
      <c r="R15" s="9">
        <v>0.18308715285485111</v>
      </c>
      <c r="S15" s="7">
        <v>1839000</v>
      </c>
      <c r="T15" s="7">
        <v>35191.928690248358</v>
      </c>
      <c r="U15" s="18"/>
      <c r="W15" s="10">
        <v>20118</v>
      </c>
    </row>
    <row r="16" spans="1:23">
      <c r="A16" s="3" t="s">
        <v>302</v>
      </c>
      <c r="B16" s="4" t="s">
        <v>302</v>
      </c>
      <c r="C16" s="4" t="s">
        <v>225</v>
      </c>
      <c r="D16" s="3" t="s">
        <v>303</v>
      </c>
      <c r="E16" s="3" t="s">
        <v>154</v>
      </c>
      <c r="F16" s="10">
        <v>21423</v>
      </c>
      <c r="G16" s="3" t="s">
        <v>227</v>
      </c>
      <c r="H16" s="3" t="s">
        <v>304</v>
      </c>
      <c r="I16" s="3" t="s">
        <v>255</v>
      </c>
      <c r="J16" s="3">
        <v>21</v>
      </c>
      <c r="K16" s="6">
        <v>103.20780000000001</v>
      </c>
      <c r="L16" s="8">
        <v>0.52466000000000002</v>
      </c>
      <c r="M16" s="6">
        <v>54.149004347999998</v>
      </c>
      <c r="N16" s="7">
        <v>415052.11832741997</v>
      </c>
      <c r="O16" s="7">
        <v>135306.99057473891</v>
      </c>
      <c r="P16" s="9">
        <v>0.1</v>
      </c>
      <c r="Q16" s="9">
        <v>8.6266180000000012E-2</v>
      </c>
      <c r="R16" s="9">
        <v>0.18626618</v>
      </c>
      <c r="S16" s="7">
        <v>690000</v>
      </c>
      <c r="T16" s="7">
        <v>34591.303839314896</v>
      </c>
      <c r="U16" s="18"/>
      <c r="W16" s="10">
        <v>6080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678F-A1F4-40D3-AE5E-2331F19DA8CB}">
  <dimension ref="A1:Z328"/>
  <sheetViews>
    <sheetView tabSelected="1" topLeftCell="K1" workbookViewId="0">
      <selection activeCell="X21" sqref="X21"/>
    </sheetView>
  </sheetViews>
  <sheetFormatPr defaultRowHeight="15"/>
  <cols>
    <col min="1" max="1" width="18.140625" bestFit="1" customWidth="1"/>
    <col min="2" max="2" width="81.140625" style="12" bestFit="1" customWidth="1"/>
    <col min="3" max="3" width="56" bestFit="1" customWidth="1"/>
    <col min="4" max="4" width="39.85546875" bestFit="1" customWidth="1"/>
    <col min="5" max="5" width="15.28515625" bestFit="1" customWidth="1"/>
    <col min="6" max="6" width="17.140625" bestFit="1" customWidth="1"/>
    <col min="7" max="7" width="46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185</v>
      </c>
      <c r="I1" s="2" t="s">
        <v>216</v>
      </c>
      <c r="J1" s="2" t="s">
        <v>305</v>
      </c>
      <c r="K1" s="2" t="s">
        <v>306</v>
      </c>
      <c r="L1" s="2" t="s">
        <v>307</v>
      </c>
      <c r="M1" s="2" t="s">
        <v>308</v>
      </c>
      <c r="N1" s="2" t="s">
        <v>309</v>
      </c>
      <c r="O1" s="2" t="s">
        <v>310</v>
      </c>
      <c r="P1" s="2" t="s">
        <v>191</v>
      </c>
      <c r="Q1" s="2" t="s">
        <v>192</v>
      </c>
      <c r="R1" s="5" t="s">
        <v>193</v>
      </c>
      <c r="S1" s="5" t="s">
        <v>194</v>
      </c>
      <c r="T1" s="2" t="s">
        <v>311</v>
      </c>
      <c r="U1" s="2" t="s">
        <v>312</v>
      </c>
      <c r="V1" s="2" t="s">
        <v>313</v>
      </c>
      <c r="W1" s="2" t="s">
        <v>46</v>
      </c>
      <c r="X1" s="2" t="s">
        <v>314</v>
      </c>
      <c r="Y1" t="s">
        <v>47</v>
      </c>
      <c r="Z1" t="s">
        <v>48</v>
      </c>
    </row>
    <row r="2" spans="1:26">
      <c r="A2" s="3" t="s">
        <v>315</v>
      </c>
      <c r="B2" s="4" t="s">
        <v>315</v>
      </c>
      <c r="C2" s="4" t="s">
        <v>197</v>
      </c>
      <c r="D2" s="3" t="s">
        <v>316</v>
      </c>
      <c r="E2" s="3" t="s">
        <v>52</v>
      </c>
      <c r="F2" s="3">
        <v>18716</v>
      </c>
      <c r="G2" s="3" t="s">
        <v>317</v>
      </c>
      <c r="H2" s="3">
        <v>11252</v>
      </c>
      <c r="I2" s="3" t="s">
        <v>275</v>
      </c>
      <c r="J2" s="5" t="s">
        <v>318</v>
      </c>
      <c r="K2" s="7">
        <v>12.474</v>
      </c>
      <c r="L2" s="7">
        <v>140357.448</v>
      </c>
      <c r="M2" s="8">
        <v>0.05</v>
      </c>
      <c r="N2" s="7">
        <v>133339.57560000001</v>
      </c>
      <c r="O2" s="8">
        <v>0.24</v>
      </c>
      <c r="P2" s="7">
        <v>101338.077456</v>
      </c>
      <c r="Q2" s="9">
        <v>0.08</v>
      </c>
      <c r="R2" s="9">
        <v>7.5611100249999993E-2</v>
      </c>
      <c r="S2" s="9">
        <v>0.15561110025000002</v>
      </c>
      <c r="T2" s="3">
        <v>6</v>
      </c>
      <c r="U2" s="3">
        <v>0</v>
      </c>
      <c r="V2" s="3">
        <v>0</v>
      </c>
      <c r="W2" s="7">
        <v>651000</v>
      </c>
      <c r="X2" s="7">
        <v>57.876513857500342</v>
      </c>
    </row>
    <row r="3" spans="1:26">
      <c r="A3" s="3" t="s">
        <v>319</v>
      </c>
      <c r="B3" s="4" t="s">
        <v>319</v>
      </c>
      <c r="C3" s="4" t="s">
        <v>320</v>
      </c>
      <c r="D3" s="3" t="s">
        <v>321</v>
      </c>
      <c r="E3" s="3" t="s">
        <v>52</v>
      </c>
      <c r="F3" s="3">
        <v>9977</v>
      </c>
      <c r="G3" s="3" t="s">
        <v>322</v>
      </c>
      <c r="H3" s="3">
        <v>9078</v>
      </c>
      <c r="I3" s="3" t="s">
        <v>323</v>
      </c>
      <c r="J3" s="5" t="s">
        <v>318</v>
      </c>
      <c r="K3" s="7">
        <v>13.608000000000001</v>
      </c>
      <c r="L3" s="7">
        <v>123533.424</v>
      </c>
      <c r="M3" s="8">
        <v>0.05</v>
      </c>
      <c r="N3" s="7">
        <v>117356.7528</v>
      </c>
      <c r="O3" s="8">
        <v>0.24</v>
      </c>
      <c r="P3" s="7">
        <v>89191.132127999997</v>
      </c>
      <c r="Q3" s="9">
        <v>9.5000000000000001E-2</v>
      </c>
      <c r="R3" s="9">
        <v>6.0488880200000011E-2</v>
      </c>
      <c r="S3" s="9">
        <v>0.15548888020000001</v>
      </c>
      <c r="T3" s="3">
        <v>4</v>
      </c>
      <c r="U3" s="3">
        <v>0</v>
      </c>
      <c r="V3" s="3">
        <v>0</v>
      </c>
      <c r="W3" s="7">
        <v>574000</v>
      </c>
      <c r="X3" s="7">
        <v>63.187643948316243</v>
      </c>
    </row>
    <row r="4" spans="1:26">
      <c r="A4" s="3" t="s">
        <v>324</v>
      </c>
      <c r="B4" s="4" t="s">
        <v>325</v>
      </c>
      <c r="C4" s="4" t="s">
        <v>326</v>
      </c>
      <c r="D4" s="3" t="s">
        <v>327</v>
      </c>
      <c r="E4" s="3" t="s">
        <v>52</v>
      </c>
      <c r="F4" s="3">
        <v>23322</v>
      </c>
      <c r="G4" s="3" t="s">
        <v>328</v>
      </c>
      <c r="H4" s="3">
        <v>3705</v>
      </c>
      <c r="I4" s="3" t="s">
        <v>329</v>
      </c>
      <c r="J4" s="5" t="s">
        <v>318</v>
      </c>
      <c r="K4" s="7">
        <v>50</v>
      </c>
      <c r="L4" s="7">
        <v>185250</v>
      </c>
      <c r="M4" s="8">
        <v>0.05</v>
      </c>
      <c r="N4" s="7">
        <v>175987.5</v>
      </c>
      <c r="O4" s="8">
        <v>0.2</v>
      </c>
      <c r="P4" s="7">
        <v>140790</v>
      </c>
      <c r="Q4" s="9">
        <v>7.4999999999999997E-2</v>
      </c>
      <c r="R4" s="9">
        <v>7.561141725109112E-2</v>
      </c>
      <c r="S4" s="9">
        <v>0.15061141725109112</v>
      </c>
      <c r="T4" s="3">
        <v>14</v>
      </c>
      <c r="U4" s="3">
        <v>0</v>
      </c>
      <c r="V4" s="3">
        <v>0</v>
      </c>
      <c r="W4" s="7">
        <v>935000</v>
      </c>
      <c r="X4" s="7">
        <v>252.30490950528988</v>
      </c>
    </row>
    <row r="5" spans="1:26">
      <c r="A5" s="3" t="s">
        <v>330</v>
      </c>
      <c r="B5" s="4" t="s">
        <v>331</v>
      </c>
      <c r="C5" s="4" t="s">
        <v>332</v>
      </c>
      <c r="D5" s="3" t="s">
        <v>333</v>
      </c>
      <c r="E5" s="3" t="s">
        <v>52</v>
      </c>
      <c r="F5" s="3">
        <v>15958</v>
      </c>
      <c r="G5" s="3" t="s">
        <v>334</v>
      </c>
      <c r="H5" s="3">
        <v>3086</v>
      </c>
      <c r="I5" s="3" t="s">
        <v>335</v>
      </c>
      <c r="J5" s="5" t="s">
        <v>318</v>
      </c>
      <c r="K5" s="7">
        <v>22</v>
      </c>
      <c r="L5" s="7">
        <v>67892</v>
      </c>
      <c r="M5" s="8">
        <v>0.05</v>
      </c>
      <c r="N5" s="7">
        <v>64497.4</v>
      </c>
      <c r="O5" s="8">
        <v>0.2</v>
      </c>
      <c r="P5" s="7">
        <v>51597.919999999998</v>
      </c>
      <c r="Q5" s="9">
        <v>0.08</v>
      </c>
      <c r="R5" s="9">
        <v>7.5610805471031314E-2</v>
      </c>
      <c r="S5" s="9">
        <v>0.15561080547103132</v>
      </c>
      <c r="T5" s="3">
        <v>8</v>
      </c>
      <c r="U5" s="3">
        <v>0</v>
      </c>
      <c r="V5" s="3">
        <v>0</v>
      </c>
      <c r="W5" s="7">
        <v>332000</v>
      </c>
      <c r="X5" s="7">
        <v>107.44755127633223</v>
      </c>
    </row>
    <row r="6" spans="1:26">
      <c r="A6" s="3" t="s">
        <v>336</v>
      </c>
      <c r="B6" s="4" t="s">
        <v>336</v>
      </c>
      <c r="C6" s="4" t="s">
        <v>337</v>
      </c>
      <c r="D6" s="3" t="s">
        <v>338</v>
      </c>
      <c r="E6" s="3" t="s">
        <v>52</v>
      </c>
      <c r="F6" s="3">
        <v>228946</v>
      </c>
      <c r="G6" s="3" t="s">
        <v>339</v>
      </c>
      <c r="H6" s="3">
        <v>67086</v>
      </c>
      <c r="I6" s="3" t="s">
        <v>340</v>
      </c>
      <c r="J6" s="5" t="s">
        <v>318</v>
      </c>
      <c r="K6" s="7">
        <v>18.72</v>
      </c>
      <c r="L6" s="7">
        <v>1255849.9200000002</v>
      </c>
      <c r="M6" s="8">
        <v>7.0000000000000007E-2</v>
      </c>
      <c r="N6" s="7">
        <v>1167940.4256000002</v>
      </c>
      <c r="O6" s="8">
        <v>0.33</v>
      </c>
      <c r="P6" s="7">
        <v>782520.08515200019</v>
      </c>
      <c r="Q6" s="9">
        <v>0.08</v>
      </c>
      <c r="R6" s="9">
        <v>7.5611134430610918E-2</v>
      </c>
      <c r="S6" s="9">
        <v>0.15561113443061092</v>
      </c>
      <c r="T6" s="3">
        <v>6</v>
      </c>
      <c r="U6" s="3">
        <v>0</v>
      </c>
      <c r="V6" s="3">
        <v>0</v>
      </c>
      <c r="W6" s="7">
        <v>5029000</v>
      </c>
      <c r="X6" s="7">
        <v>70.28217396621379</v>
      </c>
    </row>
    <row r="7" spans="1:26">
      <c r="A7" s="3" t="s">
        <v>341</v>
      </c>
      <c r="B7" s="4" t="s">
        <v>342</v>
      </c>
      <c r="C7" s="4" t="s">
        <v>343</v>
      </c>
      <c r="D7" s="3" t="s">
        <v>344</v>
      </c>
      <c r="E7" s="3" t="s">
        <v>52</v>
      </c>
      <c r="F7" s="3">
        <v>79805</v>
      </c>
      <c r="G7" s="3" t="s">
        <v>345</v>
      </c>
      <c r="H7" s="3">
        <v>18903</v>
      </c>
      <c r="I7" s="3" t="s">
        <v>346</v>
      </c>
      <c r="J7" s="5" t="s">
        <v>347</v>
      </c>
      <c r="K7" s="7">
        <v>24.200000000000003</v>
      </c>
      <c r="L7" s="7">
        <v>457452.6</v>
      </c>
      <c r="M7" s="8">
        <v>0.05</v>
      </c>
      <c r="N7" s="7">
        <v>434579.97</v>
      </c>
      <c r="O7" s="8">
        <v>0.18000000000000002</v>
      </c>
      <c r="P7" s="7">
        <v>356355.57540000003</v>
      </c>
      <c r="Q7" s="9">
        <v>7.4999999999999997E-2</v>
      </c>
      <c r="R7" s="9">
        <v>7.5611217985359983E-2</v>
      </c>
      <c r="S7" s="9">
        <v>0.15061121798535998</v>
      </c>
      <c r="T7" s="3">
        <v>6</v>
      </c>
      <c r="U7" s="3">
        <v>0</v>
      </c>
      <c r="V7" s="3">
        <v>0</v>
      </c>
      <c r="W7" s="7">
        <v>2366000</v>
      </c>
      <c r="X7" s="7">
        <v>124.81866616112444</v>
      </c>
    </row>
    <row r="8" spans="1:26">
      <c r="A8" s="3" t="s">
        <v>348</v>
      </c>
      <c r="B8" s="4" t="s">
        <v>349</v>
      </c>
      <c r="C8" s="4" t="s">
        <v>350</v>
      </c>
      <c r="D8" s="3" t="s">
        <v>351</v>
      </c>
      <c r="E8" s="3" t="s">
        <v>52</v>
      </c>
      <c r="F8" s="3">
        <v>178645</v>
      </c>
      <c r="G8" s="3" t="s">
        <v>352</v>
      </c>
      <c r="H8" s="3">
        <v>30695</v>
      </c>
      <c r="I8" s="3" t="s">
        <v>353</v>
      </c>
      <c r="J8" s="5" t="s">
        <v>318</v>
      </c>
      <c r="K8" s="7">
        <v>22</v>
      </c>
      <c r="L8" s="7">
        <v>675290</v>
      </c>
      <c r="M8" s="8">
        <v>0.05</v>
      </c>
      <c r="N8" s="7">
        <v>641525.5</v>
      </c>
      <c r="O8" s="8">
        <v>0.2</v>
      </c>
      <c r="P8" s="7">
        <v>513220.4</v>
      </c>
      <c r="Q8" s="9">
        <v>7.0000000000000007E-2</v>
      </c>
      <c r="R8" s="9">
        <v>7.5611100249999993E-2</v>
      </c>
      <c r="S8" s="9">
        <v>0.14561110024999999</v>
      </c>
      <c r="T8" s="3">
        <v>10</v>
      </c>
      <c r="U8" s="3">
        <v>0</v>
      </c>
      <c r="V8" s="3">
        <v>0</v>
      </c>
      <c r="W8" s="7">
        <v>3525000</v>
      </c>
      <c r="X8" s="7">
        <v>114.82641070147396</v>
      </c>
    </row>
    <row r="9" spans="1:26">
      <c r="A9" s="3" t="s">
        <v>354</v>
      </c>
      <c r="B9" s="4" t="s">
        <v>354</v>
      </c>
      <c r="C9" s="4" t="s">
        <v>355</v>
      </c>
      <c r="D9" s="3" t="s">
        <v>356</v>
      </c>
      <c r="E9" s="3" t="s">
        <v>52</v>
      </c>
      <c r="F9" s="3">
        <v>7776</v>
      </c>
      <c r="G9" s="3" t="s">
        <v>357</v>
      </c>
      <c r="H9" s="3">
        <v>2900</v>
      </c>
      <c r="I9" s="3" t="s">
        <v>358</v>
      </c>
      <c r="J9" s="5" t="s">
        <v>318</v>
      </c>
      <c r="K9" s="7">
        <v>22</v>
      </c>
      <c r="L9" s="7">
        <v>63800</v>
      </c>
      <c r="M9" s="8">
        <v>0.05</v>
      </c>
      <c r="N9" s="7">
        <v>60610</v>
      </c>
      <c r="O9" s="8">
        <v>0.2</v>
      </c>
      <c r="P9" s="7">
        <v>48488</v>
      </c>
      <c r="Q9" s="9">
        <v>9.5000000000000001E-2</v>
      </c>
      <c r="R9" s="9">
        <v>7.5611100249999993E-2</v>
      </c>
      <c r="S9" s="9">
        <v>0.17061110025000001</v>
      </c>
      <c r="T9" s="3">
        <v>8</v>
      </c>
      <c r="U9" s="3">
        <v>0</v>
      </c>
      <c r="V9" s="3">
        <v>0</v>
      </c>
      <c r="W9" s="7">
        <v>284000</v>
      </c>
      <c r="X9" s="7">
        <v>94.733968909309965</v>
      </c>
    </row>
    <row r="10" spans="1:26">
      <c r="A10" s="3" t="s">
        <v>359</v>
      </c>
      <c r="B10" s="4" t="s">
        <v>359</v>
      </c>
      <c r="C10" s="4" t="s">
        <v>355</v>
      </c>
      <c r="D10" s="3" t="s">
        <v>360</v>
      </c>
      <c r="E10" s="3" t="s">
        <v>52</v>
      </c>
      <c r="F10" s="3">
        <v>5264</v>
      </c>
      <c r="G10" s="3" t="s">
        <v>357</v>
      </c>
      <c r="H10" s="3">
        <v>2277</v>
      </c>
      <c r="I10" s="3" t="s">
        <v>361</v>
      </c>
      <c r="J10" s="5" t="s">
        <v>318</v>
      </c>
      <c r="K10" s="7">
        <v>22</v>
      </c>
      <c r="L10" s="7">
        <v>50094</v>
      </c>
      <c r="M10" s="8">
        <v>0.05</v>
      </c>
      <c r="N10" s="7">
        <v>47589.3</v>
      </c>
      <c r="O10" s="8">
        <v>0.2</v>
      </c>
      <c r="P10" s="7">
        <v>38071.440000000002</v>
      </c>
      <c r="Q10" s="9">
        <v>9.5000000000000001E-2</v>
      </c>
      <c r="R10" s="9">
        <v>7.5610713779094799E-2</v>
      </c>
      <c r="S10" s="9">
        <v>0.17061071377909481</v>
      </c>
      <c r="T10" s="3">
        <v>8</v>
      </c>
      <c r="U10" s="3">
        <v>0</v>
      </c>
      <c r="V10" s="3">
        <v>0</v>
      </c>
      <c r="W10" s="7">
        <v>223000</v>
      </c>
      <c r="X10" s="7">
        <v>98.0008794854988</v>
      </c>
    </row>
    <row r="11" spans="1:26">
      <c r="A11" s="3" t="s">
        <v>362</v>
      </c>
      <c r="B11" s="4" t="s">
        <v>363</v>
      </c>
      <c r="C11" s="4" t="s">
        <v>364</v>
      </c>
      <c r="D11" s="3" t="s">
        <v>365</v>
      </c>
      <c r="E11" s="3" t="s">
        <v>52</v>
      </c>
      <c r="F11" s="3">
        <v>16810</v>
      </c>
      <c r="G11" s="3" t="s">
        <v>366</v>
      </c>
      <c r="H11" s="3">
        <v>6825</v>
      </c>
      <c r="I11" s="3" t="s">
        <v>367</v>
      </c>
      <c r="J11" s="5" t="s">
        <v>318</v>
      </c>
      <c r="K11" s="7">
        <v>24</v>
      </c>
      <c r="L11" s="7">
        <v>163800</v>
      </c>
      <c r="M11" s="8">
        <v>0.05</v>
      </c>
      <c r="N11" s="7">
        <v>155610</v>
      </c>
      <c r="O11" s="8">
        <v>0.2</v>
      </c>
      <c r="P11" s="7">
        <v>124488</v>
      </c>
      <c r="Q11" s="9">
        <v>0.08</v>
      </c>
      <c r="R11" s="9">
        <v>7.561158518418809E-2</v>
      </c>
      <c r="S11" s="9">
        <v>0.15561158518418813</v>
      </c>
      <c r="T11" s="3">
        <v>8</v>
      </c>
      <c r="U11" s="3">
        <v>0</v>
      </c>
      <c r="V11" s="3">
        <v>0</v>
      </c>
      <c r="W11" s="7">
        <v>800000</v>
      </c>
      <c r="X11" s="7">
        <v>117.21492315890494</v>
      </c>
    </row>
    <row r="12" spans="1:26">
      <c r="A12" s="3" t="s">
        <v>368</v>
      </c>
      <c r="B12" s="4" t="s">
        <v>368</v>
      </c>
      <c r="C12" s="4" t="s">
        <v>355</v>
      </c>
      <c r="D12" s="3" t="s">
        <v>369</v>
      </c>
      <c r="E12" s="3" t="s">
        <v>52</v>
      </c>
      <c r="F12" s="3">
        <v>5073</v>
      </c>
      <c r="G12" s="3" t="s">
        <v>357</v>
      </c>
      <c r="H12" s="3">
        <v>2268</v>
      </c>
      <c r="I12" s="3" t="s">
        <v>370</v>
      </c>
      <c r="J12" s="5" t="s">
        <v>318</v>
      </c>
      <c r="K12" s="7">
        <v>22</v>
      </c>
      <c r="L12" s="7">
        <v>49896</v>
      </c>
      <c r="M12" s="8">
        <v>0.05</v>
      </c>
      <c r="N12" s="7">
        <v>47401.2</v>
      </c>
      <c r="O12" s="8">
        <v>0.2</v>
      </c>
      <c r="P12" s="7">
        <v>37920.959999999999</v>
      </c>
      <c r="Q12" s="9">
        <v>9.5000000000000001E-2</v>
      </c>
      <c r="R12" s="9">
        <v>7.561067220045177E-2</v>
      </c>
      <c r="S12" s="9">
        <v>0.17061067220045181</v>
      </c>
      <c r="T12" s="3">
        <v>8</v>
      </c>
      <c r="U12" s="3">
        <v>0</v>
      </c>
      <c r="V12" s="3">
        <v>0</v>
      </c>
      <c r="W12" s="7">
        <v>222000</v>
      </c>
      <c r="X12" s="7">
        <v>98.000903368785401</v>
      </c>
    </row>
    <row r="13" spans="1:26">
      <c r="A13" s="3" t="s">
        <v>371</v>
      </c>
      <c r="B13" s="4" t="s">
        <v>372</v>
      </c>
      <c r="C13" s="4" t="s">
        <v>373</v>
      </c>
      <c r="D13" s="3" t="s">
        <v>374</v>
      </c>
      <c r="E13" s="3" t="s">
        <v>52</v>
      </c>
      <c r="F13" s="3">
        <v>104730</v>
      </c>
      <c r="G13" s="3" t="s">
        <v>375</v>
      </c>
      <c r="H13" s="3">
        <v>30994</v>
      </c>
      <c r="I13" s="3" t="s">
        <v>376</v>
      </c>
      <c r="J13" s="5" t="s">
        <v>318</v>
      </c>
      <c r="K13" s="7">
        <v>13.86</v>
      </c>
      <c r="L13" s="7">
        <v>429576.84</v>
      </c>
      <c r="M13" s="8">
        <v>0.08</v>
      </c>
      <c r="N13" s="7">
        <v>395210.69280000002</v>
      </c>
      <c r="O13" s="8">
        <v>0.22500000000000001</v>
      </c>
      <c r="P13" s="7">
        <v>306288.28691999998</v>
      </c>
      <c r="Q13" s="9">
        <v>8.7499999999999994E-2</v>
      </c>
      <c r="R13" s="9">
        <v>7.5611150651385614E-2</v>
      </c>
      <c r="S13" s="9">
        <v>0.16311115065138559</v>
      </c>
      <c r="T13" s="3">
        <v>6</v>
      </c>
      <c r="U13" s="3">
        <v>0</v>
      </c>
      <c r="V13" s="3">
        <v>0</v>
      </c>
      <c r="W13" s="7">
        <v>1878000</v>
      </c>
      <c r="X13" s="7">
        <v>60.573831283410598</v>
      </c>
    </row>
    <row r="14" spans="1:26">
      <c r="A14" s="3" t="s">
        <v>377</v>
      </c>
      <c r="B14" s="4" t="s">
        <v>378</v>
      </c>
      <c r="C14" s="4" t="s">
        <v>379</v>
      </c>
      <c r="D14" s="3" t="s">
        <v>380</v>
      </c>
      <c r="E14" s="3" t="s">
        <v>52</v>
      </c>
      <c r="F14" s="3">
        <v>16154</v>
      </c>
      <c r="G14" s="3" t="s">
        <v>357</v>
      </c>
      <c r="H14" s="3">
        <v>2572</v>
      </c>
      <c r="I14" s="3" t="s">
        <v>353</v>
      </c>
      <c r="J14" s="5" t="s">
        <v>347</v>
      </c>
      <c r="K14" s="7">
        <v>27.83</v>
      </c>
      <c r="L14" s="7">
        <v>71578.759999999995</v>
      </c>
      <c r="M14" s="8">
        <v>0.05</v>
      </c>
      <c r="N14" s="7">
        <v>67999.822</v>
      </c>
      <c r="O14" s="8">
        <v>0.18000000000000002</v>
      </c>
      <c r="P14" s="7">
        <v>55759.854039999998</v>
      </c>
      <c r="Q14" s="9">
        <v>8.5000000000000006E-2</v>
      </c>
      <c r="R14" s="9">
        <v>7.5610484756658047E-2</v>
      </c>
      <c r="S14" s="9">
        <v>0.16061048475665807</v>
      </c>
      <c r="T14" s="3">
        <v>8</v>
      </c>
      <c r="U14" s="3">
        <v>0</v>
      </c>
      <c r="V14" s="3">
        <v>0</v>
      </c>
      <c r="W14" s="7">
        <v>347000</v>
      </c>
      <c r="X14" s="7">
        <v>134.98228358408139</v>
      </c>
    </row>
    <row r="15" spans="1:26">
      <c r="A15" s="3" t="s">
        <v>381</v>
      </c>
      <c r="B15" s="4" t="s">
        <v>382</v>
      </c>
      <c r="C15" s="4" t="s">
        <v>383</v>
      </c>
      <c r="D15" s="3" t="s">
        <v>384</v>
      </c>
      <c r="E15" s="3" t="s">
        <v>52</v>
      </c>
      <c r="F15" s="3">
        <v>13111</v>
      </c>
      <c r="G15" s="3" t="s">
        <v>385</v>
      </c>
      <c r="H15" s="3">
        <v>7280</v>
      </c>
      <c r="I15" s="3" t="s">
        <v>386</v>
      </c>
      <c r="J15" s="5" t="s">
        <v>318</v>
      </c>
      <c r="K15" s="7">
        <v>17.496000000000002</v>
      </c>
      <c r="L15" s="7">
        <v>127370.88000000002</v>
      </c>
      <c r="M15" s="8">
        <v>0.05</v>
      </c>
      <c r="N15" s="7">
        <v>121002.336</v>
      </c>
      <c r="O15" s="8">
        <v>0.22000000000000003</v>
      </c>
      <c r="P15" s="7">
        <v>94381.822080000013</v>
      </c>
      <c r="Q15" s="9">
        <v>8.5000000000000006E-2</v>
      </c>
      <c r="R15" s="9">
        <v>7.5611100249999993E-2</v>
      </c>
      <c r="S15" s="9">
        <v>0.16061110025000003</v>
      </c>
      <c r="T15" s="3">
        <v>4</v>
      </c>
      <c r="U15" s="3">
        <v>0</v>
      </c>
      <c r="V15" s="3">
        <v>0</v>
      </c>
      <c r="W15" s="7">
        <v>588000</v>
      </c>
      <c r="X15" s="7">
        <v>61.727096855352443</v>
      </c>
    </row>
    <row r="16" spans="1:26">
      <c r="A16" s="3" t="s">
        <v>387</v>
      </c>
      <c r="B16" s="4" t="s">
        <v>387</v>
      </c>
      <c r="C16" s="4" t="s">
        <v>355</v>
      </c>
      <c r="D16" s="3" t="s">
        <v>388</v>
      </c>
      <c r="E16" s="3" t="s">
        <v>52</v>
      </c>
      <c r="F16" s="3">
        <v>8456</v>
      </c>
      <c r="G16" s="3" t="s">
        <v>357</v>
      </c>
      <c r="H16" s="3">
        <v>3650</v>
      </c>
      <c r="I16" s="3" t="s">
        <v>235</v>
      </c>
      <c r="J16" s="5" t="s">
        <v>318</v>
      </c>
      <c r="K16" s="7">
        <v>17.82</v>
      </c>
      <c r="L16" s="7">
        <v>65043</v>
      </c>
      <c r="M16" s="8">
        <v>0.05</v>
      </c>
      <c r="N16" s="7">
        <v>61790.85</v>
      </c>
      <c r="O16" s="8">
        <v>0.22000000000000003</v>
      </c>
      <c r="P16" s="7">
        <v>48196.862999999998</v>
      </c>
      <c r="Q16" s="9">
        <v>9.5000000000000001E-2</v>
      </c>
      <c r="R16" s="9">
        <v>7.5611100249999993E-2</v>
      </c>
      <c r="S16" s="9">
        <v>0.17061110025000001</v>
      </c>
      <c r="T16" s="3">
        <v>8</v>
      </c>
      <c r="U16" s="3">
        <v>0</v>
      </c>
      <c r="V16" s="3">
        <v>0</v>
      </c>
      <c r="W16" s="7">
        <v>282000</v>
      </c>
      <c r="X16" s="7">
        <v>77.3960192546147</v>
      </c>
    </row>
    <row r="17" spans="1:24">
      <c r="A17" s="3" t="s">
        <v>389</v>
      </c>
      <c r="B17" s="4" t="s">
        <v>390</v>
      </c>
      <c r="C17" s="4" t="s">
        <v>391</v>
      </c>
      <c r="D17" s="3" t="s">
        <v>392</v>
      </c>
      <c r="E17" s="3" t="s">
        <v>52</v>
      </c>
      <c r="F17" s="3">
        <v>49646</v>
      </c>
      <c r="G17" s="3" t="s">
        <v>393</v>
      </c>
      <c r="H17" s="3">
        <v>12666</v>
      </c>
      <c r="I17" s="3" t="s">
        <v>394</v>
      </c>
      <c r="J17" s="5" t="s">
        <v>318</v>
      </c>
      <c r="K17" s="7">
        <v>25.2</v>
      </c>
      <c r="L17" s="7">
        <v>319183.2</v>
      </c>
      <c r="M17" s="8">
        <v>0.05</v>
      </c>
      <c r="N17" s="7">
        <v>303224.04000000004</v>
      </c>
      <c r="O17" s="8">
        <v>0.22000000000000003</v>
      </c>
      <c r="P17" s="7">
        <v>236514.7512</v>
      </c>
      <c r="Q17" s="9">
        <v>7.4999999999999997E-2</v>
      </c>
      <c r="R17" s="9">
        <v>7.5611100249999993E-2</v>
      </c>
      <c r="S17" s="9">
        <v>0.15061110025000002</v>
      </c>
      <c r="T17" s="3">
        <v>8</v>
      </c>
      <c r="U17" s="3">
        <v>0</v>
      </c>
      <c r="V17" s="3">
        <v>0</v>
      </c>
      <c r="W17" s="7">
        <v>1570000</v>
      </c>
      <c r="X17" s="7">
        <v>123.9828934853027</v>
      </c>
    </row>
    <row r="18" spans="1:24">
      <c r="A18" s="3" t="s">
        <v>395</v>
      </c>
      <c r="B18" s="4" t="s">
        <v>395</v>
      </c>
      <c r="C18" s="4" t="s">
        <v>396</v>
      </c>
      <c r="D18" s="3" t="s">
        <v>397</v>
      </c>
      <c r="E18" s="3" t="s">
        <v>398</v>
      </c>
      <c r="F18" s="3">
        <v>11993</v>
      </c>
      <c r="G18" s="3" t="s">
        <v>317</v>
      </c>
      <c r="H18" s="3">
        <v>13890</v>
      </c>
      <c r="I18" s="3" t="s">
        <v>399</v>
      </c>
      <c r="J18" s="5" t="s">
        <v>318</v>
      </c>
      <c r="K18" s="7">
        <v>17.82</v>
      </c>
      <c r="L18" s="7">
        <v>247519.8</v>
      </c>
      <c r="M18" s="8">
        <v>0.05</v>
      </c>
      <c r="N18" s="7">
        <v>235143.81000000003</v>
      </c>
      <c r="O18" s="8">
        <v>0.22000000000000003</v>
      </c>
      <c r="P18" s="7">
        <v>183412.17180000001</v>
      </c>
      <c r="Q18" s="9">
        <v>0.08</v>
      </c>
      <c r="R18" s="9">
        <v>7.5611100249999993E-2</v>
      </c>
      <c r="S18" s="9">
        <v>0.15561110025000002</v>
      </c>
      <c r="T18" s="3">
        <v>6</v>
      </c>
      <c r="U18" s="3">
        <v>0</v>
      </c>
      <c r="V18" s="3">
        <v>0</v>
      </c>
      <c r="W18" s="7">
        <v>1179000</v>
      </c>
      <c r="X18" s="7">
        <v>84.856542873778679</v>
      </c>
    </row>
    <row r="19" spans="1:24">
      <c r="A19" s="3" t="s">
        <v>400</v>
      </c>
      <c r="B19" s="4" t="s">
        <v>401</v>
      </c>
      <c r="C19" s="4" t="s">
        <v>402</v>
      </c>
      <c r="D19" s="3" t="s">
        <v>403</v>
      </c>
      <c r="E19" s="3" t="s">
        <v>52</v>
      </c>
      <c r="F19" s="3">
        <v>115260</v>
      </c>
      <c r="G19" s="3" t="s">
        <v>404</v>
      </c>
      <c r="H19" s="3">
        <v>5094</v>
      </c>
      <c r="I19" s="3" t="s">
        <v>405</v>
      </c>
      <c r="J19" s="5" t="s">
        <v>347</v>
      </c>
      <c r="K19" s="7">
        <v>30.800000000000004</v>
      </c>
      <c r="L19" s="7">
        <v>156895.20000000001</v>
      </c>
      <c r="M19" s="8">
        <v>0.05</v>
      </c>
      <c r="N19" s="7">
        <v>149050.44</v>
      </c>
      <c r="O19" s="8">
        <v>0.18000000000000002</v>
      </c>
      <c r="P19" s="7">
        <v>122221.36079999999</v>
      </c>
      <c r="Q19" s="9">
        <v>7.0000000000000007E-2</v>
      </c>
      <c r="R19" s="9">
        <v>7.5611354141253292E-2</v>
      </c>
      <c r="S19" s="9">
        <v>0.14561135414125331</v>
      </c>
      <c r="T19" s="3">
        <v>8</v>
      </c>
      <c r="U19" s="3">
        <v>74508</v>
      </c>
      <c r="V19" s="3">
        <v>968604</v>
      </c>
      <c r="W19" s="7">
        <v>1808000</v>
      </c>
      <c r="X19" s="7">
        <v>164.77561204962697</v>
      </c>
    </row>
    <row r="20" spans="1:24">
      <c r="A20" s="3" t="s">
        <v>406</v>
      </c>
      <c r="B20" s="4" t="s">
        <v>407</v>
      </c>
      <c r="C20" s="4" t="s">
        <v>408</v>
      </c>
      <c r="D20" s="3" t="s">
        <v>409</v>
      </c>
      <c r="E20" s="3" t="s">
        <v>58</v>
      </c>
      <c r="F20" s="3">
        <v>15412</v>
      </c>
      <c r="G20" s="3" t="s">
        <v>357</v>
      </c>
      <c r="H20" s="3">
        <v>5362</v>
      </c>
      <c r="I20" s="3" t="s">
        <v>410</v>
      </c>
      <c r="J20" s="5" t="s">
        <v>318</v>
      </c>
      <c r="K20" s="7">
        <v>18</v>
      </c>
      <c r="L20" s="7">
        <v>96516</v>
      </c>
      <c r="M20" s="8">
        <v>0.05</v>
      </c>
      <c r="N20" s="7">
        <v>91690.2</v>
      </c>
      <c r="O20" s="8">
        <v>0.22000000000000003</v>
      </c>
      <c r="P20" s="7">
        <v>71518.356</v>
      </c>
      <c r="Q20" s="9">
        <v>9.5000000000000001E-2</v>
      </c>
      <c r="R20" s="9">
        <v>7.5611827342731586E-2</v>
      </c>
      <c r="S20" s="9">
        <v>0.17061182734273159</v>
      </c>
      <c r="T20" s="3">
        <v>8</v>
      </c>
      <c r="U20" s="3">
        <v>0</v>
      </c>
      <c r="V20" s="3">
        <v>0</v>
      </c>
      <c r="W20" s="7">
        <v>419000</v>
      </c>
      <c r="X20" s="7">
        <v>78.177464058257314</v>
      </c>
    </row>
    <row r="21" spans="1:24">
      <c r="A21" s="3" t="s">
        <v>411</v>
      </c>
      <c r="B21" s="4" t="s">
        <v>412</v>
      </c>
      <c r="C21" s="4" t="s">
        <v>413</v>
      </c>
      <c r="D21" s="3" t="s">
        <v>414</v>
      </c>
      <c r="E21" s="3" t="s">
        <v>58</v>
      </c>
      <c r="F21" s="3">
        <v>12650</v>
      </c>
      <c r="G21" s="3" t="s">
        <v>385</v>
      </c>
      <c r="H21" s="3">
        <v>7239</v>
      </c>
      <c r="I21" s="3" t="s">
        <v>415</v>
      </c>
      <c r="J21" s="5" t="s">
        <v>318</v>
      </c>
      <c r="K21" s="7">
        <v>19.440000000000001</v>
      </c>
      <c r="L21" s="7">
        <v>140726.16</v>
      </c>
      <c r="M21" s="8">
        <v>0.05</v>
      </c>
      <c r="N21" s="7">
        <v>133689.85200000001</v>
      </c>
      <c r="O21" s="8">
        <v>0.22000000000000003</v>
      </c>
      <c r="P21" s="7">
        <v>104278.08456</v>
      </c>
      <c r="Q21" s="9">
        <v>8.5000000000000006E-2</v>
      </c>
      <c r="R21" s="9">
        <v>7.5611100249999993E-2</v>
      </c>
      <c r="S21" s="9">
        <v>0.16061110025000003</v>
      </c>
      <c r="T21" s="3">
        <v>4</v>
      </c>
      <c r="U21" s="3">
        <v>0</v>
      </c>
      <c r="V21" s="3">
        <v>0</v>
      </c>
      <c r="W21" s="7">
        <v>649000</v>
      </c>
      <c r="X21" s="7">
        <v>89.68894414880269</v>
      </c>
    </row>
    <row r="22" spans="1:24">
      <c r="A22" s="3" t="s">
        <v>416</v>
      </c>
      <c r="B22" s="4" t="s">
        <v>416</v>
      </c>
      <c r="C22" s="4" t="s">
        <v>197</v>
      </c>
      <c r="D22" s="3" t="s">
        <v>417</v>
      </c>
      <c r="E22" s="3" t="s">
        <v>58</v>
      </c>
      <c r="F22" s="3">
        <v>43493</v>
      </c>
      <c r="G22" s="3" t="s">
        <v>418</v>
      </c>
      <c r="H22" s="3">
        <v>10300</v>
      </c>
      <c r="I22" s="3" t="s">
        <v>419</v>
      </c>
      <c r="J22" s="5" t="s">
        <v>318</v>
      </c>
      <c r="K22" s="7">
        <v>24</v>
      </c>
      <c r="L22" s="7">
        <v>247200</v>
      </c>
      <c r="M22" s="8">
        <v>0.05</v>
      </c>
      <c r="N22" s="7">
        <v>234840</v>
      </c>
      <c r="O22" s="8">
        <v>0.25</v>
      </c>
      <c r="P22" s="7">
        <v>176130</v>
      </c>
      <c r="Q22" s="9">
        <v>8.5000000000000006E-2</v>
      </c>
      <c r="R22" s="9">
        <v>7.5611100249999993E-2</v>
      </c>
      <c r="S22" s="9">
        <v>0.16061110025000003</v>
      </c>
      <c r="T22" s="3">
        <v>8</v>
      </c>
      <c r="U22" s="3">
        <v>0</v>
      </c>
      <c r="V22" s="3">
        <v>0</v>
      </c>
      <c r="W22" s="7">
        <v>1097000</v>
      </c>
      <c r="X22" s="7">
        <v>106.4683572516651</v>
      </c>
    </row>
    <row r="23" spans="1:24">
      <c r="A23" s="3" t="s">
        <v>420</v>
      </c>
      <c r="B23" s="4" t="s">
        <v>421</v>
      </c>
      <c r="C23" s="4" t="s">
        <v>422</v>
      </c>
      <c r="D23" s="3" t="s">
        <v>423</v>
      </c>
      <c r="E23" s="3" t="s">
        <v>52</v>
      </c>
      <c r="F23" s="3">
        <v>15569</v>
      </c>
      <c r="G23" s="3" t="s">
        <v>424</v>
      </c>
      <c r="H23" s="3">
        <v>1427</v>
      </c>
      <c r="I23" s="3" t="s">
        <v>425</v>
      </c>
      <c r="J23" s="5" t="s">
        <v>318</v>
      </c>
      <c r="K23" s="7">
        <v>24</v>
      </c>
      <c r="L23" s="7">
        <v>34248</v>
      </c>
      <c r="M23" s="8">
        <v>0.05</v>
      </c>
      <c r="N23" s="7">
        <v>32535.599999999999</v>
      </c>
      <c r="O23" s="8">
        <v>0.2</v>
      </c>
      <c r="P23" s="7">
        <v>26028.48</v>
      </c>
      <c r="Q23" s="9">
        <v>8.5000000000000006E-2</v>
      </c>
      <c r="R23" s="9">
        <v>6.0490435623903938E-2</v>
      </c>
      <c r="S23" s="9">
        <v>0.14549043562390396</v>
      </c>
      <c r="T23" s="3">
        <v>11</v>
      </c>
      <c r="U23" s="3">
        <v>0</v>
      </c>
      <c r="V23" s="3">
        <v>0</v>
      </c>
      <c r="W23" s="7">
        <v>179000</v>
      </c>
      <c r="X23" s="7">
        <v>125.36906582059324</v>
      </c>
    </row>
    <row r="24" spans="1:24">
      <c r="A24" s="3" t="s">
        <v>426</v>
      </c>
      <c r="B24" s="4" t="s">
        <v>426</v>
      </c>
      <c r="C24" s="4" t="s">
        <v>197</v>
      </c>
      <c r="D24" s="3" t="s">
        <v>427</v>
      </c>
      <c r="E24" s="3" t="s">
        <v>52</v>
      </c>
      <c r="F24" s="3">
        <v>8694</v>
      </c>
      <c r="G24" s="3" t="s">
        <v>366</v>
      </c>
      <c r="H24" s="3">
        <v>2798</v>
      </c>
      <c r="I24" s="3" t="s">
        <v>367</v>
      </c>
      <c r="J24" s="5" t="s">
        <v>318</v>
      </c>
      <c r="K24" s="7">
        <v>26.4</v>
      </c>
      <c r="L24" s="7">
        <v>73867.200000000012</v>
      </c>
      <c r="M24" s="8">
        <v>0.05</v>
      </c>
      <c r="N24" s="7">
        <v>70173.840000000011</v>
      </c>
      <c r="O24" s="8">
        <v>0.2</v>
      </c>
      <c r="P24" s="7">
        <v>56139.072000000007</v>
      </c>
      <c r="Q24" s="9">
        <v>0.08</v>
      </c>
      <c r="R24" s="9">
        <v>7.5611570219855803E-2</v>
      </c>
      <c r="S24" s="9">
        <v>0.1556115702198558</v>
      </c>
      <c r="T24" s="3">
        <v>8</v>
      </c>
      <c r="U24" s="3">
        <v>0</v>
      </c>
      <c r="V24" s="3">
        <v>0</v>
      </c>
      <c r="W24" s="7">
        <v>361000</v>
      </c>
      <c r="X24" s="7">
        <v>128.93642787392082</v>
      </c>
    </row>
    <row r="25" spans="1:24">
      <c r="A25" s="3" t="s">
        <v>428</v>
      </c>
      <c r="B25" s="4" t="s">
        <v>429</v>
      </c>
      <c r="C25" s="4" t="s">
        <v>203</v>
      </c>
      <c r="D25" s="3" t="s">
        <v>430</v>
      </c>
      <c r="E25" s="3" t="s">
        <v>398</v>
      </c>
      <c r="F25" s="3">
        <v>71233</v>
      </c>
      <c r="G25" s="3" t="s">
        <v>431</v>
      </c>
      <c r="H25" s="3">
        <v>58827</v>
      </c>
      <c r="I25" s="3" t="s">
        <v>295</v>
      </c>
      <c r="J25" s="5" t="s">
        <v>347</v>
      </c>
      <c r="K25" s="7">
        <v>22.77</v>
      </c>
      <c r="L25" s="7">
        <v>1339490.79</v>
      </c>
      <c r="M25" s="8">
        <v>7.0000000000000007E-2</v>
      </c>
      <c r="N25" s="7">
        <v>1245726.4347000001</v>
      </c>
      <c r="O25" s="8">
        <v>0.22500000000000001</v>
      </c>
      <c r="P25" s="7">
        <v>965437.98689250019</v>
      </c>
      <c r="Q25" s="9">
        <v>0.06</v>
      </c>
      <c r="R25" s="9">
        <v>7.5611100249999993E-2</v>
      </c>
      <c r="S25" s="9">
        <v>0.13561110025000001</v>
      </c>
      <c r="T25" s="3">
        <v>4</v>
      </c>
      <c r="U25" s="3">
        <v>0</v>
      </c>
      <c r="V25" s="3">
        <v>0</v>
      </c>
      <c r="W25" s="7">
        <v>7119000</v>
      </c>
      <c r="X25" s="7">
        <v>85.18704322226894</v>
      </c>
    </row>
    <row r="26" spans="1:24">
      <c r="A26" s="3" t="s">
        <v>432</v>
      </c>
      <c r="B26" s="4" t="s">
        <v>433</v>
      </c>
      <c r="C26" s="4" t="s">
        <v>434</v>
      </c>
      <c r="D26" s="3" t="s">
        <v>435</v>
      </c>
      <c r="E26" s="3" t="s">
        <v>52</v>
      </c>
      <c r="F26" s="3">
        <v>7688</v>
      </c>
      <c r="G26" s="3" t="s">
        <v>357</v>
      </c>
      <c r="H26" s="3">
        <v>2084</v>
      </c>
      <c r="I26" s="3" t="s">
        <v>436</v>
      </c>
      <c r="J26" s="5" t="s">
        <v>318</v>
      </c>
      <c r="K26" s="7">
        <v>19.8</v>
      </c>
      <c r="L26" s="7">
        <v>41263.199999999997</v>
      </c>
      <c r="M26" s="8">
        <v>0.05</v>
      </c>
      <c r="N26" s="7">
        <v>39200.04</v>
      </c>
      <c r="O26" s="8">
        <v>0.2</v>
      </c>
      <c r="P26" s="7">
        <v>31360.031999999999</v>
      </c>
      <c r="Q26" s="9">
        <v>9.5000000000000001E-2</v>
      </c>
      <c r="R26" s="9">
        <v>7.5611100249999993E-2</v>
      </c>
      <c r="S26" s="9">
        <v>0.17061110025000001</v>
      </c>
      <c r="T26" s="3">
        <v>8</v>
      </c>
      <c r="U26" s="3">
        <v>0</v>
      </c>
      <c r="V26" s="3">
        <v>0</v>
      </c>
      <c r="W26" s="7">
        <v>184000</v>
      </c>
      <c r="X26" s="7">
        <v>88.200591743150653</v>
      </c>
    </row>
    <row r="27" spans="1:24">
      <c r="A27" s="3" t="s">
        <v>437</v>
      </c>
      <c r="B27" s="4" t="s">
        <v>438</v>
      </c>
      <c r="C27" s="4" t="s">
        <v>439</v>
      </c>
      <c r="D27" s="3" t="s">
        <v>440</v>
      </c>
      <c r="E27" s="3" t="s">
        <v>52</v>
      </c>
      <c r="F27" s="3">
        <v>20698</v>
      </c>
      <c r="G27" s="3" t="s">
        <v>357</v>
      </c>
      <c r="H27" s="3">
        <v>8676</v>
      </c>
      <c r="I27" s="3" t="s">
        <v>399</v>
      </c>
      <c r="J27" s="5" t="s">
        <v>318</v>
      </c>
      <c r="K27" s="7">
        <v>14.58</v>
      </c>
      <c r="L27" s="7">
        <v>126496.08</v>
      </c>
      <c r="M27" s="8">
        <v>0.05</v>
      </c>
      <c r="N27" s="7">
        <v>120171.276</v>
      </c>
      <c r="O27" s="8">
        <v>0.22000000000000003</v>
      </c>
      <c r="P27" s="7">
        <v>93733.595279999994</v>
      </c>
      <c r="Q27" s="9">
        <v>9.5000000000000001E-2</v>
      </c>
      <c r="R27" s="9">
        <v>7.5611100249999993E-2</v>
      </c>
      <c r="S27" s="9">
        <v>0.17061110025000001</v>
      </c>
      <c r="T27" s="3">
        <v>8</v>
      </c>
      <c r="U27" s="3">
        <v>0</v>
      </c>
      <c r="V27" s="3">
        <v>0</v>
      </c>
      <c r="W27" s="7">
        <v>549000</v>
      </c>
      <c r="X27" s="7">
        <v>63.324015753775655</v>
      </c>
    </row>
    <row r="28" spans="1:24">
      <c r="A28" s="3" t="s">
        <v>441</v>
      </c>
      <c r="B28" s="4" t="s">
        <v>442</v>
      </c>
      <c r="C28" s="4" t="s">
        <v>350</v>
      </c>
      <c r="D28" s="3" t="s">
        <v>443</v>
      </c>
      <c r="E28" s="3" t="s">
        <v>52</v>
      </c>
      <c r="F28" s="3">
        <v>235664</v>
      </c>
      <c r="G28" s="3" t="s">
        <v>352</v>
      </c>
      <c r="H28" s="3">
        <v>18498</v>
      </c>
      <c r="I28" s="3" t="s">
        <v>444</v>
      </c>
      <c r="J28" s="5" t="s">
        <v>318</v>
      </c>
      <c r="K28" s="7">
        <v>21.780000000000005</v>
      </c>
      <c r="L28" s="7">
        <v>402886.44000000006</v>
      </c>
      <c r="M28" s="8">
        <v>0.05</v>
      </c>
      <c r="N28" s="7">
        <v>382742.11800000007</v>
      </c>
      <c r="O28" s="8">
        <v>0.22000000000000003</v>
      </c>
      <c r="P28" s="7">
        <v>298538.85204000003</v>
      </c>
      <c r="Q28" s="9">
        <v>7.0000000000000007E-2</v>
      </c>
      <c r="R28" s="9">
        <v>7.5611018508358371E-2</v>
      </c>
      <c r="S28" s="9">
        <v>0.14561101850835839</v>
      </c>
      <c r="T28" s="3">
        <v>10</v>
      </c>
      <c r="U28" s="3">
        <v>50684</v>
      </c>
      <c r="V28" s="3">
        <v>506840</v>
      </c>
      <c r="W28" s="7">
        <v>2557000</v>
      </c>
      <c r="X28" s="7">
        <v>110.83625514969933</v>
      </c>
    </row>
    <row r="29" spans="1:24">
      <c r="A29" s="3" t="s">
        <v>445</v>
      </c>
      <c r="B29" s="4" t="s">
        <v>446</v>
      </c>
      <c r="C29" s="4" t="s">
        <v>332</v>
      </c>
      <c r="D29" s="3" t="s">
        <v>447</v>
      </c>
      <c r="E29" s="3" t="s">
        <v>52</v>
      </c>
      <c r="F29" s="3">
        <v>7241</v>
      </c>
      <c r="G29" s="3" t="s">
        <v>357</v>
      </c>
      <c r="H29" s="3">
        <v>2010</v>
      </c>
      <c r="I29" s="3" t="s">
        <v>448</v>
      </c>
      <c r="J29" s="5" t="s">
        <v>318</v>
      </c>
      <c r="K29" s="7">
        <v>22</v>
      </c>
      <c r="L29" s="7">
        <v>44220</v>
      </c>
      <c r="M29" s="8">
        <v>0.05</v>
      </c>
      <c r="N29" s="7">
        <v>42009</v>
      </c>
      <c r="O29" s="8">
        <v>0.2</v>
      </c>
      <c r="P29" s="7">
        <v>33607.199999999997</v>
      </c>
      <c r="Q29" s="9">
        <v>9.5000000000000001E-2</v>
      </c>
      <c r="R29" s="9">
        <v>7.5611100249999993E-2</v>
      </c>
      <c r="S29" s="9">
        <v>0.17061110025000001</v>
      </c>
      <c r="T29" s="3">
        <v>8</v>
      </c>
      <c r="U29" s="3">
        <v>0</v>
      </c>
      <c r="V29" s="3">
        <v>0</v>
      </c>
      <c r="W29" s="7">
        <v>197000</v>
      </c>
      <c r="X29" s="7">
        <v>98.000657492389607</v>
      </c>
    </row>
    <row r="30" spans="1:24">
      <c r="A30" s="3" t="s">
        <v>449</v>
      </c>
      <c r="B30" s="4" t="s">
        <v>449</v>
      </c>
      <c r="C30" s="4" t="s">
        <v>355</v>
      </c>
      <c r="D30" s="3" t="s">
        <v>450</v>
      </c>
      <c r="E30" s="3" t="s">
        <v>52</v>
      </c>
      <c r="F30" s="3">
        <v>8490</v>
      </c>
      <c r="G30" s="3" t="s">
        <v>451</v>
      </c>
      <c r="H30" s="3">
        <v>3552</v>
      </c>
      <c r="I30" s="3" t="s">
        <v>419</v>
      </c>
      <c r="J30" s="5" t="s">
        <v>318</v>
      </c>
      <c r="K30" s="7">
        <v>22</v>
      </c>
      <c r="L30" s="7">
        <v>78144</v>
      </c>
      <c r="M30" s="8">
        <v>0.05</v>
      </c>
      <c r="N30" s="7">
        <v>74236.800000000003</v>
      </c>
      <c r="O30" s="8">
        <v>0.2</v>
      </c>
      <c r="P30" s="7">
        <v>59389.440000000002</v>
      </c>
      <c r="Q30" s="9">
        <v>0.08</v>
      </c>
      <c r="R30" s="9">
        <v>7.5611100249999993E-2</v>
      </c>
      <c r="S30" s="9">
        <v>0.15561110025000002</v>
      </c>
      <c r="T30" s="3">
        <v>8</v>
      </c>
      <c r="U30" s="3">
        <v>0</v>
      </c>
      <c r="V30" s="3">
        <v>0</v>
      </c>
      <c r="W30" s="7">
        <v>382000</v>
      </c>
      <c r="X30" s="7">
        <v>107.44734773507906</v>
      </c>
    </row>
    <row r="31" spans="1:24">
      <c r="A31" s="3" t="s">
        <v>452</v>
      </c>
      <c r="B31" s="4" t="s">
        <v>452</v>
      </c>
      <c r="C31" s="4" t="s">
        <v>355</v>
      </c>
      <c r="D31" s="3" t="s">
        <v>453</v>
      </c>
      <c r="E31" s="3" t="s">
        <v>52</v>
      </c>
      <c r="F31" s="3">
        <v>4716</v>
      </c>
      <c r="G31" s="3" t="s">
        <v>357</v>
      </c>
      <c r="H31" s="3">
        <v>1219</v>
      </c>
      <c r="I31" s="3" t="s">
        <v>335</v>
      </c>
      <c r="J31" s="5" t="s">
        <v>318</v>
      </c>
      <c r="K31" s="7">
        <v>22</v>
      </c>
      <c r="L31" s="7">
        <v>26818</v>
      </c>
      <c r="M31" s="8">
        <v>0.05</v>
      </c>
      <c r="N31" s="7">
        <v>25477.1</v>
      </c>
      <c r="O31" s="8">
        <v>0.2</v>
      </c>
      <c r="P31" s="7">
        <v>20381.68</v>
      </c>
      <c r="Q31" s="9">
        <v>9.5000000000000001E-2</v>
      </c>
      <c r="R31" s="9">
        <v>7.5612462096873251E-2</v>
      </c>
      <c r="S31" s="9">
        <v>0.17061246209687325</v>
      </c>
      <c r="T31" s="3">
        <v>8</v>
      </c>
      <c r="U31" s="3">
        <v>0</v>
      </c>
      <c r="V31" s="3">
        <v>0</v>
      </c>
      <c r="W31" s="7">
        <v>119000</v>
      </c>
      <c r="X31" s="7">
        <v>97.999875240686876</v>
      </c>
    </row>
    <row r="32" spans="1:24">
      <c r="A32" s="3" t="s">
        <v>454</v>
      </c>
      <c r="B32" s="4" t="s">
        <v>454</v>
      </c>
      <c r="C32" s="4" t="s">
        <v>355</v>
      </c>
      <c r="D32" s="3" t="s">
        <v>455</v>
      </c>
      <c r="E32" s="3" t="s">
        <v>456</v>
      </c>
      <c r="F32" s="3">
        <v>12206</v>
      </c>
      <c r="G32" s="3" t="s">
        <v>357</v>
      </c>
      <c r="H32" s="3">
        <v>1363</v>
      </c>
      <c r="I32" s="3" t="s">
        <v>457</v>
      </c>
      <c r="J32" s="5" t="s">
        <v>318</v>
      </c>
      <c r="K32" s="7">
        <v>36.959999999999994</v>
      </c>
      <c r="L32" s="7">
        <v>50376.479999999989</v>
      </c>
      <c r="M32" s="8">
        <v>0.05</v>
      </c>
      <c r="N32" s="7">
        <v>47857.655999999981</v>
      </c>
      <c r="O32" s="8">
        <v>0.16000000000000003</v>
      </c>
      <c r="P32" s="7">
        <v>40200.431039999989</v>
      </c>
      <c r="Q32" s="9">
        <v>9.5000000000000001E-2</v>
      </c>
      <c r="R32" s="9">
        <v>7.141813808079768E-2</v>
      </c>
      <c r="S32" s="9">
        <v>0.1664181380807977</v>
      </c>
      <c r="T32" s="3">
        <v>8</v>
      </c>
      <c r="U32" s="3">
        <v>0</v>
      </c>
      <c r="V32" s="3">
        <v>0</v>
      </c>
      <c r="W32" s="7">
        <v>242000</v>
      </c>
      <c r="X32" s="7">
        <v>177.22875847631653</v>
      </c>
    </row>
    <row r="33" spans="1:24" ht="30">
      <c r="A33" s="3" t="s">
        <v>458</v>
      </c>
      <c r="B33" s="4" t="s">
        <v>459</v>
      </c>
      <c r="C33" s="4" t="s">
        <v>460</v>
      </c>
      <c r="D33" s="3" t="s">
        <v>461</v>
      </c>
      <c r="E33" s="3" t="s">
        <v>67</v>
      </c>
      <c r="F33" s="3">
        <v>14729</v>
      </c>
      <c r="G33" s="3" t="s">
        <v>357</v>
      </c>
      <c r="H33" s="3">
        <v>6215</v>
      </c>
      <c r="I33" s="3" t="s">
        <v>235</v>
      </c>
      <c r="J33" s="5" t="s">
        <v>318</v>
      </c>
      <c r="K33" s="7">
        <v>18</v>
      </c>
      <c r="L33" s="7">
        <v>111870</v>
      </c>
      <c r="M33" s="8">
        <v>0.05</v>
      </c>
      <c r="N33" s="7">
        <v>106276.5</v>
      </c>
      <c r="O33" s="8">
        <v>0.2</v>
      </c>
      <c r="P33" s="7">
        <v>85021.2</v>
      </c>
      <c r="Q33" s="9">
        <v>9.5000000000000001E-2</v>
      </c>
      <c r="R33" s="9">
        <v>7.1417956685368003E-2</v>
      </c>
      <c r="S33" s="9">
        <v>0.16641795668536802</v>
      </c>
      <c r="T33" s="3">
        <v>8</v>
      </c>
      <c r="U33" s="3">
        <v>0</v>
      </c>
      <c r="V33" s="3">
        <v>0</v>
      </c>
      <c r="W33" s="7">
        <v>511000</v>
      </c>
      <c r="X33" s="7">
        <v>68.118610670315419</v>
      </c>
    </row>
    <row r="34" spans="1:24">
      <c r="A34" s="3" t="s">
        <v>462</v>
      </c>
      <c r="B34" s="4" t="s">
        <v>463</v>
      </c>
      <c r="C34" s="4" t="s">
        <v>464</v>
      </c>
      <c r="D34" s="3" t="s">
        <v>465</v>
      </c>
      <c r="E34" s="3" t="s">
        <v>456</v>
      </c>
      <c r="F34" s="3">
        <v>2583</v>
      </c>
      <c r="G34" s="3" t="s">
        <v>357</v>
      </c>
      <c r="H34" s="3">
        <v>2010</v>
      </c>
      <c r="I34" s="3" t="s">
        <v>242</v>
      </c>
      <c r="J34" s="5" t="s">
        <v>318</v>
      </c>
      <c r="K34" s="7">
        <v>22</v>
      </c>
      <c r="L34" s="7">
        <v>44220</v>
      </c>
      <c r="M34" s="8">
        <v>0.05</v>
      </c>
      <c r="N34" s="7">
        <v>42009</v>
      </c>
      <c r="O34" s="8">
        <v>0.2</v>
      </c>
      <c r="P34" s="7">
        <v>33607.199999999997</v>
      </c>
      <c r="Q34" s="9">
        <v>9.5000000000000001E-2</v>
      </c>
      <c r="R34" s="9">
        <v>7.1418826892172826E-2</v>
      </c>
      <c r="S34" s="9">
        <v>0.16641882689217283</v>
      </c>
      <c r="T34" s="3">
        <v>8</v>
      </c>
      <c r="U34" s="3">
        <v>0</v>
      </c>
      <c r="V34" s="3">
        <v>0</v>
      </c>
      <c r="W34" s="7">
        <v>202000</v>
      </c>
      <c r="X34" s="7">
        <v>100.46940188343792</v>
      </c>
    </row>
    <row r="35" spans="1:24">
      <c r="A35" s="3" t="s">
        <v>466</v>
      </c>
      <c r="B35" s="4" t="s">
        <v>467</v>
      </c>
      <c r="C35" s="4" t="s">
        <v>468</v>
      </c>
      <c r="D35" s="3" t="s">
        <v>469</v>
      </c>
      <c r="E35" s="3" t="s">
        <v>456</v>
      </c>
      <c r="F35" s="3">
        <v>10114</v>
      </c>
      <c r="G35" s="3" t="s">
        <v>357</v>
      </c>
      <c r="H35" s="3">
        <v>3750</v>
      </c>
      <c r="I35" s="3" t="s">
        <v>470</v>
      </c>
      <c r="J35" s="5" t="s">
        <v>318</v>
      </c>
      <c r="K35" s="7">
        <v>22</v>
      </c>
      <c r="L35" s="7">
        <v>82500</v>
      </c>
      <c r="M35" s="8">
        <v>0.05</v>
      </c>
      <c r="N35" s="7">
        <v>78375</v>
      </c>
      <c r="O35" s="8">
        <v>0.2</v>
      </c>
      <c r="P35" s="7">
        <v>62700</v>
      </c>
      <c r="Q35" s="9">
        <v>9.5000000000000001E-2</v>
      </c>
      <c r="R35" s="9">
        <v>7.1418443250000005E-2</v>
      </c>
      <c r="S35" s="9">
        <v>0.16641844324999999</v>
      </c>
      <c r="T35" s="3">
        <v>8</v>
      </c>
      <c r="U35" s="3">
        <v>0</v>
      </c>
      <c r="V35" s="3">
        <v>0</v>
      </c>
      <c r="W35" s="7">
        <v>377000</v>
      </c>
      <c r="X35" s="7">
        <v>100.49643254286114</v>
      </c>
    </row>
    <row r="36" spans="1:24">
      <c r="A36" s="3" t="s">
        <v>471</v>
      </c>
      <c r="B36" s="4" t="s">
        <v>471</v>
      </c>
      <c r="C36" s="4" t="s">
        <v>197</v>
      </c>
      <c r="D36" s="3" t="s">
        <v>472</v>
      </c>
      <c r="E36" s="3" t="s">
        <v>456</v>
      </c>
      <c r="F36" s="3">
        <v>26734</v>
      </c>
      <c r="G36" s="3" t="s">
        <v>404</v>
      </c>
      <c r="H36" s="3">
        <v>5740</v>
      </c>
      <c r="I36" s="3" t="s">
        <v>473</v>
      </c>
      <c r="J36" s="5" t="s">
        <v>318</v>
      </c>
      <c r="K36" s="7">
        <v>28</v>
      </c>
      <c r="L36" s="7">
        <v>160720</v>
      </c>
      <c r="M36" s="8">
        <v>0.05</v>
      </c>
      <c r="N36" s="7">
        <v>152684</v>
      </c>
      <c r="O36" s="8">
        <v>0.2</v>
      </c>
      <c r="P36" s="7">
        <v>122147.2</v>
      </c>
      <c r="Q36" s="9">
        <v>7.4999999999999997E-2</v>
      </c>
      <c r="R36" s="9">
        <v>7.1418633227531128E-2</v>
      </c>
      <c r="S36" s="9">
        <v>0.14641863322753113</v>
      </c>
      <c r="T36" s="3">
        <v>8</v>
      </c>
      <c r="U36" s="3">
        <v>0</v>
      </c>
      <c r="V36" s="3">
        <v>0</v>
      </c>
      <c r="W36" s="7">
        <v>834000</v>
      </c>
      <c r="X36" s="7">
        <v>145.33669336286849</v>
      </c>
    </row>
    <row r="37" spans="1:24">
      <c r="A37" s="3" t="s">
        <v>474</v>
      </c>
      <c r="B37" s="4" t="s">
        <v>474</v>
      </c>
      <c r="C37" s="4" t="s">
        <v>355</v>
      </c>
      <c r="D37" s="3" t="s">
        <v>475</v>
      </c>
      <c r="E37" s="3" t="s">
        <v>456</v>
      </c>
      <c r="F37" s="3">
        <v>4967</v>
      </c>
      <c r="G37" s="3" t="s">
        <v>357</v>
      </c>
      <c r="H37" s="3">
        <v>2083</v>
      </c>
      <c r="I37" s="3" t="s">
        <v>476</v>
      </c>
      <c r="J37" s="5" t="s">
        <v>318</v>
      </c>
      <c r="K37" s="7">
        <v>22</v>
      </c>
      <c r="L37" s="7">
        <v>45826</v>
      </c>
      <c r="M37" s="8">
        <v>0.05</v>
      </c>
      <c r="N37" s="7">
        <v>43534.7</v>
      </c>
      <c r="O37" s="8">
        <v>0.2</v>
      </c>
      <c r="P37" s="7">
        <v>34827.759999999995</v>
      </c>
      <c r="Q37" s="9">
        <v>9.5000000000000001E-2</v>
      </c>
      <c r="R37" s="9">
        <v>7.1418443250000005E-2</v>
      </c>
      <c r="S37" s="9">
        <v>0.16641844324999999</v>
      </c>
      <c r="T37" s="3">
        <v>8</v>
      </c>
      <c r="U37" s="3">
        <v>0</v>
      </c>
      <c r="V37" s="3">
        <v>0</v>
      </c>
      <c r="W37" s="7">
        <v>209000</v>
      </c>
      <c r="X37" s="7">
        <v>99.656307889706326</v>
      </c>
    </row>
    <row r="38" spans="1:24">
      <c r="A38" s="3" t="s">
        <v>477</v>
      </c>
      <c r="B38" s="4" t="s">
        <v>478</v>
      </c>
      <c r="C38" s="4" t="s">
        <v>479</v>
      </c>
      <c r="D38" s="3" t="s">
        <v>480</v>
      </c>
      <c r="E38" s="3" t="s">
        <v>456</v>
      </c>
      <c r="F38" s="3">
        <v>4953</v>
      </c>
      <c r="G38" s="3" t="s">
        <v>385</v>
      </c>
      <c r="H38" s="3">
        <v>4764</v>
      </c>
      <c r="I38" s="3" t="s">
        <v>268</v>
      </c>
      <c r="J38" s="5" t="s">
        <v>318</v>
      </c>
      <c r="K38" s="7">
        <v>21.6</v>
      </c>
      <c r="L38" s="7">
        <v>102902.39999999999</v>
      </c>
      <c r="M38" s="8">
        <v>0.05</v>
      </c>
      <c r="N38" s="7">
        <v>97757.280000000013</v>
      </c>
      <c r="O38" s="8">
        <v>0.2</v>
      </c>
      <c r="P38" s="7">
        <v>78205.823999999993</v>
      </c>
      <c r="Q38" s="9">
        <v>8.5000000000000006E-2</v>
      </c>
      <c r="R38" s="9">
        <v>7.1418443250000005E-2</v>
      </c>
      <c r="S38" s="9">
        <v>0.15641844325000001</v>
      </c>
      <c r="T38" s="3">
        <v>4</v>
      </c>
      <c r="U38" s="3">
        <v>0</v>
      </c>
      <c r="V38" s="3">
        <v>0</v>
      </c>
      <c r="W38" s="7">
        <v>500000</v>
      </c>
      <c r="X38" s="7">
        <v>104.94926083468739</v>
      </c>
    </row>
    <row r="39" spans="1:24" ht="30">
      <c r="A39" s="3" t="s">
        <v>481</v>
      </c>
      <c r="B39" s="4" t="s">
        <v>482</v>
      </c>
      <c r="C39" s="4" t="s">
        <v>483</v>
      </c>
      <c r="D39" s="3" t="s">
        <v>484</v>
      </c>
      <c r="E39" s="3" t="s">
        <v>253</v>
      </c>
      <c r="F39" s="3">
        <v>23352</v>
      </c>
      <c r="G39" s="3" t="s">
        <v>357</v>
      </c>
      <c r="H39" s="3">
        <v>16908</v>
      </c>
      <c r="I39" s="3" t="s">
        <v>485</v>
      </c>
      <c r="J39" s="5" t="s">
        <v>318</v>
      </c>
      <c r="K39" s="7">
        <v>16</v>
      </c>
      <c r="L39" s="7">
        <v>270528</v>
      </c>
      <c r="M39" s="8">
        <v>0.05</v>
      </c>
      <c r="N39" s="7">
        <v>257001.60000000001</v>
      </c>
      <c r="O39" s="8">
        <v>0.2</v>
      </c>
      <c r="P39" s="7">
        <v>205601.28</v>
      </c>
      <c r="Q39" s="9">
        <v>9.5000000000000001E-2</v>
      </c>
      <c r="R39" s="9">
        <v>7.6591397749999998E-2</v>
      </c>
      <c r="S39" s="9">
        <v>0.17159139775000001</v>
      </c>
      <c r="T39" s="3">
        <v>8</v>
      </c>
      <c r="U39" s="3">
        <v>0</v>
      </c>
      <c r="V39" s="3">
        <v>0</v>
      </c>
      <c r="W39" s="7">
        <v>1198000</v>
      </c>
      <c r="X39" s="7">
        <v>70.866023352269124</v>
      </c>
    </row>
    <row r="40" spans="1:24">
      <c r="A40" s="3" t="s">
        <v>486</v>
      </c>
      <c r="B40" s="4" t="s">
        <v>486</v>
      </c>
      <c r="C40" s="4" t="s">
        <v>355</v>
      </c>
      <c r="D40" s="3" t="s">
        <v>487</v>
      </c>
      <c r="E40" s="3" t="s">
        <v>253</v>
      </c>
      <c r="F40" s="3">
        <v>16372</v>
      </c>
      <c r="G40" s="3" t="s">
        <v>357</v>
      </c>
      <c r="H40" s="3">
        <v>3312</v>
      </c>
      <c r="I40" s="3" t="s">
        <v>488</v>
      </c>
      <c r="J40" s="5" t="s">
        <v>318</v>
      </c>
      <c r="K40" s="7">
        <v>22</v>
      </c>
      <c r="L40" s="7">
        <v>72864</v>
      </c>
      <c r="M40" s="8">
        <v>0.05</v>
      </c>
      <c r="N40" s="7">
        <v>69220.800000000003</v>
      </c>
      <c r="O40" s="8">
        <v>0.2</v>
      </c>
      <c r="P40" s="7">
        <v>55376.639999999999</v>
      </c>
      <c r="Q40" s="9">
        <v>9.5000000000000001E-2</v>
      </c>
      <c r="R40" s="9">
        <v>7.6591148650411583E-2</v>
      </c>
      <c r="S40" s="9">
        <v>0.17159114865041158</v>
      </c>
      <c r="T40" s="3">
        <v>8</v>
      </c>
      <c r="U40" s="3">
        <v>0</v>
      </c>
      <c r="V40" s="3">
        <v>0</v>
      </c>
      <c r="W40" s="7">
        <v>323000</v>
      </c>
      <c r="X40" s="7">
        <v>97.440923564561103</v>
      </c>
    </row>
    <row r="41" spans="1:24">
      <c r="A41" s="3" t="s">
        <v>489</v>
      </c>
      <c r="B41" s="4" t="s">
        <v>490</v>
      </c>
      <c r="C41" s="4" t="s">
        <v>379</v>
      </c>
      <c r="D41" s="3" t="s">
        <v>491</v>
      </c>
      <c r="E41" s="3" t="s">
        <v>492</v>
      </c>
      <c r="F41" s="3">
        <v>13009</v>
      </c>
      <c r="G41" s="3" t="s">
        <v>357</v>
      </c>
      <c r="H41" s="3">
        <v>3101</v>
      </c>
      <c r="I41" s="3" t="s">
        <v>376</v>
      </c>
      <c r="J41" s="5" t="s">
        <v>318</v>
      </c>
      <c r="K41" s="7">
        <v>30.799999999999997</v>
      </c>
      <c r="L41" s="7">
        <v>95510.799999999988</v>
      </c>
      <c r="M41" s="8">
        <v>0.05</v>
      </c>
      <c r="N41" s="7">
        <v>90735.26</v>
      </c>
      <c r="O41" s="8">
        <v>0.2</v>
      </c>
      <c r="P41" s="7">
        <v>72588.207999999999</v>
      </c>
      <c r="Q41" s="9">
        <v>9.5000000000000001E-2</v>
      </c>
      <c r="R41" s="9">
        <v>7.6591579582723002E-2</v>
      </c>
      <c r="S41" s="9">
        <v>0.171591579582723</v>
      </c>
      <c r="T41" s="3">
        <v>8</v>
      </c>
      <c r="U41" s="3">
        <v>0</v>
      </c>
      <c r="V41" s="3">
        <v>0</v>
      </c>
      <c r="W41" s="7">
        <v>423000</v>
      </c>
      <c r="X41" s="7">
        <v>136.4169503942073</v>
      </c>
    </row>
    <row r="42" spans="1:24">
      <c r="A42" s="3" t="s">
        <v>493</v>
      </c>
      <c r="B42" s="4" t="s">
        <v>494</v>
      </c>
      <c r="C42" s="4" t="s">
        <v>468</v>
      </c>
      <c r="D42" s="3" t="s">
        <v>495</v>
      </c>
      <c r="E42" s="3" t="s">
        <v>253</v>
      </c>
      <c r="F42" s="3">
        <v>21039</v>
      </c>
      <c r="G42" s="3" t="s">
        <v>352</v>
      </c>
      <c r="H42" s="3">
        <v>6375</v>
      </c>
      <c r="I42" s="3" t="s">
        <v>496</v>
      </c>
      <c r="J42" s="5" t="s">
        <v>497</v>
      </c>
      <c r="K42" s="7">
        <v>23.76</v>
      </c>
      <c r="L42" s="7">
        <v>151470</v>
      </c>
      <c r="M42" s="8">
        <v>0.05</v>
      </c>
      <c r="N42" s="7">
        <v>143896.5</v>
      </c>
      <c r="O42" s="8">
        <v>0.22000000000000003</v>
      </c>
      <c r="P42" s="7">
        <v>112239.27</v>
      </c>
      <c r="Q42" s="9">
        <v>0.08</v>
      </c>
      <c r="R42" s="9">
        <v>7.6591397749999998E-2</v>
      </c>
      <c r="S42" s="9">
        <v>0.15659139775</v>
      </c>
      <c r="T42" s="3">
        <v>10</v>
      </c>
      <c r="U42" s="3">
        <v>0</v>
      </c>
      <c r="V42" s="3">
        <v>0</v>
      </c>
      <c r="W42" s="7">
        <v>717000</v>
      </c>
      <c r="X42" s="7">
        <v>112.43376234567135</v>
      </c>
    </row>
    <row r="43" spans="1:24">
      <c r="A43" s="3" t="s">
        <v>498</v>
      </c>
      <c r="B43" s="4" t="s">
        <v>499</v>
      </c>
      <c r="C43" s="4" t="s">
        <v>500</v>
      </c>
      <c r="D43" s="3" t="s">
        <v>501</v>
      </c>
      <c r="E43" s="3" t="s">
        <v>247</v>
      </c>
      <c r="F43" s="3">
        <v>10032</v>
      </c>
      <c r="G43" s="3" t="s">
        <v>502</v>
      </c>
      <c r="H43" s="3">
        <v>6000</v>
      </c>
      <c r="I43" s="3" t="s">
        <v>235</v>
      </c>
      <c r="J43" s="5" t="s">
        <v>318</v>
      </c>
      <c r="K43" s="7">
        <v>23.760000000000005</v>
      </c>
      <c r="L43" s="7">
        <v>142560.00000000003</v>
      </c>
      <c r="M43" s="8">
        <v>0.08</v>
      </c>
      <c r="N43" s="7">
        <v>131155.20000000001</v>
      </c>
      <c r="O43" s="8">
        <v>0.18000000000000002</v>
      </c>
      <c r="P43" s="7">
        <v>107547.264</v>
      </c>
      <c r="Q43" s="9">
        <v>9.7500000000000003E-2</v>
      </c>
      <c r="R43" s="9">
        <v>7.6591015859123271E-2</v>
      </c>
      <c r="S43" s="9">
        <v>0.17409101585912329</v>
      </c>
      <c r="T43" s="3">
        <v>4</v>
      </c>
      <c r="U43" s="3">
        <v>0</v>
      </c>
      <c r="V43" s="3">
        <v>0</v>
      </c>
      <c r="W43" s="7">
        <v>618000</v>
      </c>
      <c r="X43" s="7">
        <v>102.96076400923972</v>
      </c>
    </row>
    <row r="44" spans="1:24">
      <c r="A44" s="3" t="s">
        <v>503</v>
      </c>
      <c r="B44" s="4" t="s">
        <v>503</v>
      </c>
      <c r="C44" s="4" t="s">
        <v>355</v>
      </c>
      <c r="D44" s="3" t="s">
        <v>504</v>
      </c>
      <c r="E44" s="3" t="s">
        <v>253</v>
      </c>
      <c r="F44" s="3">
        <v>8537</v>
      </c>
      <c r="G44" s="3" t="s">
        <v>357</v>
      </c>
      <c r="H44" s="3">
        <v>2642</v>
      </c>
      <c r="I44" s="3" t="s">
        <v>505</v>
      </c>
      <c r="J44" s="5" t="s">
        <v>318</v>
      </c>
      <c r="K44" s="7">
        <v>19.8</v>
      </c>
      <c r="L44" s="7">
        <v>52311.6</v>
      </c>
      <c r="M44" s="8">
        <v>0.05</v>
      </c>
      <c r="N44" s="7">
        <v>49696.02</v>
      </c>
      <c r="O44" s="8">
        <v>0.22000000000000003</v>
      </c>
      <c r="P44" s="7">
        <v>38762.895600000003</v>
      </c>
      <c r="Q44" s="9">
        <v>9.5000000000000001E-2</v>
      </c>
      <c r="R44" s="9">
        <v>7.6592211556489403E-2</v>
      </c>
      <c r="S44" s="9">
        <v>0.1715922115564894</v>
      </c>
      <c r="T44" s="3">
        <v>8</v>
      </c>
      <c r="U44" s="3">
        <v>0</v>
      </c>
      <c r="V44" s="3">
        <v>0</v>
      </c>
      <c r="W44" s="7">
        <v>226000</v>
      </c>
      <c r="X44" s="7">
        <v>85.503880781733116</v>
      </c>
    </row>
    <row r="45" spans="1:24" ht="30">
      <c r="A45" s="3" t="s">
        <v>506</v>
      </c>
      <c r="B45" s="4" t="s">
        <v>507</v>
      </c>
      <c r="C45" s="4" t="s">
        <v>508</v>
      </c>
      <c r="D45" s="3" t="s">
        <v>509</v>
      </c>
      <c r="E45" s="3" t="s">
        <v>510</v>
      </c>
      <c r="F45" s="3">
        <v>23705</v>
      </c>
      <c r="G45" s="3" t="s">
        <v>511</v>
      </c>
      <c r="H45" s="3">
        <v>5266</v>
      </c>
      <c r="I45" s="3" t="s">
        <v>386</v>
      </c>
      <c r="J45" s="5" t="s">
        <v>318</v>
      </c>
      <c r="K45" s="7">
        <v>25.2</v>
      </c>
      <c r="L45" s="7">
        <v>132703.19999999998</v>
      </c>
      <c r="M45" s="8">
        <v>0.05</v>
      </c>
      <c r="N45" s="7">
        <v>126068.03999999998</v>
      </c>
      <c r="O45" s="8">
        <v>0.27500000000000002</v>
      </c>
      <c r="P45" s="7">
        <v>91399.328999999983</v>
      </c>
      <c r="Q45" s="9">
        <v>8.5000000000000006E-2</v>
      </c>
      <c r="R45" s="9">
        <v>7.6591397749999998E-2</v>
      </c>
      <c r="S45" s="9">
        <v>0.16159139775</v>
      </c>
      <c r="T45" s="3">
        <v>6</v>
      </c>
      <c r="U45" s="3">
        <v>0</v>
      </c>
      <c r="V45" s="3">
        <v>0</v>
      </c>
      <c r="W45" s="7">
        <v>566000</v>
      </c>
      <c r="X45" s="7">
        <v>107.40980176959944</v>
      </c>
    </row>
    <row r="46" spans="1:24">
      <c r="A46" s="3" t="s">
        <v>512</v>
      </c>
      <c r="B46" s="4" t="s">
        <v>513</v>
      </c>
      <c r="C46" s="4" t="s">
        <v>332</v>
      </c>
      <c r="D46" s="3" t="s">
        <v>514</v>
      </c>
      <c r="E46" s="3" t="s">
        <v>247</v>
      </c>
      <c r="F46" s="3">
        <v>7416</v>
      </c>
      <c r="G46" s="3" t="s">
        <v>357</v>
      </c>
      <c r="H46" s="3">
        <v>5080</v>
      </c>
      <c r="I46" s="3" t="s">
        <v>448</v>
      </c>
      <c r="J46" s="5" t="s">
        <v>318</v>
      </c>
      <c r="K46" s="7">
        <v>23</v>
      </c>
      <c r="L46" s="7">
        <v>116840</v>
      </c>
      <c r="M46" s="8">
        <v>0.05</v>
      </c>
      <c r="N46" s="7">
        <v>110998</v>
      </c>
      <c r="O46" s="8">
        <v>0.2</v>
      </c>
      <c r="P46" s="7">
        <v>88798.399999999994</v>
      </c>
      <c r="Q46" s="9">
        <v>9.5000000000000001E-2</v>
      </c>
      <c r="R46" s="9">
        <v>7.6591397749999998E-2</v>
      </c>
      <c r="S46" s="9">
        <v>0.17159139775000001</v>
      </c>
      <c r="T46" s="3">
        <v>8</v>
      </c>
      <c r="U46" s="3">
        <v>0</v>
      </c>
      <c r="V46" s="3">
        <v>0</v>
      </c>
      <c r="W46" s="7">
        <v>517000</v>
      </c>
      <c r="X46" s="7">
        <v>101.86990856888688</v>
      </c>
    </row>
    <row r="47" spans="1:24" ht="30">
      <c r="A47" s="3" t="s">
        <v>515</v>
      </c>
      <c r="B47" s="4" t="s">
        <v>516</v>
      </c>
      <c r="C47" s="4" t="s">
        <v>517</v>
      </c>
      <c r="D47" s="3" t="s">
        <v>518</v>
      </c>
      <c r="E47" s="3" t="s">
        <v>519</v>
      </c>
      <c r="F47" s="3">
        <v>50205</v>
      </c>
      <c r="G47" s="3" t="s">
        <v>393</v>
      </c>
      <c r="H47" s="3">
        <v>12837</v>
      </c>
      <c r="I47" s="3" t="s">
        <v>457</v>
      </c>
      <c r="J47" s="5" t="s">
        <v>347</v>
      </c>
      <c r="K47" s="7">
        <v>35.42</v>
      </c>
      <c r="L47" s="7">
        <v>454686.54</v>
      </c>
      <c r="M47" s="8">
        <v>0.05</v>
      </c>
      <c r="N47" s="7">
        <v>431952.21300000011</v>
      </c>
      <c r="O47" s="8">
        <v>0.18000000000000002</v>
      </c>
      <c r="P47" s="7">
        <v>354200.81466000003</v>
      </c>
      <c r="Q47" s="9">
        <v>7.0000000000000007E-2</v>
      </c>
      <c r="R47" s="9">
        <v>7.6591770558761443E-2</v>
      </c>
      <c r="S47" s="9">
        <v>0.14659177055876144</v>
      </c>
      <c r="T47" s="3">
        <v>8</v>
      </c>
      <c r="U47" s="3">
        <v>0</v>
      </c>
      <c r="V47" s="3">
        <v>0</v>
      </c>
      <c r="W47" s="7">
        <v>2416000</v>
      </c>
      <c r="X47" s="7">
        <v>188.22461789517479</v>
      </c>
    </row>
    <row r="48" spans="1:24" ht="30">
      <c r="A48" s="3" t="s">
        <v>520</v>
      </c>
      <c r="B48" s="4" t="s">
        <v>521</v>
      </c>
      <c r="C48" s="4" t="s">
        <v>522</v>
      </c>
      <c r="D48" s="3" t="s">
        <v>523</v>
      </c>
      <c r="E48" s="3" t="s">
        <v>253</v>
      </c>
      <c r="F48" s="3">
        <v>21151</v>
      </c>
      <c r="G48" s="3" t="s">
        <v>357</v>
      </c>
      <c r="H48" s="3">
        <v>9924</v>
      </c>
      <c r="I48" s="3" t="s">
        <v>524</v>
      </c>
      <c r="J48" s="5" t="s">
        <v>318</v>
      </c>
      <c r="K48" s="7">
        <v>18</v>
      </c>
      <c r="L48" s="7">
        <v>178632</v>
      </c>
      <c r="M48" s="8">
        <v>0.05</v>
      </c>
      <c r="N48" s="7">
        <v>169700.4</v>
      </c>
      <c r="O48" s="8">
        <v>0.2</v>
      </c>
      <c r="P48" s="7">
        <v>135760.32000000001</v>
      </c>
      <c r="Q48" s="9">
        <v>9.5000000000000001E-2</v>
      </c>
      <c r="R48" s="9">
        <v>7.6591158804356102E-2</v>
      </c>
      <c r="S48" s="9">
        <v>0.1715911588043561</v>
      </c>
      <c r="T48" s="3">
        <v>8</v>
      </c>
      <c r="U48" s="3">
        <v>0</v>
      </c>
      <c r="V48" s="3">
        <v>0</v>
      </c>
      <c r="W48" s="7">
        <v>791000</v>
      </c>
      <c r="X48" s="7">
        <v>79.724387289659774</v>
      </c>
    </row>
    <row r="49" spans="1:24">
      <c r="A49" s="3" t="s">
        <v>525</v>
      </c>
      <c r="B49" s="4" t="s">
        <v>526</v>
      </c>
      <c r="C49" s="4" t="s">
        <v>527</v>
      </c>
      <c r="D49" s="3" t="s">
        <v>528</v>
      </c>
      <c r="E49" s="3" t="s">
        <v>247</v>
      </c>
      <c r="F49" s="3">
        <v>12863</v>
      </c>
      <c r="G49" s="3" t="s">
        <v>357</v>
      </c>
      <c r="H49" s="3">
        <v>7550</v>
      </c>
      <c r="I49" s="3" t="s">
        <v>335</v>
      </c>
      <c r="J49" s="5" t="s">
        <v>318</v>
      </c>
      <c r="K49" s="7">
        <v>18</v>
      </c>
      <c r="L49" s="7">
        <v>135900</v>
      </c>
      <c r="M49" s="8">
        <v>0.05</v>
      </c>
      <c r="N49" s="7">
        <v>129105</v>
      </c>
      <c r="O49" s="8">
        <v>0.2</v>
      </c>
      <c r="P49" s="7">
        <v>103284</v>
      </c>
      <c r="Q49" s="9">
        <v>9.5000000000000001E-2</v>
      </c>
      <c r="R49" s="9">
        <v>7.6591397749999998E-2</v>
      </c>
      <c r="S49" s="9">
        <v>0.17159139775000001</v>
      </c>
      <c r="T49" s="3">
        <v>8</v>
      </c>
      <c r="U49" s="3">
        <v>0</v>
      </c>
      <c r="V49" s="3">
        <v>0</v>
      </c>
      <c r="W49" s="7">
        <v>602000</v>
      </c>
      <c r="X49" s="7">
        <v>79.72427627130277</v>
      </c>
    </row>
    <row r="50" spans="1:24">
      <c r="A50" s="3" t="s">
        <v>529</v>
      </c>
      <c r="B50" s="4" t="s">
        <v>530</v>
      </c>
      <c r="C50" s="4" t="s">
        <v>332</v>
      </c>
      <c r="D50" s="3" t="s">
        <v>531</v>
      </c>
      <c r="E50" s="3" t="s">
        <v>532</v>
      </c>
      <c r="F50" s="3">
        <v>6046</v>
      </c>
      <c r="G50" s="3" t="s">
        <v>357</v>
      </c>
      <c r="H50" s="3">
        <v>3186</v>
      </c>
      <c r="I50" s="3" t="s">
        <v>329</v>
      </c>
      <c r="J50" s="5" t="s">
        <v>318</v>
      </c>
      <c r="K50" s="7">
        <v>19.8</v>
      </c>
      <c r="L50" s="7">
        <v>63082.8</v>
      </c>
      <c r="M50" s="8">
        <v>0.05</v>
      </c>
      <c r="N50" s="7">
        <v>59928.66</v>
      </c>
      <c r="O50" s="8">
        <v>0.22000000000000003</v>
      </c>
      <c r="P50" s="7">
        <v>46744.354800000001</v>
      </c>
      <c r="Q50" s="9">
        <v>9.5000000000000001E-2</v>
      </c>
      <c r="R50" s="9">
        <v>7.1418147977508867E-2</v>
      </c>
      <c r="S50" s="9">
        <v>0.16641814797750887</v>
      </c>
      <c r="T50" s="3">
        <v>8</v>
      </c>
      <c r="U50" s="3">
        <v>0</v>
      </c>
      <c r="V50" s="3">
        <v>0</v>
      </c>
      <c r="W50" s="7">
        <v>281000</v>
      </c>
      <c r="X50" s="7">
        <v>88.162259815455158</v>
      </c>
    </row>
    <row r="51" spans="1:24">
      <c r="A51" s="3" t="s">
        <v>533</v>
      </c>
      <c r="B51" s="4" t="s">
        <v>533</v>
      </c>
      <c r="C51" s="4" t="s">
        <v>355</v>
      </c>
      <c r="D51" s="3" t="s">
        <v>534</v>
      </c>
      <c r="E51" s="3" t="s">
        <v>532</v>
      </c>
      <c r="F51" s="3">
        <v>4453</v>
      </c>
      <c r="G51" s="3" t="s">
        <v>357</v>
      </c>
      <c r="H51" s="3">
        <v>2052</v>
      </c>
      <c r="I51" s="3" t="s">
        <v>470</v>
      </c>
      <c r="J51" s="5" t="s">
        <v>318</v>
      </c>
      <c r="K51" s="7">
        <v>22</v>
      </c>
      <c r="L51" s="7">
        <v>45144</v>
      </c>
      <c r="M51" s="8">
        <v>0.05</v>
      </c>
      <c r="N51" s="7">
        <v>42886.8</v>
      </c>
      <c r="O51" s="8">
        <v>0.2</v>
      </c>
      <c r="P51" s="7">
        <v>34309.440000000002</v>
      </c>
      <c r="Q51" s="9">
        <v>9.5000000000000001E-2</v>
      </c>
      <c r="R51" s="9">
        <v>7.1418102397691974E-2</v>
      </c>
      <c r="S51" s="9">
        <v>0.16641810239769195</v>
      </c>
      <c r="T51" s="3">
        <v>8</v>
      </c>
      <c r="U51" s="3">
        <v>0</v>
      </c>
      <c r="V51" s="3">
        <v>0</v>
      </c>
      <c r="W51" s="7">
        <v>206000</v>
      </c>
      <c r="X51" s="7">
        <v>100.46983927291728</v>
      </c>
    </row>
    <row r="52" spans="1:24">
      <c r="A52" s="3" t="s">
        <v>535</v>
      </c>
      <c r="B52" s="4" t="s">
        <v>536</v>
      </c>
      <c r="C52" s="4" t="s">
        <v>537</v>
      </c>
      <c r="D52" s="3" t="s">
        <v>538</v>
      </c>
      <c r="E52" s="3" t="s">
        <v>532</v>
      </c>
      <c r="F52" s="3">
        <v>8447</v>
      </c>
      <c r="G52" s="3" t="s">
        <v>502</v>
      </c>
      <c r="H52" s="3">
        <v>6240</v>
      </c>
      <c r="I52" s="3" t="s">
        <v>539</v>
      </c>
      <c r="J52" s="5" t="s">
        <v>318</v>
      </c>
      <c r="K52" s="7">
        <v>17.496000000000002</v>
      </c>
      <c r="L52" s="7">
        <v>109175.03999999999</v>
      </c>
      <c r="M52" s="8">
        <v>0.08</v>
      </c>
      <c r="N52" s="7">
        <v>100441.0368</v>
      </c>
      <c r="O52" s="8">
        <v>0.22000000000000003</v>
      </c>
      <c r="P52" s="7">
        <v>78344.008704000007</v>
      </c>
      <c r="Q52" s="9">
        <v>9.7500000000000003E-2</v>
      </c>
      <c r="R52" s="9">
        <v>7.1418629199211103E-2</v>
      </c>
      <c r="S52" s="9">
        <v>0.16891862919921111</v>
      </c>
      <c r="T52" s="3">
        <v>4</v>
      </c>
      <c r="U52" s="3">
        <v>0</v>
      </c>
      <c r="V52" s="3">
        <v>0</v>
      </c>
      <c r="W52" s="7">
        <v>464000</v>
      </c>
      <c r="X52" s="7">
        <v>74.326494712393966</v>
      </c>
    </row>
    <row r="53" spans="1:24">
      <c r="A53" s="3" t="s">
        <v>540</v>
      </c>
      <c r="B53" s="4" t="s">
        <v>541</v>
      </c>
      <c r="C53" s="4" t="s">
        <v>542</v>
      </c>
      <c r="D53" s="3" t="s">
        <v>543</v>
      </c>
      <c r="E53" s="3" t="s">
        <v>544</v>
      </c>
      <c r="F53" s="3">
        <v>28418</v>
      </c>
      <c r="G53" s="3" t="s">
        <v>334</v>
      </c>
      <c r="H53" s="3">
        <v>6160</v>
      </c>
      <c r="I53" s="3" t="s">
        <v>545</v>
      </c>
      <c r="J53" s="5" t="s">
        <v>318</v>
      </c>
      <c r="K53" s="7">
        <v>20</v>
      </c>
      <c r="L53" s="7">
        <v>123200</v>
      </c>
      <c r="M53" s="8">
        <v>0.05</v>
      </c>
      <c r="N53" s="7">
        <v>117040</v>
      </c>
      <c r="O53" s="8">
        <v>0.2</v>
      </c>
      <c r="P53" s="7">
        <v>93632</v>
      </c>
      <c r="Q53" s="9">
        <v>0.08</v>
      </c>
      <c r="R53" s="9">
        <v>7.1418443250000005E-2</v>
      </c>
      <c r="S53" s="9">
        <v>0.15141844325000001</v>
      </c>
      <c r="T53" s="3">
        <v>8</v>
      </c>
      <c r="U53" s="3">
        <v>0</v>
      </c>
      <c r="V53" s="3">
        <v>0</v>
      </c>
      <c r="W53" s="7">
        <v>618000</v>
      </c>
      <c r="X53" s="7">
        <v>100.38407259876514</v>
      </c>
    </row>
    <row r="54" spans="1:24" ht="30">
      <c r="A54" s="3" t="s">
        <v>546</v>
      </c>
      <c r="B54" s="4" t="s">
        <v>547</v>
      </c>
      <c r="C54" s="4" t="s">
        <v>548</v>
      </c>
      <c r="D54" s="3" t="s">
        <v>549</v>
      </c>
      <c r="E54" s="3" t="s">
        <v>519</v>
      </c>
      <c r="F54" s="3">
        <v>68343</v>
      </c>
      <c r="G54" s="3" t="s">
        <v>357</v>
      </c>
      <c r="H54" s="3">
        <v>10125</v>
      </c>
      <c r="I54" s="3" t="s">
        <v>295</v>
      </c>
      <c r="J54" s="5" t="s">
        <v>318</v>
      </c>
      <c r="K54" s="7">
        <v>16</v>
      </c>
      <c r="L54" s="7">
        <v>162000</v>
      </c>
      <c r="M54" s="8">
        <v>0.05</v>
      </c>
      <c r="N54" s="7">
        <v>153900</v>
      </c>
      <c r="O54" s="8">
        <v>0.2</v>
      </c>
      <c r="P54" s="7">
        <v>123120</v>
      </c>
      <c r="Q54" s="9">
        <v>9.5000000000000001E-2</v>
      </c>
      <c r="R54" s="9">
        <v>7.6592879791249319E-2</v>
      </c>
      <c r="S54" s="9">
        <v>0.17159287979124932</v>
      </c>
      <c r="T54" s="3">
        <v>8</v>
      </c>
      <c r="U54" s="3">
        <v>0</v>
      </c>
      <c r="V54" s="3">
        <v>0</v>
      </c>
      <c r="W54" s="7">
        <v>718000</v>
      </c>
      <c r="X54" s="7">
        <v>70.86541128509063</v>
      </c>
    </row>
    <row r="55" spans="1:24">
      <c r="A55" s="3" t="s">
        <v>550</v>
      </c>
      <c r="B55" s="4" t="s">
        <v>550</v>
      </c>
      <c r="C55" s="4" t="s">
        <v>355</v>
      </c>
      <c r="D55" s="3" t="s">
        <v>551</v>
      </c>
      <c r="E55" s="3" t="s">
        <v>552</v>
      </c>
      <c r="F55" s="3">
        <v>20084</v>
      </c>
      <c r="G55" s="3" t="s">
        <v>357</v>
      </c>
      <c r="H55" s="3">
        <v>4896</v>
      </c>
      <c r="I55" s="3" t="s">
        <v>553</v>
      </c>
      <c r="J55" s="5" t="s">
        <v>318</v>
      </c>
      <c r="K55" s="7">
        <v>18</v>
      </c>
      <c r="L55" s="7">
        <v>88128</v>
      </c>
      <c r="M55" s="8">
        <v>0.05</v>
      </c>
      <c r="N55" s="7">
        <v>83721.600000000006</v>
      </c>
      <c r="O55" s="8">
        <v>0.22000000000000003</v>
      </c>
      <c r="P55" s="7">
        <v>65302.847999999998</v>
      </c>
      <c r="Q55" s="9">
        <v>9.5000000000000001E-2</v>
      </c>
      <c r="R55" s="9">
        <v>7.6591397749999998E-2</v>
      </c>
      <c r="S55" s="9">
        <v>0.17159139775000001</v>
      </c>
      <c r="T55" s="3">
        <v>8</v>
      </c>
      <c r="U55" s="3">
        <v>0</v>
      </c>
      <c r="V55" s="3">
        <v>0</v>
      </c>
      <c r="W55" s="7">
        <v>381000</v>
      </c>
      <c r="X55" s="7">
        <v>75.510278811248199</v>
      </c>
    </row>
    <row r="56" spans="1:24">
      <c r="A56" s="3" t="s">
        <v>554</v>
      </c>
      <c r="B56" s="4" t="s">
        <v>554</v>
      </c>
      <c r="C56" s="4" t="s">
        <v>355</v>
      </c>
      <c r="D56" s="3" t="s">
        <v>555</v>
      </c>
      <c r="E56" s="3" t="s">
        <v>519</v>
      </c>
      <c r="F56" s="3">
        <v>4165</v>
      </c>
      <c r="G56" s="3" t="s">
        <v>357</v>
      </c>
      <c r="H56" s="3">
        <v>1354</v>
      </c>
      <c r="I56" s="3" t="s">
        <v>255</v>
      </c>
      <c r="J56" s="5" t="s">
        <v>318</v>
      </c>
      <c r="K56" s="7">
        <v>19.8</v>
      </c>
      <c r="L56" s="7">
        <v>26809.200000000001</v>
      </c>
      <c r="M56" s="8">
        <v>0.05</v>
      </c>
      <c r="N56" s="7">
        <v>25468.74</v>
      </c>
      <c r="O56" s="8">
        <v>0.22000000000000003</v>
      </c>
      <c r="P56" s="7">
        <v>19865.617200000001</v>
      </c>
      <c r="Q56" s="9">
        <v>9.5000000000000001E-2</v>
      </c>
      <c r="R56" s="9">
        <v>7.6591397749999998E-2</v>
      </c>
      <c r="S56" s="9">
        <v>0.17159139775000001</v>
      </c>
      <c r="T56" s="3">
        <v>8</v>
      </c>
      <c r="U56" s="3">
        <v>0</v>
      </c>
      <c r="V56" s="3">
        <v>0</v>
      </c>
      <c r="W56" s="7">
        <v>116000</v>
      </c>
      <c r="X56" s="7">
        <v>85.504286300972225</v>
      </c>
    </row>
    <row r="57" spans="1:24">
      <c r="A57" s="3" t="s">
        <v>556</v>
      </c>
      <c r="B57" s="4" t="s">
        <v>557</v>
      </c>
      <c r="C57" s="4" t="s">
        <v>479</v>
      </c>
      <c r="D57" s="3" t="s">
        <v>558</v>
      </c>
      <c r="E57" s="3" t="s">
        <v>77</v>
      </c>
      <c r="F57" s="3">
        <v>13633</v>
      </c>
      <c r="G57" s="3" t="s">
        <v>559</v>
      </c>
      <c r="H57" s="3">
        <v>6921</v>
      </c>
      <c r="I57" s="3" t="s">
        <v>376</v>
      </c>
      <c r="J57" s="5" t="s">
        <v>318</v>
      </c>
      <c r="K57" s="7">
        <v>24</v>
      </c>
      <c r="L57" s="7">
        <v>166104</v>
      </c>
      <c r="M57" s="8">
        <v>0.05</v>
      </c>
      <c r="N57" s="7">
        <v>157798.79999999999</v>
      </c>
      <c r="O57" s="8">
        <v>0.2</v>
      </c>
      <c r="P57" s="7">
        <v>126239.03999999999</v>
      </c>
      <c r="Q57" s="9">
        <v>8.7499999999999994E-2</v>
      </c>
      <c r="R57" s="9">
        <v>6.2015128000000003E-2</v>
      </c>
      <c r="S57" s="9">
        <v>0.149515128</v>
      </c>
      <c r="T57" s="3">
        <v>4</v>
      </c>
      <c r="U57" s="3">
        <v>0</v>
      </c>
      <c r="V57" s="3">
        <v>0</v>
      </c>
      <c r="W57" s="7">
        <v>844000</v>
      </c>
      <c r="X57" s="7">
        <v>114.59322159988881</v>
      </c>
    </row>
    <row r="58" spans="1:24">
      <c r="A58" s="3" t="s">
        <v>560</v>
      </c>
      <c r="B58" s="4" t="s">
        <v>561</v>
      </c>
      <c r="C58" s="4" t="s">
        <v>562</v>
      </c>
      <c r="D58" s="3" t="s">
        <v>563</v>
      </c>
      <c r="E58" s="3" t="s">
        <v>77</v>
      </c>
      <c r="F58" s="3">
        <v>18540</v>
      </c>
      <c r="G58" s="3" t="s">
        <v>502</v>
      </c>
      <c r="H58" s="3">
        <v>6910</v>
      </c>
      <c r="I58" s="3" t="s">
        <v>564</v>
      </c>
      <c r="J58" s="5" t="s">
        <v>347</v>
      </c>
      <c r="K58" s="7">
        <v>21.6</v>
      </c>
      <c r="L58" s="7">
        <v>149256</v>
      </c>
      <c r="M58" s="8">
        <v>0.08</v>
      </c>
      <c r="N58" s="7">
        <v>137315.51999999999</v>
      </c>
      <c r="O58" s="8">
        <v>0.2</v>
      </c>
      <c r="P58" s="7">
        <v>109852.416</v>
      </c>
      <c r="Q58" s="9">
        <v>8.7499999999999994E-2</v>
      </c>
      <c r="R58" s="9">
        <v>6.2015128000000003E-2</v>
      </c>
      <c r="S58" s="9">
        <v>0.149515128</v>
      </c>
      <c r="T58" s="3">
        <v>4</v>
      </c>
      <c r="U58" s="3">
        <v>0</v>
      </c>
      <c r="V58" s="3">
        <v>0</v>
      </c>
      <c r="W58" s="7">
        <v>735000</v>
      </c>
      <c r="X58" s="7">
        <v>106.3277021707128</v>
      </c>
    </row>
    <row r="59" spans="1:24">
      <c r="A59" s="3" t="s">
        <v>565</v>
      </c>
      <c r="B59" s="4" t="s">
        <v>565</v>
      </c>
      <c r="C59" s="4" t="s">
        <v>197</v>
      </c>
      <c r="D59" s="3" t="s">
        <v>566</v>
      </c>
      <c r="E59" s="3" t="s">
        <v>77</v>
      </c>
      <c r="F59" s="3">
        <v>23520</v>
      </c>
      <c r="G59" s="3" t="s">
        <v>366</v>
      </c>
      <c r="H59" s="3">
        <v>10712</v>
      </c>
      <c r="I59" s="3" t="s">
        <v>425</v>
      </c>
      <c r="J59" s="5" t="s">
        <v>347</v>
      </c>
      <c r="K59" s="7">
        <v>27.324000000000002</v>
      </c>
      <c r="L59" s="7">
        <v>292694.68800000002</v>
      </c>
      <c r="M59" s="8">
        <v>0.05</v>
      </c>
      <c r="N59" s="7">
        <v>278059.95360000001</v>
      </c>
      <c r="O59" s="8">
        <v>0.18000000000000002</v>
      </c>
      <c r="P59" s="7">
        <v>228009.16195199999</v>
      </c>
      <c r="Q59" s="9">
        <v>7.4999999999999997E-2</v>
      </c>
      <c r="R59" s="9">
        <v>6.201521637601376E-2</v>
      </c>
      <c r="S59" s="9">
        <v>0.13701521637601377</v>
      </c>
      <c r="T59" s="3">
        <v>8</v>
      </c>
      <c r="U59" s="3">
        <v>0</v>
      </c>
      <c r="V59" s="3">
        <v>0</v>
      </c>
      <c r="W59" s="7">
        <v>1664000</v>
      </c>
      <c r="X59" s="7">
        <v>155.35059946616465</v>
      </c>
    </row>
    <row r="60" spans="1:24" ht="45">
      <c r="A60" s="3" t="s">
        <v>567</v>
      </c>
      <c r="B60" s="4" t="s">
        <v>568</v>
      </c>
      <c r="C60" s="4" t="s">
        <v>569</v>
      </c>
      <c r="D60" s="3" t="s">
        <v>570</v>
      </c>
      <c r="E60" s="3" t="s">
        <v>77</v>
      </c>
      <c r="F60" s="3">
        <v>77126</v>
      </c>
      <c r="G60" s="3" t="s">
        <v>571</v>
      </c>
      <c r="H60" s="3">
        <v>90787</v>
      </c>
      <c r="I60" s="3" t="s">
        <v>470</v>
      </c>
      <c r="J60" s="5" t="s">
        <v>347</v>
      </c>
      <c r="K60" s="7">
        <v>20.9</v>
      </c>
      <c r="L60" s="7">
        <v>1897448.3000000005</v>
      </c>
      <c r="M60" s="8">
        <v>0.34</v>
      </c>
      <c r="N60" s="7">
        <v>1252315.878</v>
      </c>
      <c r="O60" s="8">
        <v>0.18000000000000002</v>
      </c>
      <c r="P60" s="7">
        <v>1026899.0199599999</v>
      </c>
      <c r="Q60" s="9">
        <v>0.09</v>
      </c>
      <c r="R60" s="9">
        <v>6.2015128000000003E-2</v>
      </c>
      <c r="S60" s="9">
        <v>0.152015128</v>
      </c>
      <c r="T60" s="3">
        <v>4</v>
      </c>
      <c r="U60" s="3">
        <v>0</v>
      </c>
      <c r="V60" s="3">
        <v>0</v>
      </c>
      <c r="W60" s="7">
        <v>6755000</v>
      </c>
      <c r="X60" s="7">
        <v>39.811424264493631</v>
      </c>
    </row>
    <row r="61" spans="1:24">
      <c r="A61" s="3" t="s">
        <v>572</v>
      </c>
      <c r="B61" s="4" t="s">
        <v>572</v>
      </c>
      <c r="C61" s="4" t="s">
        <v>396</v>
      </c>
      <c r="D61" s="3" t="s">
        <v>573</v>
      </c>
      <c r="E61" s="3" t="s">
        <v>77</v>
      </c>
      <c r="F61" s="3">
        <v>6263</v>
      </c>
      <c r="G61" s="3" t="s">
        <v>502</v>
      </c>
      <c r="H61" s="3">
        <v>3000</v>
      </c>
      <c r="I61" s="3" t="s">
        <v>574</v>
      </c>
      <c r="J61" s="5" t="s">
        <v>318</v>
      </c>
      <c r="K61" s="7">
        <v>26.4</v>
      </c>
      <c r="L61" s="7">
        <v>79200</v>
      </c>
      <c r="M61" s="8">
        <v>0.08</v>
      </c>
      <c r="N61" s="7">
        <v>72864</v>
      </c>
      <c r="O61" s="8">
        <v>0.18000000000000002</v>
      </c>
      <c r="P61" s="7">
        <v>59748.480000000003</v>
      </c>
      <c r="Q61" s="9">
        <v>9.7500000000000003E-2</v>
      </c>
      <c r="R61" s="9">
        <v>6.2014955563798345E-2</v>
      </c>
      <c r="S61" s="9">
        <v>0.15951495556379836</v>
      </c>
      <c r="T61" s="3">
        <v>4</v>
      </c>
      <c r="U61" s="3">
        <v>0</v>
      </c>
      <c r="V61" s="3">
        <v>0</v>
      </c>
      <c r="W61" s="7">
        <v>375000</v>
      </c>
      <c r="X61" s="7">
        <v>124.85449987812888</v>
      </c>
    </row>
    <row r="62" spans="1:24">
      <c r="A62" s="3" t="s">
        <v>575</v>
      </c>
      <c r="B62" s="4" t="s">
        <v>575</v>
      </c>
      <c r="C62" s="4" t="s">
        <v>355</v>
      </c>
      <c r="D62" s="3" t="s">
        <v>576</v>
      </c>
      <c r="E62" s="3" t="s">
        <v>77</v>
      </c>
      <c r="F62" s="3">
        <v>4395</v>
      </c>
      <c r="G62" s="3" t="s">
        <v>357</v>
      </c>
      <c r="H62" s="3">
        <v>1751</v>
      </c>
      <c r="I62" s="3" t="s">
        <v>505</v>
      </c>
      <c r="J62" s="5" t="s">
        <v>318</v>
      </c>
      <c r="K62" s="7">
        <v>22</v>
      </c>
      <c r="L62" s="7">
        <v>38522</v>
      </c>
      <c r="M62" s="8">
        <v>0.05</v>
      </c>
      <c r="N62" s="7">
        <v>36595.9</v>
      </c>
      <c r="O62" s="8">
        <v>0.2</v>
      </c>
      <c r="P62" s="7">
        <v>29276.720000000001</v>
      </c>
      <c r="Q62" s="9">
        <v>9.5000000000000001E-2</v>
      </c>
      <c r="R62" s="9">
        <v>6.2015128000000003E-2</v>
      </c>
      <c r="S62" s="9">
        <v>0.157015128</v>
      </c>
      <c r="T62" s="3">
        <v>8</v>
      </c>
      <c r="U62" s="3">
        <v>0</v>
      </c>
      <c r="V62" s="3">
        <v>0</v>
      </c>
      <c r="W62" s="7">
        <v>186000</v>
      </c>
      <c r="X62" s="7">
        <v>106.48655459491776</v>
      </c>
    </row>
    <row r="63" spans="1:24" ht="45">
      <c r="A63" s="3" t="s">
        <v>577</v>
      </c>
      <c r="B63" s="4" t="s">
        <v>578</v>
      </c>
      <c r="C63" s="4" t="s">
        <v>579</v>
      </c>
      <c r="D63" s="3" t="s">
        <v>580</v>
      </c>
      <c r="E63" s="3" t="s">
        <v>77</v>
      </c>
      <c r="F63" s="3">
        <v>48820</v>
      </c>
      <c r="G63" s="3" t="s">
        <v>393</v>
      </c>
      <c r="H63" s="3">
        <v>19780</v>
      </c>
      <c r="I63" s="3" t="s">
        <v>581</v>
      </c>
      <c r="J63" s="5" t="s">
        <v>347</v>
      </c>
      <c r="K63" s="7">
        <v>35.42</v>
      </c>
      <c r="L63" s="7">
        <v>700607.6</v>
      </c>
      <c r="M63" s="8">
        <v>0.05</v>
      </c>
      <c r="N63" s="7">
        <v>665577.22</v>
      </c>
      <c r="O63" s="8">
        <v>0.18000000000000002</v>
      </c>
      <c r="P63" s="7">
        <v>545773.32039999997</v>
      </c>
      <c r="Q63" s="9">
        <v>7.0000000000000007E-2</v>
      </c>
      <c r="R63" s="9">
        <v>6.201530917958873E-2</v>
      </c>
      <c r="S63" s="9">
        <v>0.13201530917958873</v>
      </c>
      <c r="T63" s="3">
        <v>8</v>
      </c>
      <c r="U63" s="3">
        <v>0</v>
      </c>
      <c r="V63" s="3">
        <v>0</v>
      </c>
      <c r="W63" s="7">
        <v>4134000</v>
      </c>
      <c r="X63" s="7">
        <v>209.01799340921963</v>
      </c>
    </row>
    <row r="64" spans="1:24">
      <c r="A64" s="3" t="s">
        <v>582</v>
      </c>
      <c r="B64" s="4" t="s">
        <v>583</v>
      </c>
      <c r="C64" s="4" t="s">
        <v>584</v>
      </c>
      <c r="D64" s="3" t="s">
        <v>585</v>
      </c>
      <c r="E64" s="3" t="s">
        <v>77</v>
      </c>
      <c r="F64" s="3">
        <v>21789</v>
      </c>
      <c r="G64" s="3" t="s">
        <v>502</v>
      </c>
      <c r="H64" s="3">
        <v>18992</v>
      </c>
      <c r="I64" s="3" t="s">
        <v>376</v>
      </c>
      <c r="J64" s="5" t="s">
        <v>347</v>
      </c>
      <c r="K64" s="7">
        <v>29.808</v>
      </c>
      <c r="L64" s="7">
        <v>566113.53599999996</v>
      </c>
      <c r="M64" s="8">
        <v>0.08</v>
      </c>
      <c r="N64" s="7">
        <v>520824.45312000002</v>
      </c>
      <c r="O64" s="8">
        <v>0.16000000000000003</v>
      </c>
      <c r="P64" s="7">
        <v>437492.54062079993</v>
      </c>
      <c r="Q64" s="9">
        <v>8.7499999999999994E-2</v>
      </c>
      <c r="R64" s="9">
        <v>6.2015128000000003E-2</v>
      </c>
      <c r="S64" s="9">
        <v>0.149515128</v>
      </c>
      <c r="T64" s="3">
        <v>4</v>
      </c>
      <c r="U64" s="3">
        <v>0</v>
      </c>
      <c r="V64" s="3">
        <v>0</v>
      </c>
      <c r="W64" s="7">
        <v>2926000</v>
      </c>
      <c r="X64" s="7">
        <v>147.38706582069867</v>
      </c>
    </row>
    <row r="65" spans="1:24">
      <c r="A65" s="3" t="s">
        <v>586</v>
      </c>
      <c r="B65" s="4" t="s">
        <v>587</v>
      </c>
      <c r="C65" s="4" t="s">
        <v>479</v>
      </c>
      <c r="D65" s="3" t="s">
        <v>588</v>
      </c>
      <c r="E65" s="3" t="s">
        <v>589</v>
      </c>
      <c r="F65" s="3">
        <v>12632</v>
      </c>
      <c r="G65" s="3" t="s">
        <v>502</v>
      </c>
      <c r="H65" s="3">
        <v>13530</v>
      </c>
      <c r="I65" s="3" t="s">
        <v>444</v>
      </c>
      <c r="J65" s="5" t="s">
        <v>318</v>
      </c>
      <c r="K65" s="7">
        <v>21.6</v>
      </c>
      <c r="L65" s="7">
        <v>292248</v>
      </c>
      <c r="M65" s="8">
        <v>0.08</v>
      </c>
      <c r="N65" s="7">
        <v>268868.15999999997</v>
      </c>
      <c r="O65" s="8">
        <v>0.2</v>
      </c>
      <c r="P65" s="7">
        <v>215094.52799999999</v>
      </c>
      <c r="Q65" s="9">
        <v>9.7500000000000003E-2</v>
      </c>
      <c r="R65" s="9">
        <v>6.3644050366846561E-2</v>
      </c>
      <c r="S65" s="9">
        <v>0.16114405036684656</v>
      </c>
      <c r="T65" s="3">
        <v>4</v>
      </c>
      <c r="U65" s="3">
        <v>0</v>
      </c>
      <c r="V65" s="3">
        <v>0</v>
      </c>
      <c r="W65" s="7">
        <v>1335000</v>
      </c>
      <c r="X65" s="7">
        <v>86.12702182464534</v>
      </c>
    </row>
    <row r="66" spans="1:24">
      <c r="A66" s="3" t="s">
        <v>590</v>
      </c>
      <c r="B66" s="4" t="s">
        <v>590</v>
      </c>
      <c r="C66" s="4" t="s">
        <v>396</v>
      </c>
      <c r="D66" s="3" t="s">
        <v>591</v>
      </c>
      <c r="E66" s="3" t="s">
        <v>589</v>
      </c>
      <c r="F66" s="3">
        <v>2975</v>
      </c>
      <c r="G66" s="3" t="s">
        <v>559</v>
      </c>
      <c r="H66" s="3">
        <v>4000</v>
      </c>
      <c r="I66" s="3" t="s">
        <v>284</v>
      </c>
      <c r="J66" s="5" t="s">
        <v>318</v>
      </c>
      <c r="K66" s="7">
        <v>26.4</v>
      </c>
      <c r="L66" s="7">
        <v>105600</v>
      </c>
      <c r="M66" s="8">
        <v>0.05</v>
      </c>
      <c r="N66" s="7">
        <v>100320</v>
      </c>
      <c r="O66" s="8">
        <v>0.2</v>
      </c>
      <c r="P66" s="7">
        <v>80256.000000000015</v>
      </c>
      <c r="Q66" s="9">
        <v>8.7499999999999994E-2</v>
      </c>
      <c r="R66" s="9">
        <v>6.3643930000000001E-2</v>
      </c>
      <c r="S66" s="9">
        <v>0.15114392999999998</v>
      </c>
      <c r="T66" s="3">
        <v>4</v>
      </c>
      <c r="U66" s="3">
        <v>0</v>
      </c>
      <c r="V66" s="3">
        <v>0</v>
      </c>
      <c r="W66" s="7">
        <v>531000</v>
      </c>
      <c r="X66" s="7">
        <v>132.74763994822686</v>
      </c>
    </row>
    <row r="67" spans="1:24">
      <c r="A67" s="3" t="s">
        <v>592</v>
      </c>
      <c r="B67" s="4" t="s">
        <v>592</v>
      </c>
      <c r="C67" s="4" t="s">
        <v>396</v>
      </c>
      <c r="D67" s="3" t="s">
        <v>593</v>
      </c>
      <c r="E67" s="3" t="s">
        <v>589</v>
      </c>
      <c r="F67" s="3">
        <v>5954</v>
      </c>
      <c r="G67" s="3" t="s">
        <v>559</v>
      </c>
      <c r="H67" s="3">
        <v>6822</v>
      </c>
      <c r="I67" s="3" t="s">
        <v>594</v>
      </c>
      <c r="J67" s="5" t="s">
        <v>318</v>
      </c>
      <c r="K67" s="7">
        <v>24</v>
      </c>
      <c r="L67" s="7">
        <v>163728</v>
      </c>
      <c r="M67" s="8">
        <v>0.05</v>
      </c>
      <c r="N67" s="7">
        <v>155541.6</v>
      </c>
      <c r="O67" s="8">
        <v>0.2</v>
      </c>
      <c r="P67" s="7">
        <v>124433.28</v>
      </c>
      <c r="Q67" s="9">
        <v>8.7499999999999994E-2</v>
      </c>
      <c r="R67" s="9">
        <v>6.3643930000000001E-2</v>
      </c>
      <c r="S67" s="9">
        <v>0.15114392999999998</v>
      </c>
      <c r="T67" s="3">
        <v>4</v>
      </c>
      <c r="U67" s="3">
        <v>0</v>
      </c>
      <c r="V67" s="3">
        <v>0</v>
      </c>
      <c r="W67" s="7">
        <v>823000</v>
      </c>
      <c r="X67" s="7">
        <v>123.83825617093363</v>
      </c>
    </row>
    <row r="68" spans="1:24">
      <c r="A68" s="3" t="s">
        <v>595</v>
      </c>
      <c r="B68" s="4" t="s">
        <v>596</v>
      </c>
      <c r="C68" s="4" t="s">
        <v>479</v>
      </c>
      <c r="D68" s="3" t="s">
        <v>597</v>
      </c>
      <c r="E68" s="3" t="s">
        <v>589</v>
      </c>
      <c r="F68" s="3">
        <v>5357</v>
      </c>
      <c r="G68" s="3" t="s">
        <v>511</v>
      </c>
      <c r="H68" s="3">
        <v>6560</v>
      </c>
      <c r="I68" s="3" t="s">
        <v>598</v>
      </c>
      <c r="J68" s="5" t="s">
        <v>318</v>
      </c>
      <c r="K68" s="7">
        <v>35.42</v>
      </c>
      <c r="L68" s="7">
        <v>232355.20000000001</v>
      </c>
      <c r="M68" s="8">
        <v>0.05</v>
      </c>
      <c r="N68" s="7">
        <v>220737.44</v>
      </c>
      <c r="O68" s="8">
        <v>0.22500000000000001</v>
      </c>
      <c r="P68" s="7">
        <v>171071.516</v>
      </c>
      <c r="Q68" s="9">
        <v>8.5000000000000006E-2</v>
      </c>
      <c r="R68" s="9">
        <v>6.3644070432015823E-2</v>
      </c>
      <c r="S68" s="9">
        <v>0.14864407043201583</v>
      </c>
      <c r="T68" s="3">
        <v>6</v>
      </c>
      <c r="U68" s="3">
        <v>0</v>
      </c>
      <c r="V68" s="3">
        <v>0</v>
      </c>
      <c r="W68" s="7">
        <v>1151000</v>
      </c>
      <c r="X68" s="7">
        <v>170.22336782392657</v>
      </c>
    </row>
    <row r="69" spans="1:24">
      <c r="A69" s="3" t="s">
        <v>599</v>
      </c>
      <c r="B69" s="4" t="s">
        <v>599</v>
      </c>
      <c r="C69" s="4" t="s">
        <v>396</v>
      </c>
      <c r="D69" s="3" t="s">
        <v>600</v>
      </c>
      <c r="E69" s="3" t="s">
        <v>589</v>
      </c>
      <c r="F69" s="3">
        <v>5023</v>
      </c>
      <c r="G69" s="3" t="s">
        <v>559</v>
      </c>
      <c r="H69" s="3">
        <v>9025</v>
      </c>
      <c r="I69" s="3" t="s">
        <v>601</v>
      </c>
      <c r="J69" s="5" t="s">
        <v>318</v>
      </c>
      <c r="K69" s="7">
        <v>27.6</v>
      </c>
      <c r="L69" s="7">
        <v>249089.99999999997</v>
      </c>
      <c r="M69" s="8">
        <v>0.05</v>
      </c>
      <c r="N69" s="7">
        <v>236635.49999999997</v>
      </c>
      <c r="O69" s="8">
        <v>0.2</v>
      </c>
      <c r="P69" s="7">
        <v>189308.39999999997</v>
      </c>
      <c r="Q69" s="9">
        <v>8.7499999999999994E-2</v>
      </c>
      <c r="R69" s="9">
        <v>6.3643930000000001E-2</v>
      </c>
      <c r="S69" s="9">
        <v>0.15114392999999998</v>
      </c>
      <c r="T69" s="3">
        <v>4</v>
      </c>
      <c r="U69" s="3">
        <v>0</v>
      </c>
      <c r="V69" s="3">
        <v>0</v>
      </c>
      <c r="W69" s="7">
        <v>1253000</v>
      </c>
      <c r="X69" s="7">
        <v>127.67626430475944</v>
      </c>
    </row>
    <row r="70" spans="1:24">
      <c r="A70" s="3" t="s">
        <v>602</v>
      </c>
      <c r="B70" s="4" t="s">
        <v>602</v>
      </c>
      <c r="C70" s="4" t="s">
        <v>396</v>
      </c>
      <c r="D70" s="3" t="s">
        <v>603</v>
      </c>
      <c r="E70" s="3" t="s">
        <v>589</v>
      </c>
      <c r="F70" s="3">
        <v>5955</v>
      </c>
      <c r="G70" s="3" t="s">
        <v>511</v>
      </c>
      <c r="H70" s="3">
        <v>10799</v>
      </c>
      <c r="I70" s="3" t="s">
        <v>604</v>
      </c>
      <c r="J70" s="5" t="s">
        <v>318</v>
      </c>
      <c r="K70" s="7">
        <v>28.336000000000009</v>
      </c>
      <c r="L70" s="7">
        <v>306000.46400000004</v>
      </c>
      <c r="M70" s="8">
        <v>0.05</v>
      </c>
      <c r="N70" s="7">
        <v>290700.44080000004</v>
      </c>
      <c r="O70" s="8">
        <v>0.22500000000000001</v>
      </c>
      <c r="P70" s="7">
        <v>225292.84161999999</v>
      </c>
      <c r="Q70" s="9">
        <v>8.5000000000000006E-2</v>
      </c>
      <c r="R70" s="9">
        <v>6.3643930000000001E-2</v>
      </c>
      <c r="S70" s="9">
        <v>0.14864393000000001</v>
      </c>
      <c r="T70" s="3">
        <v>6</v>
      </c>
      <c r="U70" s="3">
        <v>0</v>
      </c>
      <c r="V70" s="3">
        <v>0</v>
      </c>
      <c r="W70" s="7">
        <v>1516000</v>
      </c>
      <c r="X70" s="7">
        <v>140.35137526301949</v>
      </c>
    </row>
    <row r="71" spans="1:24">
      <c r="A71" s="3" t="s">
        <v>605</v>
      </c>
      <c r="B71" s="4" t="s">
        <v>605</v>
      </c>
      <c r="C71" s="4" t="s">
        <v>606</v>
      </c>
      <c r="D71" s="3" t="s">
        <v>607</v>
      </c>
      <c r="E71" s="3" t="s">
        <v>589</v>
      </c>
      <c r="F71" s="3">
        <v>15725</v>
      </c>
      <c r="G71" s="3" t="s">
        <v>393</v>
      </c>
      <c r="H71" s="3">
        <v>24734</v>
      </c>
      <c r="I71" s="3" t="s">
        <v>608</v>
      </c>
      <c r="J71" s="5" t="s">
        <v>318</v>
      </c>
      <c r="K71" s="7">
        <v>19.600000000000001</v>
      </c>
      <c r="L71" s="7">
        <v>484786.4</v>
      </c>
      <c r="M71" s="8">
        <v>0.05</v>
      </c>
      <c r="N71" s="7">
        <v>460547.08</v>
      </c>
      <c r="O71" s="8">
        <v>0.24</v>
      </c>
      <c r="P71" s="7">
        <v>350015.78079999995</v>
      </c>
      <c r="Q71" s="9">
        <v>7.4999999999999997E-2</v>
      </c>
      <c r="R71" s="9">
        <v>6.3643930000000001E-2</v>
      </c>
      <c r="S71" s="9">
        <v>0.13864393</v>
      </c>
      <c r="T71" s="3">
        <v>8</v>
      </c>
      <c r="U71" s="3">
        <v>0</v>
      </c>
      <c r="V71" s="3">
        <v>0</v>
      </c>
      <c r="W71" s="7">
        <v>2525000</v>
      </c>
      <c r="X71" s="7">
        <v>102.06865890198004</v>
      </c>
    </row>
    <row r="72" spans="1:24">
      <c r="A72" s="3" t="s">
        <v>609</v>
      </c>
      <c r="B72" s="4" t="s">
        <v>609</v>
      </c>
      <c r="C72" s="4" t="s">
        <v>396</v>
      </c>
      <c r="D72" s="3" t="s">
        <v>610</v>
      </c>
      <c r="E72" s="3" t="s">
        <v>589</v>
      </c>
      <c r="F72" s="3">
        <v>6728</v>
      </c>
      <c r="G72" s="3" t="s">
        <v>559</v>
      </c>
      <c r="H72" s="3">
        <v>8668</v>
      </c>
      <c r="I72" s="3" t="s">
        <v>263</v>
      </c>
      <c r="J72" s="5" t="s">
        <v>318</v>
      </c>
      <c r="K72" s="7">
        <v>24.84</v>
      </c>
      <c r="L72" s="7">
        <v>215313.12</v>
      </c>
      <c r="M72" s="8">
        <v>0.05</v>
      </c>
      <c r="N72" s="7">
        <v>204547.46400000001</v>
      </c>
      <c r="O72" s="8">
        <v>0.2</v>
      </c>
      <c r="P72" s="7">
        <v>163637.9712</v>
      </c>
      <c r="Q72" s="9">
        <v>8.7499999999999994E-2</v>
      </c>
      <c r="R72" s="9">
        <v>6.3643864137900352E-2</v>
      </c>
      <c r="S72" s="9">
        <v>0.15114386413790035</v>
      </c>
      <c r="T72" s="3">
        <v>4</v>
      </c>
      <c r="U72" s="3">
        <v>0</v>
      </c>
      <c r="V72" s="3">
        <v>0</v>
      </c>
      <c r="W72" s="7">
        <v>1083000</v>
      </c>
      <c r="X72" s="7">
        <v>94.144667275526444</v>
      </c>
    </row>
    <row r="73" spans="1:24">
      <c r="A73" s="3" t="s">
        <v>611</v>
      </c>
      <c r="B73" s="4" t="s">
        <v>611</v>
      </c>
      <c r="C73" s="4" t="s">
        <v>396</v>
      </c>
      <c r="D73" s="3" t="s">
        <v>612</v>
      </c>
      <c r="E73" s="3" t="s">
        <v>589</v>
      </c>
      <c r="F73" s="3">
        <v>7086</v>
      </c>
      <c r="G73" s="3" t="s">
        <v>559</v>
      </c>
      <c r="H73" s="3">
        <v>11080</v>
      </c>
      <c r="I73" s="3" t="s">
        <v>301</v>
      </c>
      <c r="J73" s="5" t="s">
        <v>318</v>
      </c>
      <c r="K73" s="7">
        <v>27.324000000000002</v>
      </c>
      <c r="L73" s="7">
        <v>302749.92000000004</v>
      </c>
      <c r="M73" s="8">
        <v>0.05</v>
      </c>
      <c r="N73" s="7">
        <v>287612.42400000006</v>
      </c>
      <c r="O73" s="8">
        <v>0.18000000000000002</v>
      </c>
      <c r="P73" s="7">
        <v>235842.18768000003</v>
      </c>
      <c r="Q73" s="9">
        <v>8.7499999999999994E-2</v>
      </c>
      <c r="R73" s="9">
        <v>6.3644013143923914E-2</v>
      </c>
      <c r="S73" s="9">
        <v>0.15114401314392387</v>
      </c>
      <c r="T73" s="3">
        <v>4</v>
      </c>
      <c r="U73" s="3">
        <v>0</v>
      </c>
      <c r="V73" s="3">
        <v>0</v>
      </c>
      <c r="W73" s="7">
        <v>1560000</v>
      </c>
      <c r="X73" s="7">
        <v>120.21422277900557</v>
      </c>
    </row>
    <row r="74" spans="1:24">
      <c r="A74" s="3" t="s">
        <v>613</v>
      </c>
      <c r="B74" s="4" t="s">
        <v>613</v>
      </c>
      <c r="C74" s="4" t="s">
        <v>396</v>
      </c>
      <c r="D74" s="3" t="s">
        <v>614</v>
      </c>
      <c r="E74" s="3" t="s">
        <v>589</v>
      </c>
      <c r="F74" s="3">
        <v>6010</v>
      </c>
      <c r="G74" s="3" t="s">
        <v>559</v>
      </c>
      <c r="H74" s="3">
        <v>8848</v>
      </c>
      <c r="I74" s="3" t="s">
        <v>581</v>
      </c>
      <c r="J74" s="5" t="s">
        <v>318</v>
      </c>
      <c r="K74" s="7">
        <v>24</v>
      </c>
      <c r="L74" s="7">
        <v>212352</v>
      </c>
      <c r="M74" s="8">
        <v>0.05</v>
      </c>
      <c r="N74" s="7">
        <v>201734.39999999999</v>
      </c>
      <c r="O74" s="8">
        <v>0.2</v>
      </c>
      <c r="P74" s="7">
        <v>161387.51999999999</v>
      </c>
      <c r="Q74" s="9">
        <v>8.7499999999999994E-2</v>
      </c>
      <c r="R74" s="9">
        <v>6.3644007242747408E-2</v>
      </c>
      <c r="S74" s="9">
        <v>0.1511440072427474</v>
      </c>
      <c r="T74" s="3">
        <v>4</v>
      </c>
      <c r="U74" s="3">
        <v>0</v>
      </c>
      <c r="V74" s="3">
        <v>0</v>
      </c>
      <c r="W74" s="7">
        <v>1068000</v>
      </c>
      <c r="X74" s="7">
        <v>120.67961100637839</v>
      </c>
    </row>
    <row r="75" spans="1:24">
      <c r="A75" s="3" t="s">
        <v>615</v>
      </c>
      <c r="B75" s="4" t="s">
        <v>615</v>
      </c>
      <c r="C75" s="4" t="s">
        <v>396</v>
      </c>
      <c r="D75" s="3" t="s">
        <v>616</v>
      </c>
      <c r="E75" s="3" t="s">
        <v>589</v>
      </c>
      <c r="F75" s="3">
        <v>3399</v>
      </c>
      <c r="G75" s="3" t="s">
        <v>511</v>
      </c>
      <c r="H75" s="3">
        <v>5788</v>
      </c>
      <c r="I75" s="3" t="s">
        <v>617</v>
      </c>
      <c r="J75" s="5" t="s">
        <v>318</v>
      </c>
      <c r="K75" s="7">
        <v>35.42</v>
      </c>
      <c r="L75" s="7">
        <v>205010.96</v>
      </c>
      <c r="M75" s="8">
        <v>0.05</v>
      </c>
      <c r="N75" s="7">
        <v>194760.41200000001</v>
      </c>
      <c r="O75" s="8">
        <v>0.22500000000000001</v>
      </c>
      <c r="P75" s="7">
        <v>150939.3193</v>
      </c>
      <c r="Q75" s="9">
        <v>8.5000000000000006E-2</v>
      </c>
      <c r="R75" s="9">
        <v>6.3644089162746623E-2</v>
      </c>
      <c r="S75" s="9">
        <v>0.14864408916274663</v>
      </c>
      <c r="T75" s="3">
        <v>6</v>
      </c>
      <c r="U75" s="3">
        <v>0</v>
      </c>
      <c r="V75" s="3">
        <v>0</v>
      </c>
      <c r="W75" s="7">
        <v>1015000</v>
      </c>
      <c r="X75" s="7">
        <v>161.18112900459451</v>
      </c>
    </row>
    <row r="76" spans="1:24">
      <c r="A76" s="3" t="s">
        <v>618</v>
      </c>
      <c r="B76" s="4" t="s">
        <v>618</v>
      </c>
      <c r="C76" s="4" t="s">
        <v>396</v>
      </c>
      <c r="D76" s="3" t="s">
        <v>619</v>
      </c>
      <c r="E76" s="3" t="s">
        <v>589</v>
      </c>
      <c r="F76" s="3">
        <v>11061</v>
      </c>
      <c r="G76" s="3" t="s">
        <v>511</v>
      </c>
      <c r="H76" s="3">
        <v>10550</v>
      </c>
      <c r="I76" s="3" t="s">
        <v>279</v>
      </c>
      <c r="J76" s="5" t="s">
        <v>318</v>
      </c>
      <c r="K76" s="7">
        <v>25.76</v>
      </c>
      <c r="L76" s="7">
        <v>271768</v>
      </c>
      <c r="M76" s="8">
        <v>0.05</v>
      </c>
      <c r="N76" s="7">
        <v>258179.6</v>
      </c>
      <c r="O76" s="8">
        <v>0.25</v>
      </c>
      <c r="P76" s="7">
        <v>193634.7</v>
      </c>
      <c r="Q76" s="9">
        <v>8.5000000000000006E-2</v>
      </c>
      <c r="R76" s="9">
        <v>6.3643930000000001E-2</v>
      </c>
      <c r="S76" s="9">
        <v>0.14864393000000001</v>
      </c>
      <c r="T76" s="3">
        <v>6</v>
      </c>
      <c r="U76" s="3">
        <v>0</v>
      </c>
      <c r="V76" s="3">
        <v>0</v>
      </c>
      <c r="W76" s="7">
        <v>1303000</v>
      </c>
      <c r="X76" s="7">
        <v>123.4762832225978</v>
      </c>
    </row>
    <row r="77" spans="1:24">
      <c r="A77" s="3" t="s">
        <v>620</v>
      </c>
      <c r="B77" s="4" t="s">
        <v>620</v>
      </c>
      <c r="C77" s="4" t="s">
        <v>396</v>
      </c>
      <c r="D77" s="3" t="s">
        <v>621</v>
      </c>
      <c r="E77" s="3" t="s">
        <v>589</v>
      </c>
      <c r="F77" s="3">
        <v>5847</v>
      </c>
      <c r="G77" s="3" t="s">
        <v>559</v>
      </c>
      <c r="H77" s="3">
        <v>16655</v>
      </c>
      <c r="I77" s="3" t="s">
        <v>622</v>
      </c>
      <c r="J77" s="5" t="s">
        <v>318</v>
      </c>
      <c r="K77" s="7">
        <v>24.84</v>
      </c>
      <c r="L77" s="7">
        <v>413710.2</v>
      </c>
      <c r="M77" s="8">
        <v>0.05</v>
      </c>
      <c r="N77" s="7">
        <v>393024.69</v>
      </c>
      <c r="O77" s="8">
        <v>0.2</v>
      </c>
      <c r="P77" s="7">
        <v>314419.75199999998</v>
      </c>
      <c r="Q77" s="9">
        <v>8.7499999999999994E-2</v>
      </c>
      <c r="R77" s="9">
        <v>6.3644005255473243E-2</v>
      </c>
      <c r="S77" s="9">
        <v>0.15114400525547322</v>
      </c>
      <c r="T77" s="3">
        <v>4</v>
      </c>
      <c r="U77" s="3">
        <v>0</v>
      </c>
      <c r="V77" s="3">
        <v>0</v>
      </c>
      <c r="W77" s="7">
        <v>2080000</v>
      </c>
      <c r="X77" s="7">
        <v>124.90339903385863</v>
      </c>
    </row>
    <row r="78" spans="1:24">
      <c r="A78" s="3" t="s">
        <v>623</v>
      </c>
      <c r="B78" s="4" t="s">
        <v>623</v>
      </c>
      <c r="C78" s="4" t="s">
        <v>396</v>
      </c>
      <c r="D78" s="3" t="s">
        <v>624</v>
      </c>
      <c r="E78" s="3" t="s">
        <v>589</v>
      </c>
      <c r="F78" s="3">
        <v>14749</v>
      </c>
      <c r="G78" s="3" t="s">
        <v>559</v>
      </c>
      <c r="H78" s="3">
        <v>18382</v>
      </c>
      <c r="I78" s="3" t="s">
        <v>370</v>
      </c>
      <c r="J78" s="5" t="s">
        <v>318</v>
      </c>
      <c r="K78" s="7">
        <v>22.08</v>
      </c>
      <c r="L78" s="7">
        <v>405874.56000000006</v>
      </c>
      <c r="M78" s="8">
        <v>0.05</v>
      </c>
      <c r="N78" s="7">
        <v>385580.83200000005</v>
      </c>
      <c r="O78" s="8">
        <v>0.2</v>
      </c>
      <c r="P78" s="7">
        <v>308464.66560000007</v>
      </c>
      <c r="Q78" s="9">
        <v>8.7499999999999994E-2</v>
      </c>
      <c r="R78" s="9">
        <v>6.3643930000000001E-2</v>
      </c>
      <c r="S78" s="9">
        <v>0.15114392999999998</v>
      </c>
      <c r="T78" s="3">
        <v>4</v>
      </c>
      <c r="U78" s="3">
        <v>0</v>
      </c>
      <c r="V78" s="3">
        <v>0</v>
      </c>
      <c r="W78" s="7">
        <v>2041000</v>
      </c>
      <c r="X78" s="7">
        <v>101.28372425563012</v>
      </c>
    </row>
    <row r="79" spans="1:24">
      <c r="A79" s="3" t="s">
        <v>625</v>
      </c>
      <c r="B79" s="4" t="s">
        <v>625</v>
      </c>
      <c r="C79" s="4" t="s">
        <v>396</v>
      </c>
      <c r="D79" s="3" t="s">
        <v>626</v>
      </c>
      <c r="E79" s="3" t="s">
        <v>589</v>
      </c>
      <c r="F79" s="3">
        <v>2995</v>
      </c>
      <c r="G79" s="3" t="s">
        <v>511</v>
      </c>
      <c r="H79" s="3">
        <v>3372</v>
      </c>
      <c r="I79" s="3" t="s">
        <v>627</v>
      </c>
      <c r="J79" s="5" t="s">
        <v>318</v>
      </c>
      <c r="K79" s="7">
        <v>35.42</v>
      </c>
      <c r="L79" s="7">
        <v>119436.24</v>
      </c>
      <c r="M79" s="8">
        <v>0.05</v>
      </c>
      <c r="N79" s="7">
        <v>113464.428</v>
      </c>
      <c r="O79" s="8">
        <v>0.25</v>
      </c>
      <c r="P79" s="7">
        <v>85098.320999999996</v>
      </c>
      <c r="Q79" s="9">
        <v>8.5000000000000006E-2</v>
      </c>
      <c r="R79" s="9">
        <v>6.3643930000000001E-2</v>
      </c>
      <c r="S79" s="9">
        <v>0.14864393000000001</v>
      </c>
      <c r="T79" s="3">
        <v>6</v>
      </c>
      <c r="U79" s="3">
        <v>0</v>
      </c>
      <c r="V79" s="3">
        <v>0</v>
      </c>
      <c r="W79" s="7">
        <v>572000</v>
      </c>
      <c r="X79" s="7">
        <v>161.08547753561467</v>
      </c>
    </row>
    <row r="80" spans="1:24">
      <c r="A80" s="3" t="s">
        <v>628</v>
      </c>
      <c r="B80" s="4" t="s">
        <v>629</v>
      </c>
      <c r="C80" s="4" t="s">
        <v>630</v>
      </c>
      <c r="D80" s="3" t="s">
        <v>631</v>
      </c>
      <c r="E80" s="3" t="s">
        <v>589</v>
      </c>
      <c r="F80" s="3">
        <v>13259</v>
      </c>
      <c r="G80" s="3" t="s">
        <v>559</v>
      </c>
      <c r="H80" s="3">
        <v>13868</v>
      </c>
      <c r="I80" s="3" t="s">
        <v>632</v>
      </c>
      <c r="J80" s="5" t="s">
        <v>318</v>
      </c>
      <c r="K80" s="7">
        <v>24.84</v>
      </c>
      <c r="L80" s="7">
        <v>344481.12</v>
      </c>
      <c r="M80" s="8">
        <v>0.05</v>
      </c>
      <c r="N80" s="7">
        <v>327257.06400000001</v>
      </c>
      <c r="O80" s="8">
        <v>0.2</v>
      </c>
      <c r="P80" s="7">
        <v>261805.65119999999</v>
      </c>
      <c r="Q80" s="9">
        <v>8.7499999999999994E-2</v>
      </c>
      <c r="R80" s="9">
        <v>6.3644108669689226E-2</v>
      </c>
      <c r="S80" s="9">
        <v>0.15114410866968922</v>
      </c>
      <c r="T80" s="3">
        <v>4</v>
      </c>
      <c r="U80" s="3">
        <v>0</v>
      </c>
      <c r="V80" s="3">
        <v>0</v>
      </c>
      <c r="W80" s="7">
        <v>1732000</v>
      </c>
      <c r="X80" s="7">
        <v>111.70175744123372</v>
      </c>
    </row>
    <row r="81" spans="1:24">
      <c r="A81" s="3" t="s">
        <v>633</v>
      </c>
      <c r="B81" s="4" t="s">
        <v>634</v>
      </c>
      <c r="C81" s="4" t="s">
        <v>635</v>
      </c>
      <c r="D81" s="3" t="s">
        <v>636</v>
      </c>
      <c r="E81" s="3" t="s">
        <v>589</v>
      </c>
      <c r="F81" s="3">
        <v>38756</v>
      </c>
      <c r="G81" s="3" t="s">
        <v>637</v>
      </c>
      <c r="H81" s="3">
        <v>26643</v>
      </c>
      <c r="I81" s="3" t="s">
        <v>581</v>
      </c>
      <c r="J81" s="5" t="s">
        <v>318</v>
      </c>
      <c r="K81" s="7">
        <v>26.4</v>
      </c>
      <c r="L81" s="7">
        <v>703375.2</v>
      </c>
      <c r="M81" s="8">
        <v>0.05</v>
      </c>
      <c r="N81" s="7">
        <v>668206.43999999994</v>
      </c>
      <c r="O81" s="8">
        <v>0.2</v>
      </c>
      <c r="P81" s="7">
        <v>534565.152</v>
      </c>
      <c r="Q81" s="9">
        <v>8.5000000000000006E-2</v>
      </c>
      <c r="R81" s="9">
        <v>6.3643910192069664E-2</v>
      </c>
      <c r="S81" s="9">
        <v>0.14864391019206968</v>
      </c>
      <c r="T81" s="3">
        <v>6</v>
      </c>
      <c r="U81" s="3">
        <v>0</v>
      </c>
      <c r="V81" s="3">
        <v>0</v>
      </c>
      <c r="W81" s="7">
        <v>3596000</v>
      </c>
      <c r="X81" s="7">
        <v>127.61364771397434</v>
      </c>
    </row>
    <row r="82" spans="1:24" ht="30">
      <c r="A82" s="3" t="s">
        <v>638</v>
      </c>
      <c r="B82" s="4" t="s">
        <v>639</v>
      </c>
      <c r="C82" s="4" t="s">
        <v>640</v>
      </c>
      <c r="D82" s="3" t="s">
        <v>641</v>
      </c>
      <c r="E82" s="3" t="s">
        <v>77</v>
      </c>
      <c r="F82" s="3">
        <v>113273</v>
      </c>
      <c r="G82" s="3" t="s">
        <v>431</v>
      </c>
      <c r="H82" s="3">
        <v>85631</v>
      </c>
      <c r="I82" s="3" t="s">
        <v>545</v>
      </c>
      <c r="J82" s="5" t="s">
        <v>347</v>
      </c>
      <c r="K82" s="7">
        <v>18</v>
      </c>
      <c r="L82" s="7">
        <v>1541358</v>
      </c>
      <c r="M82" s="8">
        <v>7.0000000000000007E-2</v>
      </c>
      <c r="N82" s="7">
        <v>1433462.94</v>
      </c>
      <c r="O82" s="8">
        <v>0.25</v>
      </c>
      <c r="P82" s="7">
        <v>1075097.2050000001</v>
      </c>
      <c r="Q82" s="9">
        <v>0.06</v>
      </c>
      <c r="R82" s="9">
        <v>6.2015173069900176E-2</v>
      </c>
      <c r="S82" s="9">
        <v>0.12201517306990016</v>
      </c>
      <c r="T82" s="3">
        <v>4</v>
      </c>
      <c r="U82" s="3">
        <v>0</v>
      </c>
      <c r="V82" s="3">
        <v>0</v>
      </c>
      <c r="W82" s="7">
        <v>8811000</v>
      </c>
      <c r="X82" s="7">
        <v>90.001801135787957</v>
      </c>
    </row>
    <row r="83" spans="1:24">
      <c r="A83" s="3" t="s">
        <v>642</v>
      </c>
      <c r="B83" s="4" t="s">
        <v>642</v>
      </c>
      <c r="C83" s="4" t="s">
        <v>606</v>
      </c>
      <c r="D83" s="3" t="s">
        <v>643</v>
      </c>
      <c r="E83" s="3" t="s">
        <v>644</v>
      </c>
      <c r="F83" s="3">
        <v>26465</v>
      </c>
      <c r="G83" s="3" t="s">
        <v>328</v>
      </c>
      <c r="H83" s="3">
        <v>5296</v>
      </c>
      <c r="I83" s="3" t="s">
        <v>405</v>
      </c>
      <c r="J83" s="5" t="s">
        <v>347</v>
      </c>
      <c r="K83" s="7">
        <v>49.500000000000007</v>
      </c>
      <c r="L83" s="7">
        <v>262152.00000000006</v>
      </c>
      <c r="M83" s="8">
        <v>0.05</v>
      </c>
      <c r="N83" s="7">
        <v>249044.40000000005</v>
      </c>
      <c r="O83" s="8">
        <v>0.18000000000000002</v>
      </c>
      <c r="P83" s="7">
        <v>204216.40800000005</v>
      </c>
      <c r="Q83" s="9">
        <v>7.0000000000000007E-2</v>
      </c>
      <c r="R83" s="9">
        <v>6.2015083968080385E-2</v>
      </c>
      <c r="S83" s="9">
        <v>0.1320150839680804</v>
      </c>
      <c r="T83" s="3">
        <v>14</v>
      </c>
      <c r="U83" s="3">
        <v>0</v>
      </c>
      <c r="V83" s="3">
        <v>0</v>
      </c>
      <c r="W83" s="7">
        <v>1547000</v>
      </c>
      <c r="X83" s="7">
        <v>292.09162196437688</v>
      </c>
    </row>
    <row r="84" spans="1:24">
      <c r="A84" s="3" t="s">
        <v>645</v>
      </c>
      <c r="B84" s="4" t="s">
        <v>646</v>
      </c>
      <c r="C84" s="4" t="s">
        <v>647</v>
      </c>
      <c r="D84" s="3" t="s">
        <v>648</v>
      </c>
      <c r="E84" s="3" t="s">
        <v>589</v>
      </c>
      <c r="F84" s="3">
        <v>152935</v>
      </c>
      <c r="G84" s="3" t="s">
        <v>339</v>
      </c>
      <c r="H84" s="3">
        <v>47883</v>
      </c>
      <c r="I84" s="3" t="s">
        <v>295</v>
      </c>
      <c r="J84" s="5" t="s">
        <v>649</v>
      </c>
      <c r="K84" s="7">
        <v>43.68</v>
      </c>
      <c r="L84" s="7">
        <v>2091529.44</v>
      </c>
      <c r="M84" s="8">
        <v>7.0000000000000007E-2</v>
      </c>
      <c r="N84" s="7">
        <v>1945122.3792000001</v>
      </c>
      <c r="O84" s="8">
        <v>0.24</v>
      </c>
      <c r="P84" s="7">
        <v>1478293.008192</v>
      </c>
      <c r="Q84" s="9">
        <v>6.5000000000000002E-2</v>
      </c>
      <c r="R84" s="9">
        <v>6.3643936493301273E-2</v>
      </c>
      <c r="S84" s="9">
        <v>0.12864393649330128</v>
      </c>
      <c r="T84" s="3">
        <v>6</v>
      </c>
      <c r="U84" s="3">
        <v>0</v>
      </c>
      <c r="V84" s="3">
        <v>0</v>
      </c>
      <c r="W84" s="7">
        <v>11491000</v>
      </c>
      <c r="X84" s="7">
        <v>239.98817854588597</v>
      </c>
    </row>
    <row r="85" spans="1:24">
      <c r="A85" s="3" t="s">
        <v>650</v>
      </c>
      <c r="B85" s="4" t="s">
        <v>651</v>
      </c>
      <c r="C85" s="4" t="s">
        <v>630</v>
      </c>
      <c r="D85" s="3" t="s">
        <v>652</v>
      </c>
      <c r="E85" s="3" t="s">
        <v>589</v>
      </c>
      <c r="F85" s="3">
        <v>9909</v>
      </c>
      <c r="G85" s="3" t="s">
        <v>559</v>
      </c>
      <c r="H85" s="3">
        <v>11793</v>
      </c>
      <c r="I85" s="3" t="s">
        <v>653</v>
      </c>
      <c r="J85" s="5" t="s">
        <v>318</v>
      </c>
      <c r="K85" s="7">
        <v>27.324000000000002</v>
      </c>
      <c r="L85" s="7">
        <v>322231.93200000003</v>
      </c>
      <c r="M85" s="8">
        <v>0.05</v>
      </c>
      <c r="N85" s="7">
        <v>306120.33540000004</v>
      </c>
      <c r="O85" s="8">
        <v>0.18000000000000002</v>
      </c>
      <c r="P85" s="7">
        <v>251018.67502800003</v>
      </c>
      <c r="Q85" s="9">
        <v>8.7499999999999994E-2</v>
      </c>
      <c r="R85" s="9">
        <v>6.3644005719078633E-2</v>
      </c>
      <c r="S85" s="9">
        <v>0.15114400571907863</v>
      </c>
      <c r="T85" s="3">
        <v>4</v>
      </c>
      <c r="U85" s="3">
        <v>0</v>
      </c>
      <c r="V85" s="3">
        <v>0</v>
      </c>
      <c r="W85" s="7">
        <v>1661000</v>
      </c>
      <c r="X85" s="7">
        <v>140.82858197871084</v>
      </c>
    </row>
    <row r="86" spans="1:24">
      <c r="A86" s="3" t="s">
        <v>654</v>
      </c>
      <c r="B86" s="4" t="s">
        <v>654</v>
      </c>
      <c r="C86" s="4" t="s">
        <v>396</v>
      </c>
      <c r="D86" s="3" t="s">
        <v>655</v>
      </c>
      <c r="E86" s="3" t="s">
        <v>589</v>
      </c>
      <c r="F86" s="3">
        <v>3673</v>
      </c>
      <c r="G86" s="3" t="s">
        <v>559</v>
      </c>
      <c r="H86" s="3">
        <v>4316</v>
      </c>
      <c r="I86" s="3" t="s">
        <v>656</v>
      </c>
      <c r="J86" s="5" t="s">
        <v>318</v>
      </c>
      <c r="K86" s="7">
        <v>26.4</v>
      </c>
      <c r="L86" s="7">
        <v>113942.39999999999</v>
      </c>
      <c r="M86" s="8">
        <v>0.05</v>
      </c>
      <c r="N86" s="7">
        <v>108245.28</v>
      </c>
      <c r="O86" s="8">
        <v>0.2</v>
      </c>
      <c r="P86" s="7">
        <v>86596.224000000017</v>
      </c>
      <c r="Q86" s="9">
        <v>8.7499999999999994E-2</v>
      </c>
      <c r="R86" s="9">
        <v>6.3644292641409458E-2</v>
      </c>
      <c r="S86" s="9">
        <v>0.15114429264140944</v>
      </c>
      <c r="T86" s="3">
        <v>4</v>
      </c>
      <c r="U86" s="3">
        <v>0</v>
      </c>
      <c r="V86" s="3">
        <v>0</v>
      </c>
      <c r="W86" s="7">
        <v>573000</v>
      </c>
      <c r="X86" s="7">
        <v>127.31943096911296</v>
      </c>
    </row>
    <row r="87" spans="1:24">
      <c r="A87" s="3" t="s">
        <v>657</v>
      </c>
      <c r="B87" s="4" t="s">
        <v>657</v>
      </c>
      <c r="C87" s="4" t="s">
        <v>396</v>
      </c>
      <c r="D87" s="3" t="s">
        <v>658</v>
      </c>
      <c r="E87" s="3" t="s">
        <v>589</v>
      </c>
      <c r="F87" s="3">
        <v>8955</v>
      </c>
      <c r="G87" s="3" t="s">
        <v>559</v>
      </c>
      <c r="H87" s="3">
        <v>9100</v>
      </c>
      <c r="I87" s="3" t="s">
        <v>358</v>
      </c>
      <c r="J87" s="5" t="s">
        <v>318</v>
      </c>
      <c r="K87" s="7">
        <v>24</v>
      </c>
      <c r="L87" s="7">
        <v>218400</v>
      </c>
      <c r="M87" s="8">
        <v>0.05</v>
      </c>
      <c r="N87" s="7">
        <v>207480</v>
      </c>
      <c r="O87" s="8">
        <v>0.2</v>
      </c>
      <c r="P87" s="7">
        <v>165984</v>
      </c>
      <c r="Q87" s="9">
        <v>8.7499999999999994E-2</v>
      </c>
      <c r="R87" s="9">
        <v>6.3643851219597328E-2</v>
      </c>
      <c r="S87" s="9">
        <v>0.15114385121959734</v>
      </c>
      <c r="T87" s="3">
        <v>4</v>
      </c>
      <c r="U87" s="3">
        <v>0</v>
      </c>
      <c r="V87" s="3">
        <v>0</v>
      </c>
      <c r="W87" s="7">
        <v>1098000</v>
      </c>
      <c r="X87" s="7">
        <v>120.67973558182696</v>
      </c>
    </row>
    <row r="88" spans="1:24">
      <c r="A88" s="3" t="s">
        <v>659</v>
      </c>
      <c r="B88" s="4" t="s">
        <v>659</v>
      </c>
      <c r="C88" s="4" t="s">
        <v>396</v>
      </c>
      <c r="D88" s="3" t="s">
        <v>660</v>
      </c>
      <c r="E88" s="3">
        <v>21235</v>
      </c>
      <c r="F88" s="3">
        <v>13767</v>
      </c>
      <c r="G88" s="3" t="s">
        <v>559</v>
      </c>
      <c r="H88" s="3">
        <v>18579</v>
      </c>
      <c r="I88" s="3" t="s">
        <v>661</v>
      </c>
      <c r="J88" s="5" t="s">
        <v>347</v>
      </c>
      <c r="K88" s="7">
        <v>24.288000000000004</v>
      </c>
      <c r="L88" s="7">
        <v>451246.75200000009</v>
      </c>
      <c r="M88" s="8">
        <v>0.05</v>
      </c>
      <c r="N88" s="7">
        <v>428684.41440000007</v>
      </c>
      <c r="O88" s="8">
        <v>0.18000000000000002</v>
      </c>
      <c r="P88" s="7">
        <v>351521.21980800002</v>
      </c>
      <c r="Q88" s="9">
        <v>7.7499999999999999E-2</v>
      </c>
      <c r="R88" s="9">
        <v>6.3600000000000004E-2</v>
      </c>
      <c r="S88" s="9">
        <v>0.1411</v>
      </c>
      <c r="T88" s="3">
        <v>4</v>
      </c>
      <c r="U88" s="3">
        <v>0</v>
      </c>
      <c r="V88" s="3">
        <v>0</v>
      </c>
      <c r="W88" s="7">
        <v>2491000</v>
      </c>
      <c r="X88" s="7">
        <v>100.56884479092842</v>
      </c>
    </row>
    <row r="89" spans="1:24">
      <c r="A89" s="3" t="s">
        <v>662</v>
      </c>
      <c r="B89" s="4" t="s">
        <v>663</v>
      </c>
      <c r="C89" s="4" t="s">
        <v>203</v>
      </c>
      <c r="D89" s="3" t="s">
        <v>664</v>
      </c>
      <c r="E89" s="3" t="s">
        <v>589</v>
      </c>
      <c r="F89" s="3">
        <v>29294</v>
      </c>
      <c r="G89" s="3" t="s">
        <v>559</v>
      </c>
      <c r="H89" s="3">
        <v>49880</v>
      </c>
      <c r="I89" s="3" t="s">
        <v>361</v>
      </c>
      <c r="J89" s="5" t="s">
        <v>497</v>
      </c>
      <c r="K89" s="7">
        <v>12.096000000000002</v>
      </c>
      <c r="L89" s="7">
        <v>603348.4800000001</v>
      </c>
      <c r="M89" s="8">
        <v>0.05</v>
      </c>
      <c r="N89" s="7">
        <v>573181.0560000001</v>
      </c>
      <c r="O89" s="8">
        <v>0.24</v>
      </c>
      <c r="P89" s="7">
        <v>435617.60256000009</v>
      </c>
      <c r="Q89" s="9">
        <v>0.105</v>
      </c>
      <c r="R89" s="9">
        <v>6.3643930000000001E-2</v>
      </c>
      <c r="S89" s="9">
        <v>0.16864393</v>
      </c>
      <c r="T89" s="3">
        <v>4</v>
      </c>
      <c r="U89" s="3">
        <v>0</v>
      </c>
      <c r="V89" s="3">
        <v>0</v>
      </c>
      <c r="W89" s="7">
        <v>2583000</v>
      </c>
      <c r="X89" s="7">
        <v>51.785510453889458</v>
      </c>
    </row>
    <row r="90" spans="1:24">
      <c r="A90" s="3" t="s">
        <v>665</v>
      </c>
      <c r="B90" s="4" t="s">
        <v>665</v>
      </c>
      <c r="C90" s="4" t="s">
        <v>396</v>
      </c>
      <c r="D90" s="3" t="s">
        <v>666</v>
      </c>
      <c r="E90" s="3" t="s">
        <v>77</v>
      </c>
      <c r="F90" s="3">
        <v>7465</v>
      </c>
      <c r="G90" s="3" t="s">
        <v>322</v>
      </c>
      <c r="H90" s="3">
        <v>1942</v>
      </c>
      <c r="I90" s="3" t="s">
        <v>667</v>
      </c>
      <c r="J90" s="5" t="s">
        <v>318</v>
      </c>
      <c r="K90" s="7">
        <v>33.396000000000001</v>
      </c>
      <c r="L90" s="7">
        <v>64855.031999999999</v>
      </c>
      <c r="M90" s="8">
        <v>0.05</v>
      </c>
      <c r="N90" s="7">
        <v>61612.280400000003</v>
      </c>
      <c r="O90" s="8">
        <v>0.18000000000000002</v>
      </c>
      <c r="P90" s="7">
        <v>50522.069927999997</v>
      </c>
      <c r="Q90" s="9">
        <v>9.5000000000000001E-2</v>
      </c>
      <c r="R90" s="9">
        <v>6.2015371947556207E-2</v>
      </c>
      <c r="S90" s="9">
        <v>0.15701537194755619</v>
      </c>
      <c r="T90" s="3">
        <v>4</v>
      </c>
      <c r="U90" s="3">
        <v>0</v>
      </c>
      <c r="V90" s="3">
        <v>0</v>
      </c>
      <c r="W90" s="7">
        <v>322000</v>
      </c>
      <c r="X90" s="7">
        <v>165.68749720052429</v>
      </c>
    </row>
    <row r="91" spans="1:24">
      <c r="A91" s="3" t="s">
        <v>668</v>
      </c>
      <c r="B91" s="4" t="s">
        <v>669</v>
      </c>
      <c r="C91" s="4" t="s">
        <v>434</v>
      </c>
      <c r="D91" s="3" t="s">
        <v>670</v>
      </c>
      <c r="E91" s="3" t="s">
        <v>77</v>
      </c>
      <c r="F91" s="3">
        <v>19388</v>
      </c>
      <c r="G91" s="3" t="s">
        <v>357</v>
      </c>
      <c r="H91" s="3">
        <v>10881</v>
      </c>
      <c r="I91" s="3" t="s">
        <v>604</v>
      </c>
      <c r="J91" s="5" t="s">
        <v>318</v>
      </c>
      <c r="K91" s="7">
        <v>14.4</v>
      </c>
      <c r="L91" s="7">
        <v>156686.39999999999</v>
      </c>
      <c r="M91" s="8">
        <v>0.05</v>
      </c>
      <c r="N91" s="7">
        <v>148852.07999999999</v>
      </c>
      <c r="O91" s="8">
        <v>0.22000000000000003</v>
      </c>
      <c r="P91" s="7">
        <v>116104.62239999999</v>
      </c>
      <c r="Q91" s="9">
        <v>9.5000000000000001E-2</v>
      </c>
      <c r="R91" s="9">
        <v>6.2015128000000003E-2</v>
      </c>
      <c r="S91" s="9">
        <v>0.157015128</v>
      </c>
      <c r="T91" s="3">
        <v>8</v>
      </c>
      <c r="U91" s="3">
        <v>0</v>
      </c>
      <c r="V91" s="3">
        <v>0</v>
      </c>
      <c r="W91" s="7">
        <v>739000</v>
      </c>
      <c r="X91" s="7">
        <v>67.957783023302056</v>
      </c>
    </row>
    <row r="92" spans="1:24">
      <c r="A92" s="3" t="s">
        <v>671</v>
      </c>
      <c r="B92" s="4" t="s">
        <v>671</v>
      </c>
      <c r="C92" s="4" t="s">
        <v>396</v>
      </c>
      <c r="D92" s="3" t="s">
        <v>672</v>
      </c>
      <c r="E92" s="3" t="s">
        <v>77</v>
      </c>
      <c r="F92" s="3">
        <v>30498</v>
      </c>
      <c r="G92" s="3" t="s">
        <v>502</v>
      </c>
      <c r="H92" s="3">
        <v>10772</v>
      </c>
      <c r="I92" s="3" t="s">
        <v>419</v>
      </c>
      <c r="J92" s="5" t="s">
        <v>347</v>
      </c>
      <c r="K92" s="7">
        <v>27.324000000000002</v>
      </c>
      <c r="L92" s="7">
        <v>294334.12800000003</v>
      </c>
      <c r="M92" s="8">
        <v>0.08</v>
      </c>
      <c r="N92" s="7">
        <v>270787.39776000002</v>
      </c>
      <c r="O92" s="8">
        <v>0.18000000000000002</v>
      </c>
      <c r="P92" s="7">
        <v>222045.66616319999</v>
      </c>
      <c r="Q92" s="9">
        <v>8.7499999999999994E-2</v>
      </c>
      <c r="R92" s="9">
        <v>6.2015176023448304E-2</v>
      </c>
      <c r="S92" s="9">
        <v>0.1495151760234483</v>
      </c>
      <c r="T92" s="3">
        <v>4</v>
      </c>
      <c r="U92" s="3">
        <v>0</v>
      </c>
      <c r="V92" s="3">
        <v>0</v>
      </c>
      <c r="W92" s="7">
        <v>1485000</v>
      </c>
      <c r="X92" s="7">
        <v>137.86711254493156</v>
      </c>
    </row>
    <row r="93" spans="1:24">
      <c r="A93" s="3" t="s">
        <v>673</v>
      </c>
      <c r="B93" s="4" t="s">
        <v>673</v>
      </c>
      <c r="C93" s="4" t="s">
        <v>197</v>
      </c>
      <c r="D93" s="3" t="s">
        <v>674</v>
      </c>
      <c r="E93" s="3" t="s">
        <v>77</v>
      </c>
      <c r="F93" s="3">
        <v>27056</v>
      </c>
      <c r="G93" s="3" t="s">
        <v>385</v>
      </c>
      <c r="H93" s="3">
        <v>11900</v>
      </c>
      <c r="I93" s="3" t="s">
        <v>470</v>
      </c>
      <c r="J93" s="5" t="s">
        <v>318</v>
      </c>
      <c r="K93" s="7">
        <v>13.608000000000001</v>
      </c>
      <c r="L93" s="7">
        <v>161935.20000000001</v>
      </c>
      <c r="M93" s="8">
        <v>0.05</v>
      </c>
      <c r="N93" s="7">
        <v>153838.44</v>
      </c>
      <c r="O93" s="8">
        <v>0.24</v>
      </c>
      <c r="P93" s="7">
        <v>116917.2144</v>
      </c>
      <c r="Q93" s="9">
        <v>8.5000000000000006E-2</v>
      </c>
      <c r="R93" s="9">
        <v>6.2015030477983485E-2</v>
      </c>
      <c r="S93" s="9">
        <v>0.14701503047798348</v>
      </c>
      <c r="T93" s="3">
        <v>4</v>
      </c>
      <c r="U93" s="3">
        <v>0</v>
      </c>
      <c r="V93" s="3">
        <v>0</v>
      </c>
      <c r="W93" s="7">
        <v>795000</v>
      </c>
      <c r="X93" s="7">
        <v>66.829738211504562</v>
      </c>
    </row>
    <row r="94" spans="1:24">
      <c r="A94" s="3" t="s">
        <v>675</v>
      </c>
      <c r="B94" s="4" t="s">
        <v>675</v>
      </c>
      <c r="C94" s="4" t="s">
        <v>355</v>
      </c>
      <c r="D94" s="3" t="s">
        <v>676</v>
      </c>
      <c r="E94" s="3" t="s">
        <v>77</v>
      </c>
      <c r="F94" s="3">
        <v>16163</v>
      </c>
      <c r="G94" s="3" t="s">
        <v>357</v>
      </c>
      <c r="H94" s="3">
        <v>4200</v>
      </c>
      <c r="I94" s="3" t="s">
        <v>677</v>
      </c>
      <c r="J94" s="5" t="s">
        <v>318</v>
      </c>
      <c r="K94" s="7">
        <v>20</v>
      </c>
      <c r="L94" s="7">
        <v>84000</v>
      </c>
      <c r="M94" s="8">
        <v>0.05</v>
      </c>
      <c r="N94" s="7">
        <v>79800</v>
      </c>
      <c r="O94" s="8">
        <v>0.2</v>
      </c>
      <c r="P94" s="7">
        <v>63840</v>
      </c>
      <c r="Q94" s="9">
        <v>9.5000000000000001E-2</v>
      </c>
      <c r="R94" s="9">
        <v>6.2014975170941962E-2</v>
      </c>
      <c r="S94" s="9">
        <v>0.15701497517094196</v>
      </c>
      <c r="T94" s="3">
        <v>8</v>
      </c>
      <c r="U94" s="3">
        <v>0</v>
      </c>
      <c r="V94" s="3">
        <v>0</v>
      </c>
      <c r="W94" s="7">
        <v>407000</v>
      </c>
      <c r="X94" s="7">
        <v>96.806052947827325</v>
      </c>
    </row>
    <row r="95" spans="1:24">
      <c r="A95" s="3" t="s">
        <v>678</v>
      </c>
      <c r="B95" s="4" t="s">
        <v>679</v>
      </c>
      <c r="C95" s="4" t="s">
        <v>468</v>
      </c>
      <c r="D95" s="3" t="s">
        <v>680</v>
      </c>
      <c r="E95" s="3" t="s">
        <v>77</v>
      </c>
      <c r="F95" s="3">
        <v>66972</v>
      </c>
      <c r="G95" s="3" t="s">
        <v>357</v>
      </c>
      <c r="H95" s="3">
        <v>9600</v>
      </c>
      <c r="I95" s="3" t="s">
        <v>681</v>
      </c>
      <c r="J95" s="5" t="s">
        <v>318</v>
      </c>
      <c r="K95" s="7">
        <v>18</v>
      </c>
      <c r="L95" s="7">
        <v>172800</v>
      </c>
      <c r="M95" s="8">
        <v>0.05</v>
      </c>
      <c r="N95" s="7">
        <v>164160</v>
      </c>
      <c r="O95" s="8">
        <v>0.2</v>
      </c>
      <c r="P95" s="7">
        <v>131328</v>
      </c>
      <c r="Q95" s="9">
        <v>9.5000000000000001E-2</v>
      </c>
      <c r="R95" s="9">
        <v>6.2015309939909939E-2</v>
      </c>
      <c r="S95" s="9">
        <v>0.15701530993990995</v>
      </c>
      <c r="T95" s="3">
        <v>8</v>
      </c>
      <c r="U95" s="3">
        <v>0</v>
      </c>
      <c r="V95" s="3">
        <v>0</v>
      </c>
      <c r="W95" s="7">
        <v>836000</v>
      </c>
      <c r="X95" s="7">
        <v>87.125261894750011</v>
      </c>
    </row>
    <row r="96" spans="1:24">
      <c r="A96" s="3" t="s">
        <v>682</v>
      </c>
      <c r="B96" s="4" t="s">
        <v>683</v>
      </c>
      <c r="C96" s="4" t="s">
        <v>562</v>
      </c>
      <c r="D96" s="3" t="s">
        <v>684</v>
      </c>
      <c r="E96" s="3" t="s">
        <v>77</v>
      </c>
      <c r="F96" s="3">
        <v>6297</v>
      </c>
      <c r="G96" s="3" t="s">
        <v>385</v>
      </c>
      <c r="H96" s="3">
        <v>3275</v>
      </c>
      <c r="I96" s="3" t="s">
        <v>419</v>
      </c>
      <c r="J96" s="5" t="s">
        <v>318</v>
      </c>
      <c r="K96" s="7">
        <v>30.36</v>
      </c>
      <c r="L96" s="7">
        <v>99429</v>
      </c>
      <c r="M96" s="8">
        <v>0.05</v>
      </c>
      <c r="N96" s="7">
        <v>94457.55</v>
      </c>
      <c r="O96" s="8">
        <v>0.18000000000000002</v>
      </c>
      <c r="P96" s="7">
        <v>77455.191000000006</v>
      </c>
      <c r="Q96" s="9">
        <v>8.5000000000000006E-2</v>
      </c>
      <c r="R96" s="9">
        <v>6.2014838689613029E-2</v>
      </c>
      <c r="S96" s="9">
        <v>0.14701483868961304</v>
      </c>
      <c r="T96" s="3">
        <v>4</v>
      </c>
      <c r="U96" s="3">
        <v>0</v>
      </c>
      <c r="V96" s="3">
        <v>0</v>
      </c>
      <c r="W96" s="7">
        <v>527000</v>
      </c>
      <c r="X96" s="7">
        <v>160.871108051428</v>
      </c>
    </row>
    <row r="97" spans="1:24">
      <c r="A97" s="3" t="s">
        <v>685</v>
      </c>
      <c r="B97" s="4" t="s">
        <v>685</v>
      </c>
      <c r="C97" s="4" t="s">
        <v>396</v>
      </c>
      <c r="D97" s="3" t="s">
        <v>686</v>
      </c>
      <c r="E97" s="3" t="s">
        <v>77</v>
      </c>
      <c r="F97" s="3">
        <v>3149</v>
      </c>
      <c r="G97" s="3" t="s">
        <v>385</v>
      </c>
      <c r="H97" s="3">
        <v>2974</v>
      </c>
      <c r="I97" s="3" t="s">
        <v>687</v>
      </c>
      <c r="J97" s="5" t="s">
        <v>318</v>
      </c>
      <c r="K97" s="7">
        <v>30.36</v>
      </c>
      <c r="L97" s="7">
        <v>90290.64</v>
      </c>
      <c r="M97" s="8">
        <v>0.05</v>
      </c>
      <c r="N97" s="7">
        <v>85776.107999999993</v>
      </c>
      <c r="O97" s="8">
        <v>0.18000000000000002</v>
      </c>
      <c r="P97" s="7">
        <v>70336.408559999996</v>
      </c>
      <c r="Q97" s="9">
        <v>8.5000000000000006E-2</v>
      </c>
      <c r="R97" s="9">
        <v>6.2015128000000003E-2</v>
      </c>
      <c r="S97" s="9">
        <v>0.14701512799999999</v>
      </c>
      <c r="T97" s="3">
        <v>4</v>
      </c>
      <c r="U97" s="3">
        <v>0</v>
      </c>
      <c r="V97" s="3">
        <v>0</v>
      </c>
      <c r="W97" s="7">
        <v>478000</v>
      </c>
      <c r="X97" s="7">
        <v>142.81484592341641</v>
      </c>
    </row>
    <row r="98" spans="1:24">
      <c r="A98" s="3" t="s">
        <v>688</v>
      </c>
      <c r="B98" s="4" t="s">
        <v>689</v>
      </c>
      <c r="C98" s="4" t="s">
        <v>690</v>
      </c>
      <c r="D98" s="3" t="s">
        <v>691</v>
      </c>
      <c r="E98" s="3" t="s">
        <v>77</v>
      </c>
      <c r="F98" s="3">
        <v>12596</v>
      </c>
      <c r="G98" s="3" t="s">
        <v>502</v>
      </c>
      <c r="H98" s="3">
        <v>6862</v>
      </c>
      <c r="I98" s="3" t="s">
        <v>242</v>
      </c>
      <c r="J98" s="5" t="s">
        <v>318</v>
      </c>
      <c r="K98" s="7">
        <v>21.6</v>
      </c>
      <c r="L98" s="7">
        <v>148219.20000000001</v>
      </c>
      <c r="M98" s="8">
        <v>0.08</v>
      </c>
      <c r="N98" s="7">
        <v>136361.66400000002</v>
      </c>
      <c r="O98" s="8">
        <v>0.2</v>
      </c>
      <c r="P98" s="7">
        <v>109089.33120000002</v>
      </c>
      <c r="Q98" s="9">
        <v>9.7500000000000003E-2</v>
      </c>
      <c r="R98" s="9">
        <v>6.2015916364644111E-2</v>
      </c>
      <c r="S98" s="9">
        <v>0.15951591636464413</v>
      </c>
      <c r="T98" s="3">
        <v>4</v>
      </c>
      <c r="U98" s="3">
        <v>0</v>
      </c>
      <c r="V98" s="3">
        <v>0</v>
      </c>
      <c r="W98" s="7">
        <v>684000</v>
      </c>
      <c r="X98" s="7">
        <v>88.654058417439273</v>
      </c>
    </row>
    <row r="99" spans="1:24">
      <c r="A99" s="3" t="s">
        <v>692</v>
      </c>
      <c r="B99" s="4" t="s">
        <v>693</v>
      </c>
      <c r="C99" s="4" t="s">
        <v>408</v>
      </c>
      <c r="D99" s="3" t="s">
        <v>694</v>
      </c>
      <c r="E99" s="3" t="s">
        <v>695</v>
      </c>
      <c r="F99" s="3">
        <v>10508</v>
      </c>
      <c r="G99" s="3" t="s">
        <v>357</v>
      </c>
      <c r="H99" s="3">
        <v>3681</v>
      </c>
      <c r="I99" s="3" t="s">
        <v>335</v>
      </c>
      <c r="J99" s="5" t="s">
        <v>318</v>
      </c>
      <c r="K99" s="7">
        <v>22</v>
      </c>
      <c r="L99" s="7">
        <v>80982</v>
      </c>
      <c r="M99" s="8">
        <v>0.05</v>
      </c>
      <c r="N99" s="7">
        <v>76932.899999999994</v>
      </c>
      <c r="O99" s="8">
        <v>0.2</v>
      </c>
      <c r="P99" s="7">
        <v>61546.319999999992</v>
      </c>
      <c r="Q99" s="9">
        <v>9.5000000000000001E-2</v>
      </c>
      <c r="R99" s="9">
        <v>5.5567486011319424E-2</v>
      </c>
      <c r="S99" s="9">
        <v>0.15056748601131942</v>
      </c>
      <c r="T99" s="3">
        <v>8</v>
      </c>
      <c r="U99" s="3">
        <v>0</v>
      </c>
      <c r="V99" s="3">
        <v>0</v>
      </c>
      <c r="W99" s="7">
        <v>409000</v>
      </c>
      <c r="X99" s="7">
        <v>111.0465509050408</v>
      </c>
    </row>
    <row r="100" spans="1:24">
      <c r="A100" s="3" t="s">
        <v>696</v>
      </c>
      <c r="B100" s="4" t="s">
        <v>696</v>
      </c>
      <c r="C100" s="4" t="s">
        <v>396</v>
      </c>
      <c r="D100" s="3" t="s">
        <v>697</v>
      </c>
      <c r="E100" s="3" t="s">
        <v>695</v>
      </c>
      <c r="F100" s="3">
        <v>3266</v>
      </c>
      <c r="G100" s="3" t="s">
        <v>502</v>
      </c>
      <c r="H100" s="3">
        <v>2940</v>
      </c>
      <c r="I100" s="3" t="s">
        <v>275</v>
      </c>
      <c r="J100" s="5" t="s">
        <v>318</v>
      </c>
      <c r="K100" s="7">
        <v>26.4</v>
      </c>
      <c r="L100" s="7">
        <v>77616</v>
      </c>
      <c r="M100" s="8">
        <v>0.08</v>
      </c>
      <c r="N100" s="7">
        <v>71406.720000000001</v>
      </c>
      <c r="O100" s="8">
        <v>0.18000000000000002</v>
      </c>
      <c r="P100" s="7">
        <v>58553.510399999999</v>
      </c>
      <c r="Q100" s="9">
        <v>9.7500000000000003E-2</v>
      </c>
      <c r="R100" s="9">
        <v>5.5567786750000008E-2</v>
      </c>
      <c r="S100" s="9">
        <v>0.15306778675000002</v>
      </c>
      <c r="T100" s="3">
        <v>4</v>
      </c>
      <c r="U100" s="3">
        <v>0</v>
      </c>
      <c r="V100" s="3">
        <v>0</v>
      </c>
      <c r="W100" s="7">
        <v>383000</v>
      </c>
      <c r="X100" s="7">
        <v>130.11333359466633</v>
      </c>
    </row>
    <row r="101" spans="1:24">
      <c r="A101" s="3" t="s">
        <v>698</v>
      </c>
      <c r="B101" s="4" t="s">
        <v>698</v>
      </c>
      <c r="C101" s="4" t="s">
        <v>396</v>
      </c>
      <c r="D101" s="3" t="s">
        <v>699</v>
      </c>
      <c r="E101" s="3" t="s">
        <v>695</v>
      </c>
      <c r="F101" s="3">
        <v>10496</v>
      </c>
      <c r="G101" s="3" t="s">
        <v>502</v>
      </c>
      <c r="H101" s="3">
        <v>11608</v>
      </c>
      <c r="I101" s="3" t="s">
        <v>700</v>
      </c>
      <c r="J101" s="5" t="s">
        <v>347</v>
      </c>
      <c r="K101" s="7">
        <v>27.324000000000002</v>
      </c>
      <c r="L101" s="7">
        <v>317176.99200000003</v>
      </c>
      <c r="M101" s="8">
        <v>0.08</v>
      </c>
      <c r="N101" s="7">
        <v>291802.83264000004</v>
      </c>
      <c r="O101" s="8">
        <v>0.18000000000000002</v>
      </c>
      <c r="P101" s="7">
        <v>239278.32276479999</v>
      </c>
      <c r="Q101" s="9">
        <v>8.7499999999999994E-2</v>
      </c>
      <c r="R101" s="9">
        <v>5.5567821573825754E-2</v>
      </c>
      <c r="S101" s="9">
        <v>0.14306782157382575</v>
      </c>
      <c r="T101" s="3">
        <v>4</v>
      </c>
      <c r="U101" s="3">
        <v>0</v>
      </c>
      <c r="V101" s="3">
        <v>0</v>
      </c>
      <c r="W101" s="7">
        <v>1672000</v>
      </c>
      <c r="X101" s="7">
        <v>144.08009693055388</v>
      </c>
    </row>
    <row r="102" spans="1:24">
      <c r="A102" s="3" t="s">
        <v>701</v>
      </c>
      <c r="B102" s="4" t="s">
        <v>702</v>
      </c>
      <c r="C102" s="4" t="s">
        <v>408</v>
      </c>
      <c r="D102" s="3" t="s">
        <v>703</v>
      </c>
      <c r="E102" s="3" t="s">
        <v>704</v>
      </c>
      <c r="F102" s="3">
        <v>12158</v>
      </c>
      <c r="G102" s="3" t="s">
        <v>357</v>
      </c>
      <c r="H102" s="3">
        <v>3808</v>
      </c>
      <c r="I102" s="3" t="s">
        <v>705</v>
      </c>
      <c r="J102" s="5" t="s">
        <v>318</v>
      </c>
      <c r="K102" s="7">
        <v>22</v>
      </c>
      <c r="L102" s="7">
        <v>83776</v>
      </c>
      <c r="M102" s="8">
        <v>0.05</v>
      </c>
      <c r="N102" s="7">
        <v>79587.199999999997</v>
      </c>
      <c r="O102" s="8">
        <v>0.2</v>
      </c>
      <c r="P102" s="7">
        <v>63669.759999999995</v>
      </c>
      <c r="Q102" s="9">
        <v>9.5000000000000001E-2</v>
      </c>
      <c r="R102" s="9">
        <v>5.5567786750000008E-2</v>
      </c>
      <c r="S102" s="9">
        <v>0.15056778675000002</v>
      </c>
      <c r="T102" s="3">
        <v>8</v>
      </c>
      <c r="U102" s="3">
        <v>0</v>
      </c>
      <c r="V102" s="3">
        <v>0</v>
      </c>
      <c r="W102" s="7">
        <v>423000</v>
      </c>
      <c r="X102" s="7">
        <v>110.14962782769624</v>
      </c>
    </row>
    <row r="103" spans="1:24" ht="30">
      <c r="A103" s="3" t="s">
        <v>706</v>
      </c>
      <c r="B103" s="4" t="s">
        <v>707</v>
      </c>
      <c r="C103" s="4" t="s">
        <v>708</v>
      </c>
      <c r="D103" s="3" t="s">
        <v>709</v>
      </c>
      <c r="E103" s="3" t="s">
        <v>77</v>
      </c>
      <c r="F103" s="3">
        <v>15037</v>
      </c>
      <c r="G103" s="3" t="s">
        <v>328</v>
      </c>
      <c r="H103" s="3">
        <v>4000</v>
      </c>
      <c r="I103" s="3" t="s">
        <v>457</v>
      </c>
      <c r="J103" s="5" t="s">
        <v>347</v>
      </c>
      <c r="K103" s="7">
        <v>45</v>
      </c>
      <c r="L103" s="7">
        <v>180000</v>
      </c>
      <c r="M103" s="8">
        <v>0.05</v>
      </c>
      <c r="N103" s="7">
        <v>171000</v>
      </c>
      <c r="O103" s="8">
        <v>0.22000000000000003</v>
      </c>
      <c r="P103" s="7">
        <v>133380</v>
      </c>
      <c r="Q103" s="9">
        <v>7.0000000000000007E-2</v>
      </c>
      <c r="R103" s="9">
        <v>6.2015128000000003E-2</v>
      </c>
      <c r="S103" s="9">
        <v>0.13201512800000001</v>
      </c>
      <c r="T103" s="3">
        <v>14</v>
      </c>
      <c r="U103" s="3">
        <v>0</v>
      </c>
      <c r="V103" s="3">
        <v>0</v>
      </c>
      <c r="W103" s="7">
        <v>1010000</v>
      </c>
      <c r="X103" s="7">
        <v>252.58468862750337</v>
      </c>
    </row>
    <row r="104" spans="1:24">
      <c r="A104" s="3" t="s">
        <v>710</v>
      </c>
      <c r="B104" s="4" t="s">
        <v>711</v>
      </c>
      <c r="C104" s="4" t="s">
        <v>712</v>
      </c>
      <c r="D104" s="3" t="s">
        <v>713</v>
      </c>
      <c r="E104" s="3" t="s">
        <v>714</v>
      </c>
      <c r="F104" s="3">
        <v>113645</v>
      </c>
      <c r="G104" s="3" t="s">
        <v>345</v>
      </c>
      <c r="H104" s="3">
        <v>48835</v>
      </c>
      <c r="I104" s="3" t="s">
        <v>687</v>
      </c>
      <c r="J104" s="5" t="s">
        <v>347</v>
      </c>
      <c r="K104" s="7">
        <v>25.3</v>
      </c>
      <c r="L104" s="7">
        <v>1235525.5</v>
      </c>
      <c r="M104" s="8">
        <v>0.05</v>
      </c>
      <c r="N104" s="7">
        <v>1173749.2250000001</v>
      </c>
      <c r="O104" s="8">
        <v>0.18000000000000002</v>
      </c>
      <c r="P104" s="7">
        <v>962474.36450000003</v>
      </c>
      <c r="Q104" s="9">
        <v>7.4999999999999997E-2</v>
      </c>
      <c r="R104" s="9">
        <v>5.1752175459387449E-2</v>
      </c>
      <c r="S104" s="9">
        <v>0.12675217545938744</v>
      </c>
      <c r="T104" s="3">
        <v>6</v>
      </c>
      <c r="U104" s="3">
        <v>0</v>
      </c>
      <c r="V104" s="3">
        <v>0</v>
      </c>
      <c r="W104" s="7">
        <v>7593000</v>
      </c>
      <c r="X104" s="7">
        <v>155.49003343390223</v>
      </c>
    </row>
    <row r="105" spans="1:24">
      <c r="A105" s="3" t="s">
        <v>715</v>
      </c>
      <c r="B105" s="4" t="s">
        <v>716</v>
      </c>
      <c r="C105" s="4" t="s">
        <v>479</v>
      </c>
      <c r="D105" s="3" t="s">
        <v>717</v>
      </c>
      <c r="E105" s="3" t="s">
        <v>695</v>
      </c>
      <c r="F105" s="3">
        <v>9499</v>
      </c>
      <c r="G105" s="3" t="s">
        <v>502</v>
      </c>
      <c r="H105" s="3">
        <v>4967</v>
      </c>
      <c r="I105" s="3" t="s">
        <v>718</v>
      </c>
      <c r="J105" s="5" t="s">
        <v>318</v>
      </c>
      <c r="K105" s="7">
        <v>27.324000000000002</v>
      </c>
      <c r="L105" s="7">
        <v>135718.30800000002</v>
      </c>
      <c r="M105" s="8">
        <v>0.08</v>
      </c>
      <c r="N105" s="7">
        <v>124860.84336</v>
      </c>
      <c r="O105" s="8">
        <v>0.18000000000000002</v>
      </c>
      <c r="P105" s="7">
        <v>102385.8915552</v>
      </c>
      <c r="Q105" s="9">
        <v>9.7500000000000003E-2</v>
      </c>
      <c r="R105" s="9">
        <v>5.5567786750000008E-2</v>
      </c>
      <c r="S105" s="9">
        <v>0.15306778675000002</v>
      </c>
      <c r="T105" s="3">
        <v>4</v>
      </c>
      <c r="U105" s="3">
        <v>0</v>
      </c>
      <c r="V105" s="3">
        <v>0</v>
      </c>
      <c r="W105" s="7">
        <v>669000</v>
      </c>
      <c r="X105" s="7">
        <v>114.34059494760214</v>
      </c>
    </row>
    <row r="106" spans="1:24">
      <c r="A106" s="3" t="s">
        <v>719</v>
      </c>
      <c r="B106" s="4" t="s">
        <v>719</v>
      </c>
      <c r="C106" s="4" t="s">
        <v>396</v>
      </c>
      <c r="D106" s="3" t="s">
        <v>720</v>
      </c>
      <c r="E106" s="3" t="s">
        <v>695</v>
      </c>
      <c r="F106" s="3">
        <v>3768</v>
      </c>
      <c r="G106" s="3" t="s">
        <v>559</v>
      </c>
      <c r="H106" s="3">
        <v>4315</v>
      </c>
      <c r="I106" s="3" t="s">
        <v>721</v>
      </c>
      <c r="J106" s="5" t="s">
        <v>318</v>
      </c>
      <c r="K106" s="7">
        <v>27.6</v>
      </c>
      <c r="L106" s="7">
        <v>119094</v>
      </c>
      <c r="M106" s="8">
        <v>0.05</v>
      </c>
      <c r="N106" s="7">
        <v>113139.3</v>
      </c>
      <c r="O106" s="8">
        <v>0.2</v>
      </c>
      <c r="P106" s="7">
        <v>90511.439999999988</v>
      </c>
      <c r="Q106" s="9">
        <v>8.7499999999999994E-2</v>
      </c>
      <c r="R106" s="9">
        <v>5.5567984128553377E-2</v>
      </c>
      <c r="S106" s="9">
        <v>0.14306798412855337</v>
      </c>
      <c r="T106" s="3">
        <v>4</v>
      </c>
      <c r="U106" s="3">
        <v>0</v>
      </c>
      <c r="V106" s="3">
        <v>0</v>
      </c>
      <c r="W106" s="7">
        <v>633000</v>
      </c>
      <c r="X106" s="7">
        <v>113.7444020592328</v>
      </c>
    </row>
    <row r="107" spans="1:24">
      <c r="A107" s="3" t="s">
        <v>722</v>
      </c>
      <c r="B107" s="4" t="s">
        <v>723</v>
      </c>
      <c r="C107" s="4" t="s">
        <v>500</v>
      </c>
      <c r="D107" s="3" t="s">
        <v>724</v>
      </c>
      <c r="E107" s="3" t="s">
        <v>695</v>
      </c>
      <c r="F107" s="3">
        <v>11487</v>
      </c>
      <c r="G107" s="3" t="s">
        <v>559</v>
      </c>
      <c r="H107" s="3">
        <v>19311</v>
      </c>
      <c r="I107" s="3" t="s">
        <v>725</v>
      </c>
      <c r="J107" s="5" t="s">
        <v>318</v>
      </c>
      <c r="K107" s="7">
        <v>24.288000000000004</v>
      </c>
      <c r="L107" s="7">
        <v>469025.56800000009</v>
      </c>
      <c r="M107" s="8">
        <v>0.05</v>
      </c>
      <c r="N107" s="7">
        <v>445574.28960000008</v>
      </c>
      <c r="O107" s="8">
        <v>0.18000000000000002</v>
      </c>
      <c r="P107" s="7">
        <v>365370.91747200006</v>
      </c>
      <c r="Q107" s="9">
        <v>8.7499999999999994E-2</v>
      </c>
      <c r="R107" s="9">
        <v>5.5567860631904033E-2</v>
      </c>
      <c r="S107" s="9">
        <v>0.14306786063190402</v>
      </c>
      <c r="T107" s="3">
        <v>4</v>
      </c>
      <c r="U107" s="3">
        <v>0</v>
      </c>
      <c r="V107" s="3">
        <v>0</v>
      </c>
      <c r="W107" s="7">
        <v>2554000</v>
      </c>
      <c r="X107" s="7">
        <v>114.87178218222874</v>
      </c>
    </row>
    <row r="108" spans="1:24">
      <c r="A108" s="3" t="s">
        <v>726</v>
      </c>
      <c r="B108" s="4" t="s">
        <v>726</v>
      </c>
      <c r="C108" s="4" t="s">
        <v>396</v>
      </c>
      <c r="D108" s="3" t="s">
        <v>727</v>
      </c>
      <c r="E108" s="3" t="s">
        <v>695</v>
      </c>
      <c r="F108" s="3">
        <v>3607</v>
      </c>
      <c r="G108" s="3" t="s">
        <v>502</v>
      </c>
      <c r="H108" s="3">
        <v>1633</v>
      </c>
      <c r="I108" s="3" t="s">
        <v>622</v>
      </c>
      <c r="J108" s="5" t="s">
        <v>318</v>
      </c>
      <c r="K108" s="7">
        <v>24</v>
      </c>
      <c r="L108" s="7">
        <v>39192</v>
      </c>
      <c r="M108" s="8">
        <v>0.08</v>
      </c>
      <c r="N108" s="7">
        <v>36056.639999999999</v>
      </c>
      <c r="O108" s="8">
        <v>0.2</v>
      </c>
      <c r="P108" s="7">
        <v>28845.312000000002</v>
      </c>
      <c r="Q108" s="9">
        <v>9.7500000000000003E-2</v>
      </c>
      <c r="R108" s="9">
        <v>5.5567786750000008E-2</v>
      </c>
      <c r="S108" s="9">
        <v>0.15306778675000002</v>
      </c>
      <c r="T108" s="3">
        <v>4</v>
      </c>
      <c r="U108" s="3">
        <v>0</v>
      </c>
      <c r="V108" s="3">
        <v>0</v>
      </c>
      <c r="W108" s="7">
        <v>188000</v>
      </c>
      <c r="X108" s="7">
        <v>88.97448488621032</v>
      </c>
    </row>
    <row r="109" spans="1:24">
      <c r="A109" s="3" t="s">
        <v>728</v>
      </c>
      <c r="B109" s="4" t="s">
        <v>728</v>
      </c>
      <c r="C109" s="4" t="s">
        <v>396</v>
      </c>
      <c r="D109" s="3" t="s">
        <v>729</v>
      </c>
      <c r="E109" s="3" t="s">
        <v>695</v>
      </c>
      <c r="F109" s="3">
        <v>2152</v>
      </c>
      <c r="G109" s="3" t="s">
        <v>502</v>
      </c>
      <c r="H109" s="3">
        <v>3696</v>
      </c>
      <c r="I109" s="3" t="s">
        <v>730</v>
      </c>
      <c r="J109" s="5" t="s">
        <v>318</v>
      </c>
      <c r="K109" s="7">
        <v>30.36</v>
      </c>
      <c r="L109" s="7">
        <v>112210.56</v>
      </c>
      <c r="M109" s="8">
        <v>0.08</v>
      </c>
      <c r="N109" s="7">
        <v>103233.71520000001</v>
      </c>
      <c r="O109" s="8">
        <v>0.18000000000000002</v>
      </c>
      <c r="P109" s="7">
        <v>84651.64646399999</v>
      </c>
      <c r="Q109" s="9">
        <v>9.7500000000000003E-2</v>
      </c>
      <c r="R109" s="9">
        <v>5.5567897682566911E-2</v>
      </c>
      <c r="S109" s="9">
        <v>0.1530678976825669</v>
      </c>
      <c r="T109" s="3">
        <v>4</v>
      </c>
      <c r="U109" s="3">
        <v>0</v>
      </c>
      <c r="V109" s="3">
        <v>0</v>
      </c>
      <c r="W109" s="7">
        <v>553000</v>
      </c>
      <c r="X109" s="7">
        <v>149.63022519259775</v>
      </c>
    </row>
    <row r="110" spans="1:24">
      <c r="A110" s="3" t="s">
        <v>731</v>
      </c>
      <c r="B110" s="4" t="s">
        <v>731</v>
      </c>
      <c r="C110" s="4" t="s">
        <v>732</v>
      </c>
      <c r="D110" s="3" t="s">
        <v>733</v>
      </c>
      <c r="E110" s="3" t="s">
        <v>695</v>
      </c>
      <c r="F110" s="3">
        <v>131348</v>
      </c>
      <c r="G110" s="3" t="s">
        <v>317</v>
      </c>
      <c r="H110" s="3">
        <v>4365</v>
      </c>
      <c r="I110" s="3" t="s">
        <v>734</v>
      </c>
      <c r="J110" s="5" t="s">
        <v>318</v>
      </c>
      <c r="K110" s="7">
        <v>16.940000000000001</v>
      </c>
      <c r="L110" s="7">
        <v>73943.100000000006</v>
      </c>
      <c r="M110" s="8">
        <v>0.05</v>
      </c>
      <c r="N110" s="7">
        <v>70245.945000000007</v>
      </c>
      <c r="O110" s="8">
        <v>0.24</v>
      </c>
      <c r="P110" s="7">
        <v>53386.918200000007</v>
      </c>
      <c r="Q110" s="9">
        <v>0.08</v>
      </c>
      <c r="R110" s="9">
        <v>4.4454368423082521E-2</v>
      </c>
      <c r="S110" s="9">
        <v>0.12445436842308252</v>
      </c>
      <c r="T110" s="3">
        <v>6</v>
      </c>
      <c r="U110" s="3">
        <v>105158</v>
      </c>
      <c r="V110" s="3">
        <v>1577370</v>
      </c>
      <c r="W110" s="7">
        <v>2006000</v>
      </c>
      <c r="X110" s="7">
        <v>98.274412983414251</v>
      </c>
    </row>
    <row r="111" spans="1:24">
      <c r="A111" s="3" t="s">
        <v>735</v>
      </c>
      <c r="B111" s="4" t="s">
        <v>736</v>
      </c>
      <c r="C111" s="4" t="s">
        <v>737</v>
      </c>
      <c r="D111" s="3" t="s">
        <v>738</v>
      </c>
      <c r="E111" s="3" t="s">
        <v>695</v>
      </c>
      <c r="F111" s="3">
        <v>20665</v>
      </c>
      <c r="G111" s="3" t="s">
        <v>393</v>
      </c>
      <c r="H111" s="3">
        <v>11779</v>
      </c>
      <c r="I111" s="3" t="s">
        <v>687</v>
      </c>
      <c r="J111" s="5" t="s">
        <v>347</v>
      </c>
      <c r="K111" s="7">
        <v>35.42</v>
      </c>
      <c r="L111" s="7">
        <v>417212.18</v>
      </c>
      <c r="M111" s="8">
        <v>0.05</v>
      </c>
      <c r="N111" s="7">
        <v>396351.571</v>
      </c>
      <c r="O111" s="8">
        <v>0.18000000000000002</v>
      </c>
      <c r="P111" s="7">
        <v>325008.28821999999</v>
      </c>
      <c r="Q111" s="9">
        <v>7.0000000000000007E-2</v>
      </c>
      <c r="R111" s="9">
        <v>5.5567786750000008E-2</v>
      </c>
      <c r="S111" s="9">
        <v>0.12556778675000002</v>
      </c>
      <c r="T111" s="3">
        <v>8</v>
      </c>
      <c r="U111" s="3">
        <v>0</v>
      </c>
      <c r="V111" s="3">
        <v>0</v>
      </c>
      <c r="W111" s="7">
        <v>2588000</v>
      </c>
      <c r="X111" s="7">
        <v>219.73931940788935</v>
      </c>
    </row>
    <row r="112" spans="1:24">
      <c r="A112" s="3" t="s">
        <v>739</v>
      </c>
      <c r="B112" s="4" t="s">
        <v>739</v>
      </c>
      <c r="C112" s="4" t="s">
        <v>396</v>
      </c>
      <c r="D112" s="3" t="s">
        <v>740</v>
      </c>
      <c r="E112" s="3" t="s">
        <v>704</v>
      </c>
      <c r="F112" s="3">
        <v>9466</v>
      </c>
      <c r="G112" s="3" t="s">
        <v>322</v>
      </c>
      <c r="H112" s="3">
        <v>2619</v>
      </c>
      <c r="I112" s="3" t="s">
        <v>249</v>
      </c>
      <c r="J112" s="5" t="s">
        <v>318</v>
      </c>
      <c r="K112" s="7">
        <v>30.36</v>
      </c>
      <c r="L112" s="7">
        <v>79512.84</v>
      </c>
      <c r="M112" s="8">
        <v>0.05</v>
      </c>
      <c r="N112" s="7">
        <v>75537.198000000004</v>
      </c>
      <c r="O112" s="8">
        <v>0.18000000000000002</v>
      </c>
      <c r="P112" s="7">
        <v>61940.502359999999</v>
      </c>
      <c r="Q112" s="9">
        <v>9.5000000000000001E-2</v>
      </c>
      <c r="R112" s="9">
        <v>5.5567786750000008E-2</v>
      </c>
      <c r="S112" s="9">
        <v>0.15056778675000002</v>
      </c>
      <c r="T112" s="3">
        <v>4</v>
      </c>
      <c r="U112" s="3">
        <v>0</v>
      </c>
      <c r="V112" s="3">
        <v>0</v>
      </c>
      <c r="W112" s="7">
        <v>411000</v>
      </c>
      <c r="X112" s="7">
        <v>157.07503251853436</v>
      </c>
    </row>
    <row r="113" spans="1:24">
      <c r="A113" s="3" t="s">
        <v>741</v>
      </c>
      <c r="B113" s="4" t="s">
        <v>741</v>
      </c>
      <c r="C113" s="4" t="s">
        <v>396</v>
      </c>
      <c r="D113" s="3" t="s">
        <v>742</v>
      </c>
      <c r="E113" s="3" t="s">
        <v>704</v>
      </c>
      <c r="F113" s="3">
        <v>9698</v>
      </c>
      <c r="G113" s="3" t="s">
        <v>322</v>
      </c>
      <c r="H113" s="3">
        <v>4708</v>
      </c>
      <c r="I113" s="3" t="s">
        <v>399</v>
      </c>
      <c r="J113" s="5" t="s">
        <v>347</v>
      </c>
      <c r="K113" s="7">
        <v>30.36</v>
      </c>
      <c r="L113" s="7">
        <v>142934.88</v>
      </c>
      <c r="M113" s="8">
        <v>0.05</v>
      </c>
      <c r="N113" s="7">
        <v>135788.136</v>
      </c>
      <c r="O113" s="8">
        <v>0.18000000000000002</v>
      </c>
      <c r="P113" s="7">
        <v>111346.27151999999</v>
      </c>
      <c r="Q113" s="9">
        <v>8.5000000000000006E-2</v>
      </c>
      <c r="R113" s="9">
        <v>5.5567786750000008E-2</v>
      </c>
      <c r="S113" s="9">
        <v>0.14056778675000001</v>
      </c>
      <c r="T113" s="3">
        <v>4</v>
      </c>
      <c r="U113" s="3">
        <v>0</v>
      </c>
      <c r="V113" s="3">
        <v>0</v>
      </c>
      <c r="W113" s="7">
        <v>792000</v>
      </c>
      <c r="X113" s="7">
        <v>168.24935888093862</v>
      </c>
    </row>
    <row r="114" spans="1:24">
      <c r="A114" s="3" t="s">
        <v>743</v>
      </c>
      <c r="B114" s="4" t="s">
        <v>744</v>
      </c>
      <c r="C114" s="4" t="s">
        <v>350</v>
      </c>
      <c r="D114" s="3" t="s">
        <v>745</v>
      </c>
      <c r="E114" s="3" t="s">
        <v>704</v>
      </c>
      <c r="F114" s="3">
        <v>28100</v>
      </c>
      <c r="G114" s="3" t="s">
        <v>328</v>
      </c>
      <c r="H114" s="3">
        <v>3811</v>
      </c>
      <c r="I114" s="3" t="s">
        <v>687</v>
      </c>
      <c r="J114" s="5" t="s">
        <v>318</v>
      </c>
      <c r="K114" s="7">
        <v>50</v>
      </c>
      <c r="L114" s="7">
        <v>190550</v>
      </c>
      <c r="M114" s="8">
        <v>0.05</v>
      </c>
      <c r="N114" s="7">
        <v>181022.5</v>
      </c>
      <c r="O114" s="8">
        <v>0.2</v>
      </c>
      <c r="P114" s="7">
        <v>144818</v>
      </c>
      <c r="Q114" s="9">
        <v>7.4999999999999997E-2</v>
      </c>
      <c r="R114" s="9">
        <v>5.5567847410410175E-2</v>
      </c>
      <c r="S114" s="9">
        <v>0.13056784741041016</v>
      </c>
      <c r="T114" s="3">
        <v>14</v>
      </c>
      <c r="U114" s="3">
        <v>0</v>
      </c>
      <c r="V114" s="3">
        <v>0</v>
      </c>
      <c r="W114" s="7">
        <v>1109000</v>
      </c>
      <c r="X114" s="7">
        <v>273.25445414766943</v>
      </c>
    </row>
    <row r="115" spans="1:24">
      <c r="A115" s="3" t="s">
        <v>746</v>
      </c>
      <c r="B115" s="4" t="s">
        <v>747</v>
      </c>
      <c r="C115" s="4" t="s">
        <v>748</v>
      </c>
      <c r="D115" s="3" t="s">
        <v>749</v>
      </c>
      <c r="E115" s="3" t="s">
        <v>704</v>
      </c>
      <c r="F115" s="3">
        <v>54615</v>
      </c>
      <c r="G115" s="3" t="s">
        <v>559</v>
      </c>
      <c r="H115" s="3">
        <v>17632</v>
      </c>
      <c r="I115" s="3" t="s">
        <v>750</v>
      </c>
      <c r="J115" s="5" t="s">
        <v>347</v>
      </c>
      <c r="K115" s="7">
        <v>29.808</v>
      </c>
      <c r="L115" s="7">
        <v>525574.65599999996</v>
      </c>
      <c r="M115" s="8">
        <v>0.05</v>
      </c>
      <c r="N115" s="7">
        <v>499295.92320000002</v>
      </c>
      <c r="O115" s="8">
        <v>0.16000000000000003</v>
      </c>
      <c r="P115" s="7">
        <v>419408.57548799994</v>
      </c>
      <c r="Q115" s="9">
        <v>7.7499999999999999E-2</v>
      </c>
      <c r="R115" s="9">
        <v>5.5567766684334698E-2</v>
      </c>
      <c r="S115" s="9">
        <v>0.1330677666843347</v>
      </c>
      <c r="T115" s="3">
        <v>4</v>
      </c>
      <c r="U115" s="3">
        <v>0</v>
      </c>
      <c r="V115" s="3">
        <v>0</v>
      </c>
      <c r="W115" s="7">
        <v>3152000</v>
      </c>
      <c r="X115" s="7">
        <v>178.76705785491194</v>
      </c>
    </row>
    <row r="116" spans="1:24">
      <c r="A116" s="3" t="s">
        <v>751</v>
      </c>
      <c r="B116" s="4" t="s">
        <v>751</v>
      </c>
      <c r="C116" s="4" t="s">
        <v>396</v>
      </c>
      <c r="D116" s="3" t="s">
        <v>752</v>
      </c>
      <c r="E116" s="3" t="s">
        <v>704</v>
      </c>
      <c r="F116" s="3">
        <v>11294</v>
      </c>
      <c r="G116" s="3" t="s">
        <v>559</v>
      </c>
      <c r="H116" s="3">
        <v>8430</v>
      </c>
      <c r="I116" s="3" t="s">
        <v>358</v>
      </c>
      <c r="J116" s="5" t="s">
        <v>318</v>
      </c>
      <c r="K116" s="7">
        <v>24.84</v>
      </c>
      <c r="L116" s="7">
        <v>209401.2</v>
      </c>
      <c r="M116" s="8">
        <v>0.05</v>
      </c>
      <c r="N116" s="7">
        <v>198931.14</v>
      </c>
      <c r="O116" s="8">
        <v>0.2</v>
      </c>
      <c r="P116" s="7">
        <v>159144.91200000001</v>
      </c>
      <c r="Q116" s="9">
        <v>8.7499999999999994E-2</v>
      </c>
      <c r="R116" s="9">
        <v>5.5567786750000008E-2</v>
      </c>
      <c r="S116" s="9">
        <v>0.14306778675000001</v>
      </c>
      <c r="T116" s="3">
        <v>4</v>
      </c>
      <c r="U116" s="3">
        <v>0</v>
      </c>
      <c r="V116" s="3">
        <v>0</v>
      </c>
      <c r="W116" s="7">
        <v>1112000</v>
      </c>
      <c r="X116" s="7">
        <v>108.5984750763031</v>
      </c>
    </row>
    <row r="117" spans="1:24">
      <c r="A117" s="3" t="s">
        <v>753</v>
      </c>
      <c r="B117" s="4" t="s">
        <v>754</v>
      </c>
      <c r="C117" s="4" t="s">
        <v>755</v>
      </c>
      <c r="D117" s="3" t="s">
        <v>756</v>
      </c>
      <c r="E117" s="3" t="s">
        <v>704</v>
      </c>
      <c r="F117" s="3">
        <v>46912</v>
      </c>
      <c r="G117" s="3" t="s">
        <v>393</v>
      </c>
      <c r="H117" s="3">
        <v>10808</v>
      </c>
      <c r="I117" s="3" t="s">
        <v>394</v>
      </c>
      <c r="J117" s="5" t="s">
        <v>318</v>
      </c>
      <c r="K117" s="7">
        <v>35.42</v>
      </c>
      <c r="L117" s="7">
        <v>382819.36</v>
      </c>
      <c r="M117" s="8">
        <v>0.05</v>
      </c>
      <c r="N117" s="7">
        <v>363678.39200000011</v>
      </c>
      <c r="O117" s="8">
        <v>0.18000000000000002</v>
      </c>
      <c r="P117" s="7">
        <v>298216.28144000005</v>
      </c>
      <c r="Q117" s="9">
        <v>7.4999999999999997E-2</v>
      </c>
      <c r="R117" s="9">
        <v>5.5567786750000008E-2</v>
      </c>
      <c r="S117" s="9">
        <v>0.13056778675</v>
      </c>
      <c r="T117" s="3">
        <v>8</v>
      </c>
      <c r="U117" s="3">
        <v>0</v>
      </c>
      <c r="V117" s="3">
        <v>0</v>
      </c>
      <c r="W117" s="7">
        <v>2284000</v>
      </c>
      <c r="X117" s="7">
        <v>210.15787977863721</v>
      </c>
    </row>
    <row r="118" spans="1:24">
      <c r="A118" s="3" t="s">
        <v>757</v>
      </c>
      <c r="B118" s="4" t="s">
        <v>757</v>
      </c>
      <c r="C118" s="4" t="s">
        <v>396</v>
      </c>
      <c r="D118" s="3" t="s">
        <v>758</v>
      </c>
      <c r="E118" s="3" t="s">
        <v>704</v>
      </c>
      <c r="F118" s="3">
        <v>8283</v>
      </c>
      <c r="G118" s="3" t="s">
        <v>317</v>
      </c>
      <c r="H118" s="3">
        <v>9100</v>
      </c>
      <c r="I118" s="3" t="s">
        <v>759</v>
      </c>
      <c r="J118" s="5" t="s">
        <v>318</v>
      </c>
      <c r="K118" s="7">
        <v>22</v>
      </c>
      <c r="L118" s="7">
        <v>200200</v>
      </c>
      <c r="M118" s="8">
        <v>0.05</v>
      </c>
      <c r="N118" s="7">
        <v>190190</v>
      </c>
      <c r="O118" s="8">
        <v>0.2</v>
      </c>
      <c r="P118" s="7">
        <v>152152</v>
      </c>
      <c r="Q118" s="9">
        <v>0.08</v>
      </c>
      <c r="R118" s="9">
        <v>5.5567786750000008E-2</v>
      </c>
      <c r="S118" s="9">
        <v>0.13556778675</v>
      </c>
      <c r="T118" s="3">
        <v>6</v>
      </c>
      <c r="U118" s="3">
        <v>0</v>
      </c>
      <c r="V118" s="3">
        <v>0</v>
      </c>
      <c r="W118" s="7">
        <v>1122000</v>
      </c>
      <c r="X118" s="7">
        <v>121.21519805317152</v>
      </c>
    </row>
    <row r="119" spans="1:24">
      <c r="A119" s="3" t="s">
        <v>760</v>
      </c>
      <c r="B119" s="4" t="s">
        <v>760</v>
      </c>
      <c r="C119" s="4" t="s">
        <v>396</v>
      </c>
      <c r="D119" s="3" t="s">
        <v>761</v>
      </c>
      <c r="E119" s="3" t="s">
        <v>762</v>
      </c>
      <c r="F119" s="3">
        <v>107719</v>
      </c>
      <c r="G119" s="3" t="s">
        <v>366</v>
      </c>
      <c r="H119" s="3">
        <v>14830</v>
      </c>
      <c r="I119" s="3" t="s">
        <v>763</v>
      </c>
      <c r="J119" s="5" t="s">
        <v>347</v>
      </c>
      <c r="K119" s="7">
        <v>29.808</v>
      </c>
      <c r="L119" s="7">
        <v>442052.64</v>
      </c>
      <c r="M119" s="8">
        <v>0.05</v>
      </c>
      <c r="N119" s="7">
        <v>419950.00799999997</v>
      </c>
      <c r="O119" s="8">
        <v>0.16000000000000003</v>
      </c>
      <c r="P119" s="7">
        <v>352758.00672</v>
      </c>
      <c r="Q119" s="9">
        <v>7.4999999999999997E-2</v>
      </c>
      <c r="R119" s="9">
        <v>5.5567833390160443E-2</v>
      </c>
      <c r="S119" s="9">
        <v>0.13056783339016045</v>
      </c>
      <c r="T119" s="3">
        <v>8</v>
      </c>
      <c r="U119" s="3">
        <v>0</v>
      </c>
      <c r="V119" s="3">
        <v>0</v>
      </c>
      <c r="W119" s="7">
        <v>2702000</v>
      </c>
      <c r="X119" s="7">
        <v>182.17951069863253</v>
      </c>
    </row>
    <row r="120" spans="1:24">
      <c r="A120" s="3" t="s">
        <v>764</v>
      </c>
      <c r="B120" s="4" t="s">
        <v>764</v>
      </c>
      <c r="C120" s="4" t="s">
        <v>337</v>
      </c>
      <c r="D120" s="3" t="s">
        <v>765</v>
      </c>
      <c r="E120" s="3" t="s">
        <v>762</v>
      </c>
      <c r="F120" s="3">
        <v>501824</v>
      </c>
      <c r="G120" s="3" t="s">
        <v>339</v>
      </c>
      <c r="H120" s="3">
        <v>125459</v>
      </c>
      <c r="I120" s="3" t="s">
        <v>295</v>
      </c>
      <c r="J120" s="5" t="s">
        <v>347</v>
      </c>
      <c r="K120" s="7">
        <v>32.89</v>
      </c>
      <c r="L120" s="7">
        <v>4126346.51</v>
      </c>
      <c r="M120" s="8">
        <v>7.0000000000000007E-2</v>
      </c>
      <c r="N120" s="7">
        <v>3837502.2543000001</v>
      </c>
      <c r="O120" s="8">
        <v>0.27</v>
      </c>
      <c r="P120" s="7">
        <v>2801376.645639</v>
      </c>
      <c r="Q120" s="9">
        <v>7.4999999999999997E-2</v>
      </c>
      <c r="R120" s="9">
        <v>5.5567783748399824E-2</v>
      </c>
      <c r="S120" s="9">
        <v>0.13056778374839983</v>
      </c>
      <c r="T120" s="3">
        <v>6</v>
      </c>
      <c r="U120" s="3">
        <v>0</v>
      </c>
      <c r="V120" s="3">
        <v>0</v>
      </c>
      <c r="W120" s="7">
        <v>21455000</v>
      </c>
      <c r="X120" s="7">
        <v>150.26433958900125</v>
      </c>
    </row>
    <row r="121" spans="1:24">
      <c r="A121" s="3" t="s">
        <v>766</v>
      </c>
      <c r="B121" s="4" t="s">
        <v>766</v>
      </c>
      <c r="C121" s="4" t="s">
        <v>732</v>
      </c>
      <c r="D121" s="3" t="s">
        <v>767</v>
      </c>
      <c r="E121" s="3" t="s">
        <v>77</v>
      </c>
      <c r="F121" s="3">
        <v>207841</v>
      </c>
      <c r="G121" s="3" t="s">
        <v>317</v>
      </c>
      <c r="H121" s="3">
        <v>2439</v>
      </c>
      <c r="I121" s="3" t="s">
        <v>249</v>
      </c>
      <c r="J121" s="5" t="s">
        <v>318</v>
      </c>
      <c r="K121" s="7">
        <v>16.631999999999998</v>
      </c>
      <c r="L121" s="7">
        <v>40565.447999999997</v>
      </c>
      <c r="M121" s="8">
        <v>0.05</v>
      </c>
      <c r="N121" s="7">
        <v>38537.175599999995</v>
      </c>
      <c r="O121" s="8">
        <v>0.24</v>
      </c>
      <c r="P121" s="7">
        <v>29288.253455999999</v>
      </c>
      <c r="Q121" s="9">
        <v>0.08</v>
      </c>
      <c r="R121" s="9">
        <v>4.9612039610878345E-2</v>
      </c>
      <c r="S121" s="9">
        <v>0.12961203961087836</v>
      </c>
      <c r="T121" s="3">
        <v>6</v>
      </c>
      <c r="U121" s="3">
        <v>193207</v>
      </c>
      <c r="V121" s="3">
        <v>2704898</v>
      </c>
      <c r="W121" s="7">
        <v>2931000</v>
      </c>
      <c r="X121" s="7">
        <v>92.648059825702646</v>
      </c>
    </row>
    <row r="122" spans="1:24">
      <c r="A122" s="3" t="s">
        <v>768</v>
      </c>
      <c r="B122" s="4" t="s">
        <v>769</v>
      </c>
      <c r="C122" s="4" t="s">
        <v>479</v>
      </c>
      <c r="D122" s="3" t="s">
        <v>770</v>
      </c>
      <c r="E122" s="3" t="s">
        <v>77</v>
      </c>
      <c r="F122" s="3">
        <v>39525</v>
      </c>
      <c r="G122" s="3" t="s">
        <v>771</v>
      </c>
      <c r="H122" s="3">
        <v>10385</v>
      </c>
      <c r="I122" s="3" t="s">
        <v>340</v>
      </c>
      <c r="J122" s="5" t="s">
        <v>318</v>
      </c>
      <c r="K122" s="7">
        <v>31.878</v>
      </c>
      <c r="L122" s="7">
        <v>331053.03000000003</v>
      </c>
      <c r="M122" s="8">
        <v>0.05</v>
      </c>
      <c r="N122" s="7">
        <v>314500.37850000005</v>
      </c>
      <c r="O122" s="8">
        <v>0.18000000000000002</v>
      </c>
      <c r="P122" s="7">
        <v>257890.31036999999</v>
      </c>
      <c r="Q122" s="9">
        <v>9.2499999999999999E-2</v>
      </c>
      <c r="R122" s="9">
        <v>6.2015222881951271E-2</v>
      </c>
      <c r="S122" s="9">
        <v>0.15451522288195127</v>
      </c>
      <c r="T122" s="3">
        <v>4</v>
      </c>
      <c r="U122" s="3">
        <v>0</v>
      </c>
      <c r="V122" s="3">
        <v>0</v>
      </c>
      <c r="W122" s="7">
        <v>1669000</v>
      </c>
      <c r="X122" s="7">
        <v>156.10068256955336</v>
      </c>
    </row>
    <row r="123" spans="1:24">
      <c r="A123" s="3" t="s">
        <v>772</v>
      </c>
      <c r="B123" s="4" t="s">
        <v>772</v>
      </c>
      <c r="C123" s="4" t="s">
        <v>396</v>
      </c>
      <c r="D123" s="3" t="s">
        <v>773</v>
      </c>
      <c r="E123" s="3" t="s">
        <v>77</v>
      </c>
      <c r="F123" s="3">
        <v>8394</v>
      </c>
      <c r="G123" s="3" t="s">
        <v>502</v>
      </c>
      <c r="H123" s="3">
        <v>3688</v>
      </c>
      <c r="I123" s="3" t="s">
        <v>718</v>
      </c>
      <c r="J123" s="5" t="s">
        <v>347</v>
      </c>
      <c r="K123" s="7">
        <v>33.119999999999997</v>
      </c>
      <c r="L123" s="7">
        <v>122146.56</v>
      </c>
      <c r="M123" s="8">
        <v>0.08</v>
      </c>
      <c r="N123" s="7">
        <v>112374.8352</v>
      </c>
      <c r="O123" s="8">
        <v>0.16000000000000003</v>
      </c>
      <c r="P123" s="7">
        <v>94394.861567999993</v>
      </c>
      <c r="Q123" s="9">
        <v>8.7499999999999994E-2</v>
      </c>
      <c r="R123" s="9">
        <v>6.2015128000000003E-2</v>
      </c>
      <c r="S123" s="9">
        <v>0.149515128</v>
      </c>
      <c r="T123" s="3">
        <v>4</v>
      </c>
      <c r="U123" s="3">
        <v>0</v>
      </c>
      <c r="V123" s="3">
        <v>0</v>
      </c>
      <c r="W123" s="7">
        <v>631000</v>
      </c>
      <c r="X123" s="7">
        <v>171.18760049484757</v>
      </c>
    </row>
    <row r="124" spans="1:24">
      <c r="A124" s="3" t="s">
        <v>774</v>
      </c>
      <c r="B124" s="4" t="s">
        <v>774</v>
      </c>
      <c r="C124" s="4" t="s">
        <v>396</v>
      </c>
      <c r="D124" s="3" t="s">
        <v>775</v>
      </c>
      <c r="E124" s="3" t="s">
        <v>77</v>
      </c>
      <c r="F124" s="3">
        <v>21084</v>
      </c>
      <c r="G124" s="3" t="s">
        <v>502</v>
      </c>
      <c r="H124" s="3">
        <v>12156</v>
      </c>
      <c r="I124" s="3" t="s">
        <v>335</v>
      </c>
      <c r="J124" s="5" t="s">
        <v>347</v>
      </c>
      <c r="K124" s="7">
        <v>21.6</v>
      </c>
      <c r="L124" s="7">
        <v>262569.60000000003</v>
      </c>
      <c r="M124" s="8">
        <v>0.08</v>
      </c>
      <c r="N124" s="7">
        <v>241564.03200000004</v>
      </c>
      <c r="O124" s="8">
        <v>0.2</v>
      </c>
      <c r="P124" s="7">
        <v>193251.22560000003</v>
      </c>
      <c r="Q124" s="9">
        <v>8.7499999999999994E-2</v>
      </c>
      <c r="R124" s="9">
        <v>6.2015128000000003E-2</v>
      </c>
      <c r="S124" s="9">
        <v>0.149515128</v>
      </c>
      <c r="T124" s="3">
        <v>4</v>
      </c>
      <c r="U124" s="3">
        <v>0</v>
      </c>
      <c r="V124" s="3">
        <v>0</v>
      </c>
      <c r="W124" s="7">
        <v>1293000</v>
      </c>
      <c r="X124" s="7">
        <v>89.79571679777581</v>
      </c>
    </row>
    <row r="125" spans="1:24">
      <c r="A125" s="3" t="s">
        <v>776</v>
      </c>
      <c r="B125" s="4" t="s">
        <v>776</v>
      </c>
      <c r="C125" s="4" t="s">
        <v>197</v>
      </c>
      <c r="D125" s="3" t="s">
        <v>777</v>
      </c>
      <c r="E125" s="3" t="s">
        <v>778</v>
      </c>
      <c r="F125" s="3">
        <v>51100</v>
      </c>
      <c r="G125" s="3" t="s">
        <v>771</v>
      </c>
      <c r="H125" s="3">
        <v>3600</v>
      </c>
      <c r="I125" s="3" t="s">
        <v>275</v>
      </c>
      <c r="J125" s="5" t="s">
        <v>347</v>
      </c>
      <c r="K125" s="7">
        <v>35.42</v>
      </c>
      <c r="L125" s="7">
        <v>127512</v>
      </c>
      <c r="M125" s="8">
        <v>0.05</v>
      </c>
      <c r="N125" s="7">
        <v>121136.4</v>
      </c>
      <c r="O125" s="8">
        <v>0.18000000000000002</v>
      </c>
      <c r="P125" s="7">
        <v>99331.847999999998</v>
      </c>
      <c r="Q125" s="9">
        <v>8.2500000000000004E-2</v>
      </c>
      <c r="R125" s="9">
        <v>5.7400188999999997E-2</v>
      </c>
      <c r="S125" s="9">
        <v>0.13990018900000001</v>
      </c>
      <c r="T125" s="3">
        <v>4</v>
      </c>
      <c r="U125" s="3">
        <v>0</v>
      </c>
      <c r="V125" s="3">
        <v>0</v>
      </c>
      <c r="W125" s="7">
        <v>710000</v>
      </c>
      <c r="X125" s="7">
        <v>34.907541700432795</v>
      </c>
    </row>
    <row r="126" spans="1:24">
      <c r="A126" s="3" t="s">
        <v>779</v>
      </c>
      <c r="B126" s="4" t="s">
        <v>779</v>
      </c>
      <c r="C126" s="4" t="s">
        <v>355</v>
      </c>
      <c r="D126" s="3" t="s">
        <v>780</v>
      </c>
      <c r="E126" s="3" t="s">
        <v>128</v>
      </c>
      <c r="F126" s="3">
        <v>14374</v>
      </c>
      <c r="G126" s="3" t="s">
        <v>357</v>
      </c>
      <c r="H126" s="3">
        <v>4312</v>
      </c>
      <c r="I126" s="3" t="s">
        <v>329</v>
      </c>
      <c r="J126" s="5" t="s">
        <v>318</v>
      </c>
      <c r="K126" s="7">
        <v>20</v>
      </c>
      <c r="L126" s="7">
        <v>86240</v>
      </c>
      <c r="M126" s="8">
        <v>0.05</v>
      </c>
      <c r="N126" s="7">
        <v>81928</v>
      </c>
      <c r="O126" s="8">
        <v>0.2</v>
      </c>
      <c r="P126" s="7">
        <v>65542.399999999994</v>
      </c>
      <c r="Q126" s="9">
        <v>9.5000000000000001E-2</v>
      </c>
      <c r="R126" s="9">
        <v>5.2249856749999997E-2</v>
      </c>
      <c r="S126" s="9">
        <v>0.14724985674999999</v>
      </c>
      <c r="T126" s="3">
        <v>8</v>
      </c>
      <c r="U126" s="3">
        <v>0</v>
      </c>
      <c r="V126" s="3">
        <v>0</v>
      </c>
      <c r="W126" s="7">
        <v>445000</v>
      </c>
      <c r="X126" s="7">
        <v>103.22590687342044</v>
      </c>
    </row>
    <row r="127" spans="1:24">
      <c r="A127" s="3" t="s">
        <v>781</v>
      </c>
      <c r="B127" s="4" t="s">
        <v>781</v>
      </c>
      <c r="C127" s="4" t="s">
        <v>197</v>
      </c>
      <c r="D127" s="3" t="s">
        <v>782</v>
      </c>
      <c r="E127" s="3" t="s">
        <v>778</v>
      </c>
      <c r="F127" s="3">
        <v>19341</v>
      </c>
      <c r="G127" s="3" t="s">
        <v>771</v>
      </c>
      <c r="H127" s="3">
        <v>65586</v>
      </c>
      <c r="I127" s="3" t="s">
        <v>734</v>
      </c>
      <c r="J127" s="5" t="s">
        <v>347</v>
      </c>
      <c r="K127" s="7">
        <v>24.640000000000004</v>
      </c>
      <c r="L127" s="7">
        <v>1616039.0400000005</v>
      </c>
      <c r="M127" s="8">
        <v>0.05</v>
      </c>
      <c r="N127" s="7">
        <v>1535237.0880000002</v>
      </c>
      <c r="O127" s="8">
        <v>0.18000000000000002</v>
      </c>
      <c r="P127" s="7">
        <v>1258894.4121600001</v>
      </c>
      <c r="Q127" s="9">
        <v>8.2500000000000004E-2</v>
      </c>
      <c r="R127" s="9">
        <v>5.7400188999999997E-2</v>
      </c>
      <c r="S127" s="9">
        <v>0.13990018900000001</v>
      </c>
      <c r="T127" s="3">
        <v>4</v>
      </c>
      <c r="U127" s="3">
        <v>0</v>
      </c>
      <c r="V127" s="3">
        <v>0</v>
      </c>
      <c r="W127" s="7">
        <v>8999000</v>
      </c>
      <c r="X127" s="7">
        <v>132.10579466025891</v>
      </c>
    </row>
    <row r="128" spans="1:24">
      <c r="A128" s="3" t="s">
        <v>783</v>
      </c>
      <c r="B128" s="4" t="s">
        <v>783</v>
      </c>
      <c r="C128" s="4" t="s">
        <v>396</v>
      </c>
      <c r="D128" s="3" t="s">
        <v>784</v>
      </c>
      <c r="E128" s="3" t="s">
        <v>785</v>
      </c>
      <c r="F128" s="3">
        <v>7761</v>
      </c>
      <c r="G128" s="3" t="s">
        <v>502</v>
      </c>
      <c r="H128" s="3">
        <v>6650</v>
      </c>
      <c r="I128" s="3" t="s">
        <v>419</v>
      </c>
      <c r="J128" s="5" t="s">
        <v>318</v>
      </c>
      <c r="K128" s="7">
        <v>21.6</v>
      </c>
      <c r="L128" s="7">
        <v>143640</v>
      </c>
      <c r="M128" s="8">
        <v>0.08</v>
      </c>
      <c r="N128" s="7">
        <v>132148.79999999999</v>
      </c>
      <c r="O128" s="8">
        <v>0.2</v>
      </c>
      <c r="P128" s="7">
        <v>105719.03999999999</v>
      </c>
      <c r="Q128" s="9">
        <v>9.7500000000000003E-2</v>
      </c>
      <c r="R128" s="9">
        <v>5.9134805584358019E-2</v>
      </c>
      <c r="S128" s="9">
        <v>0.15663480558435802</v>
      </c>
      <c r="T128" s="3">
        <v>4</v>
      </c>
      <c r="U128" s="3">
        <v>0</v>
      </c>
      <c r="V128" s="3">
        <v>0</v>
      </c>
      <c r="W128" s="7">
        <v>675000</v>
      </c>
      <c r="X128" s="7">
        <v>96.779415617491694</v>
      </c>
    </row>
    <row r="129" spans="1:24">
      <c r="A129" s="3" t="s">
        <v>786</v>
      </c>
      <c r="B129" s="4" t="s">
        <v>786</v>
      </c>
      <c r="C129" s="4" t="s">
        <v>396</v>
      </c>
      <c r="D129" s="3" t="s">
        <v>787</v>
      </c>
      <c r="E129" s="3" t="s">
        <v>785</v>
      </c>
      <c r="F129" s="3">
        <v>8373</v>
      </c>
      <c r="G129" s="3" t="s">
        <v>502</v>
      </c>
      <c r="H129" s="3">
        <v>5146</v>
      </c>
      <c r="I129" s="3" t="s">
        <v>788</v>
      </c>
      <c r="J129" s="5" t="s">
        <v>347</v>
      </c>
      <c r="K129" s="7">
        <v>23.760000000000005</v>
      </c>
      <c r="L129" s="7">
        <v>122268.96000000002</v>
      </c>
      <c r="M129" s="8">
        <v>0.08</v>
      </c>
      <c r="N129" s="7">
        <v>112487.44320000002</v>
      </c>
      <c r="O129" s="8">
        <v>0.18000000000000002</v>
      </c>
      <c r="P129" s="7">
        <v>92239.703424000021</v>
      </c>
      <c r="Q129" s="9">
        <v>8.7499999999999994E-2</v>
      </c>
      <c r="R129" s="9">
        <v>5.9134466820016239E-2</v>
      </c>
      <c r="S129" s="9">
        <v>0.14663446682001624</v>
      </c>
      <c r="T129" s="3">
        <v>4</v>
      </c>
      <c r="U129" s="3">
        <v>0</v>
      </c>
      <c r="V129" s="3">
        <v>0</v>
      </c>
      <c r="W129" s="7">
        <v>629000</v>
      </c>
      <c r="X129" s="7">
        <v>122.23963702886547</v>
      </c>
    </row>
    <row r="130" spans="1:24">
      <c r="A130" s="3" t="s">
        <v>789</v>
      </c>
      <c r="B130" s="4" t="s">
        <v>789</v>
      </c>
      <c r="C130" s="4" t="s">
        <v>396</v>
      </c>
      <c r="D130" s="3" t="s">
        <v>790</v>
      </c>
      <c r="E130" s="3" t="s">
        <v>785</v>
      </c>
      <c r="F130" s="3">
        <v>22485</v>
      </c>
      <c r="G130" s="3" t="s">
        <v>502</v>
      </c>
      <c r="H130" s="3">
        <v>10208</v>
      </c>
      <c r="I130" s="3" t="s">
        <v>791</v>
      </c>
      <c r="J130" s="5" t="s">
        <v>347</v>
      </c>
      <c r="K130" s="7">
        <v>23.760000000000005</v>
      </c>
      <c r="L130" s="7">
        <v>242542.08000000005</v>
      </c>
      <c r="M130" s="8">
        <v>0.08</v>
      </c>
      <c r="N130" s="7">
        <v>223138.71360000005</v>
      </c>
      <c r="O130" s="8">
        <v>0.18000000000000002</v>
      </c>
      <c r="P130" s="7">
        <v>182973.74515200005</v>
      </c>
      <c r="Q130" s="9">
        <v>8.7499999999999994E-2</v>
      </c>
      <c r="R130" s="9">
        <v>5.9134658251414847E-2</v>
      </c>
      <c r="S130" s="9">
        <v>0.14663465825141483</v>
      </c>
      <c r="T130" s="3">
        <v>4</v>
      </c>
      <c r="U130" s="3">
        <v>0</v>
      </c>
      <c r="V130" s="3">
        <v>0</v>
      </c>
      <c r="W130" s="7">
        <v>1248000</v>
      </c>
      <c r="X130" s="7">
        <v>104.19343568470396</v>
      </c>
    </row>
    <row r="131" spans="1:24">
      <c r="A131" s="3" t="s">
        <v>792</v>
      </c>
      <c r="B131" s="4" t="s">
        <v>793</v>
      </c>
      <c r="C131" s="4" t="s">
        <v>439</v>
      </c>
      <c r="D131" s="3" t="s">
        <v>794</v>
      </c>
      <c r="E131" s="3" t="s">
        <v>785</v>
      </c>
      <c r="F131" s="3">
        <v>15174</v>
      </c>
      <c r="G131" s="3" t="s">
        <v>357</v>
      </c>
      <c r="H131" s="3">
        <v>2556</v>
      </c>
      <c r="I131" s="3" t="s">
        <v>795</v>
      </c>
      <c r="J131" s="5" t="s">
        <v>318</v>
      </c>
      <c r="K131" s="7">
        <v>25.299999999999997</v>
      </c>
      <c r="L131" s="7">
        <v>64666.8</v>
      </c>
      <c r="M131" s="8">
        <v>0.05</v>
      </c>
      <c r="N131" s="7">
        <v>61433.459999999992</v>
      </c>
      <c r="O131" s="8">
        <v>0.2</v>
      </c>
      <c r="P131" s="7">
        <v>49146.767999999996</v>
      </c>
      <c r="Q131" s="9">
        <v>9.5000000000000001E-2</v>
      </c>
      <c r="R131" s="9">
        <v>5.9135345767602557E-2</v>
      </c>
      <c r="S131" s="9">
        <v>0.15413534576760257</v>
      </c>
      <c r="T131" s="3">
        <v>8</v>
      </c>
      <c r="U131" s="3">
        <v>0</v>
      </c>
      <c r="V131" s="3">
        <v>0</v>
      </c>
      <c r="W131" s="7">
        <v>319000</v>
      </c>
      <c r="X131" s="7">
        <v>124.74750618843127</v>
      </c>
    </row>
    <row r="132" spans="1:24">
      <c r="A132" s="3" t="s">
        <v>796</v>
      </c>
      <c r="B132" s="4" t="s">
        <v>796</v>
      </c>
      <c r="C132" s="4" t="s">
        <v>396</v>
      </c>
      <c r="D132" s="3" t="s">
        <v>797</v>
      </c>
      <c r="E132" s="3" t="s">
        <v>785</v>
      </c>
      <c r="F132" s="3">
        <v>7598</v>
      </c>
      <c r="G132" s="3" t="s">
        <v>559</v>
      </c>
      <c r="H132" s="3">
        <v>11650</v>
      </c>
      <c r="I132" s="3" t="s">
        <v>399</v>
      </c>
      <c r="J132" s="5" t="s">
        <v>318</v>
      </c>
      <c r="K132" s="7">
        <v>13.608000000000001</v>
      </c>
      <c r="L132" s="7">
        <v>158533.20000000001</v>
      </c>
      <c r="M132" s="8">
        <v>0.05</v>
      </c>
      <c r="N132" s="7">
        <v>150606.54</v>
      </c>
      <c r="O132" s="8">
        <v>0.24</v>
      </c>
      <c r="P132" s="7">
        <v>114460.97040000001</v>
      </c>
      <c r="Q132" s="9">
        <v>8.7499999999999994E-2</v>
      </c>
      <c r="R132" s="9">
        <v>5.9134561500000009E-2</v>
      </c>
      <c r="S132" s="9">
        <v>0.14663456150000001</v>
      </c>
      <c r="T132" s="3">
        <v>4</v>
      </c>
      <c r="U132" s="3">
        <v>0</v>
      </c>
      <c r="V132" s="3">
        <v>0</v>
      </c>
      <c r="W132" s="7">
        <v>781000</v>
      </c>
      <c r="X132" s="7">
        <v>67.003139638399645</v>
      </c>
    </row>
    <row r="133" spans="1:24">
      <c r="A133" s="3" t="s">
        <v>798</v>
      </c>
      <c r="B133" s="4" t="s">
        <v>799</v>
      </c>
      <c r="C133" s="4" t="s">
        <v>562</v>
      </c>
      <c r="D133" s="3" t="s">
        <v>800</v>
      </c>
      <c r="E133" s="3" t="s">
        <v>785</v>
      </c>
      <c r="F133" s="3">
        <v>12669</v>
      </c>
      <c r="G133" s="3" t="s">
        <v>559</v>
      </c>
      <c r="H133" s="3">
        <v>7448</v>
      </c>
      <c r="I133" s="3" t="s">
        <v>448</v>
      </c>
      <c r="J133" s="5" t="s">
        <v>318</v>
      </c>
      <c r="K133" s="7">
        <v>21.6</v>
      </c>
      <c r="L133" s="7">
        <v>160876.80000000002</v>
      </c>
      <c r="M133" s="8">
        <v>0.05</v>
      </c>
      <c r="N133" s="7">
        <v>152832.96000000002</v>
      </c>
      <c r="O133" s="8">
        <v>0.22000000000000003</v>
      </c>
      <c r="P133" s="7">
        <v>119209.70880000002</v>
      </c>
      <c r="Q133" s="9">
        <v>8.7499999999999994E-2</v>
      </c>
      <c r="R133" s="9">
        <v>5.9134561500000009E-2</v>
      </c>
      <c r="S133" s="9">
        <v>0.14663456150000001</v>
      </c>
      <c r="T133" s="3">
        <v>4</v>
      </c>
      <c r="U133" s="3">
        <v>0</v>
      </c>
      <c r="V133" s="3">
        <v>0</v>
      </c>
      <c r="W133" s="7">
        <v>813000</v>
      </c>
      <c r="X133" s="7">
        <v>109.15298437333276</v>
      </c>
    </row>
    <row r="134" spans="1:24">
      <c r="A134" s="3" t="s">
        <v>801</v>
      </c>
      <c r="B134" s="4" t="s">
        <v>802</v>
      </c>
      <c r="C134" s="4" t="s">
        <v>500</v>
      </c>
      <c r="D134" s="3" t="s">
        <v>803</v>
      </c>
      <c r="E134" s="3" t="s">
        <v>804</v>
      </c>
      <c r="F134" s="3">
        <v>11213</v>
      </c>
      <c r="G134" s="3" t="s">
        <v>502</v>
      </c>
      <c r="H134" s="3">
        <v>4368</v>
      </c>
      <c r="I134" s="3" t="s">
        <v>229</v>
      </c>
      <c r="J134" s="5" t="s">
        <v>318</v>
      </c>
      <c r="K134" s="7">
        <v>24</v>
      </c>
      <c r="L134" s="7">
        <v>104832</v>
      </c>
      <c r="M134" s="8">
        <v>0.08</v>
      </c>
      <c r="N134" s="7">
        <v>96445.440000000002</v>
      </c>
      <c r="O134" s="8">
        <v>0.2</v>
      </c>
      <c r="P134" s="7">
        <v>77156.351999999999</v>
      </c>
      <c r="Q134" s="9">
        <v>9.7500000000000003E-2</v>
      </c>
      <c r="R134" s="9">
        <v>5.9911258750000008E-2</v>
      </c>
      <c r="S134" s="9">
        <v>0.15741125875</v>
      </c>
      <c r="T134" s="3">
        <v>4</v>
      </c>
      <c r="U134" s="3">
        <v>0</v>
      </c>
      <c r="V134" s="3">
        <v>0</v>
      </c>
      <c r="W134" s="7">
        <v>490000</v>
      </c>
      <c r="X134" s="7">
        <v>112.2156073223066</v>
      </c>
    </row>
    <row r="135" spans="1:24">
      <c r="A135" s="3" t="s">
        <v>805</v>
      </c>
      <c r="B135" s="4" t="s">
        <v>806</v>
      </c>
      <c r="C135" s="4" t="s">
        <v>690</v>
      </c>
      <c r="D135" s="3" t="s">
        <v>807</v>
      </c>
      <c r="E135" s="3" t="s">
        <v>804</v>
      </c>
      <c r="F135" s="3">
        <v>14939</v>
      </c>
      <c r="G135" s="3" t="s">
        <v>502</v>
      </c>
      <c r="H135" s="3">
        <v>11954</v>
      </c>
      <c r="I135" s="3" t="s">
        <v>791</v>
      </c>
      <c r="J135" s="5" t="s">
        <v>318</v>
      </c>
      <c r="K135" s="7">
        <v>19.440000000000001</v>
      </c>
      <c r="L135" s="7">
        <v>232385.76</v>
      </c>
      <c r="M135" s="8">
        <v>0.08</v>
      </c>
      <c r="N135" s="7">
        <v>213794.89920000001</v>
      </c>
      <c r="O135" s="8">
        <v>0.22000000000000003</v>
      </c>
      <c r="P135" s="7">
        <v>166760.02137600002</v>
      </c>
      <c r="Q135" s="9">
        <v>9.7500000000000003E-2</v>
      </c>
      <c r="R135" s="9">
        <v>5.9911258750000008E-2</v>
      </c>
      <c r="S135" s="9">
        <v>0.15741125875</v>
      </c>
      <c r="T135" s="3">
        <v>4</v>
      </c>
      <c r="U135" s="3">
        <v>0</v>
      </c>
      <c r="V135" s="3">
        <v>0</v>
      </c>
      <c r="W135" s="7">
        <v>1059000</v>
      </c>
      <c r="X135" s="7">
        <v>88.622275882791655</v>
      </c>
    </row>
    <row r="136" spans="1:24">
      <c r="A136" s="3" t="s">
        <v>808</v>
      </c>
      <c r="B136" s="4" t="s">
        <v>809</v>
      </c>
      <c r="C136" s="4" t="s">
        <v>810</v>
      </c>
      <c r="D136" s="3" t="s">
        <v>811</v>
      </c>
      <c r="E136" s="3" t="s">
        <v>804</v>
      </c>
      <c r="F136" s="3">
        <v>14917</v>
      </c>
      <c r="G136" s="3" t="s">
        <v>559</v>
      </c>
      <c r="H136" s="3">
        <v>9000</v>
      </c>
      <c r="I136" s="3" t="s">
        <v>457</v>
      </c>
      <c r="J136" s="5" t="s">
        <v>318</v>
      </c>
      <c r="K136" s="7">
        <v>21.6</v>
      </c>
      <c r="L136" s="7">
        <v>194400</v>
      </c>
      <c r="M136" s="8">
        <v>0.05</v>
      </c>
      <c r="N136" s="7">
        <v>184680</v>
      </c>
      <c r="O136" s="8">
        <v>0.22000000000000003</v>
      </c>
      <c r="P136" s="7">
        <v>144050.4</v>
      </c>
      <c r="Q136" s="9">
        <v>8.7499999999999994E-2</v>
      </c>
      <c r="R136" s="9">
        <v>5.9911258750000008E-2</v>
      </c>
      <c r="S136" s="9">
        <v>0.14741125875</v>
      </c>
      <c r="T136" s="3">
        <v>4</v>
      </c>
      <c r="U136" s="3">
        <v>0</v>
      </c>
      <c r="V136" s="3">
        <v>0</v>
      </c>
      <c r="W136" s="7">
        <v>977000</v>
      </c>
      <c r="X136" s="7">
        <v>108.57786668211324</v>
      </c>
    </row>
    <row r="137" spans="1:24">
      <c r="A137" s="3" t="s">
        <v>812</v>
      </c>
      <c r="B137" s="4" t="s">
        <v>812</v>
      </c>
      <c r="C137" s="4" t="s">
        <v>606</v>
      </c>
      <c r="D137" s="3" t="s">
        <v>813</v>
      </c>
      <c r="E137" s="3" t="s">
        <v>804</v>
      </c>
      <c r="F137" s="3">
        <v>26292</v>
      </c>
      <c r="G137" s="3" t="s">
        <v>328</v>
      </c>
      <c r="H137" s="3">
        <v>4000</v>
      </c>
      <c r="I137" s="3" t="s">
        <v>353</v>
      </c>
      <c r="J137" s="5" t="s">
        <v>347</v>
      </c>
      <c r="K137" s="7">
        <v>50</v>
      </c>
      <c r="L137" s="7">
        <v>200000</v>
      </c>
      <c r="M137" s="8">
        <v>0.05</v>
      </c>
      <c r="N137" s="7">
        <v>190000</v>
      </c>
      <c r="O137" s="8">
        <v>0.2</v>
      </c>
      <c r="P137" s="7">
        <v>152000</v>
      </c>
      <c r="Q137" s="9">
        <v>7.0000000000000007E-2</v>
      </c>
      <c r="R137" s="9">
        <v>5.9911258750000008E-2</v>
      </c>
      <c r="S137" s="9">
        <v>0.12991125875000001</v>
      </c>
      <c r="T137" s="3">
        <v>14</v>
      </c>
      <c r="U137" s="3">
        <v>0</v>
      </c>
      <c r="V137" s="3">
        <v>0</v>
      </c>
      <c r="W137" s="7">
        <v>1170000</v>
      </c>
      <c r="X137" s="7">
        <v>292.50736514782631</v>
      </c>
    </row>
    <row r="138" spans="1:24">
      <c r="A138" s="3" t="s">
        <v>814</v>
      </c>
      <c r="B138" s="4" t="s">
        <v>814</v>
      </c>
      <c r="C138" s="4" t="s">
        <v>606</v>
      </c>
      <c r="D138" s="3" t="s">
        <v>815</v>
      </c>
      <c r="E138" s="3" t="s">
        <v>88</v>
      </c>
      <c r="F138" s="3">
        <v>14805</v>
      </c>
      <c r="G138" s="3" t="s">
        <v>328</v>
      </c>
      <c r="H138" s="3">
        <v>3392</v>
      </c>
      <c r="I138" s="3" t="s">
        <v>335</v>
      </c>
      <c r="J138" s="5" t="s">
        <v>347</v>
      </c>
      <c r="K138" s="7">
        <v>45</v>
      </c>
      <c r="L138" s="7">
        <v>152640</v>
      </c>
      <c r="M138" s="8">
        <v>0.05</v>
      </c>
      <c r="N138" s="7">
        <v>145008</v>
      </c>
      <c r="O138" s="8">
        <v>0.22000000000000003</v>
      </c>
      <c r="P138" s="7">
        <v>113106.24000000001</v>
      </c>
      <c r="Q138" s="9">
        <v>7.0000000000000007E-2</v>
      </c>
      <c r="R138" s="9">
        <v>5.3267858000000001E-2</v>
      </c>
      <c r="S138" s="9">
        <v>0.12326785799999999</v>
      </c>
      <c r="T138" s="3">
        <v>14</v>
      </c>
      <c r="U138" s="3">
        <v>0</v>
      </c>
      <c r="V138" s="3">
        <v>0</v>
      </c>
      <c r="W138" s="7">
        <v>918000</v>
      </c>
      <c r="X138" s="7">
        <v>266.50152174917997</v>
      </c>
    </row>
    <row r="139" spans="1:24" ht="30">
      <c r="A139" s="3" t="s">
        <v>816</v>
      </c>
      <c r="B139" s="4" t="s">
        <v>817</v>
      </c>
      <c r="C139" s="4" t="s">
        <v>818</v>
      </c>
      <c r="D139" s="3" t="s">
        <v>819</v>
      </c>
      <c r="E139" s="3" t="s">
        <v>88</v>
      </c>
      <c r="F139" s="3">
        <v>49701</v>
      </c>
      <c r="G139" s="3" t="s">
        <v>328</v>
      </c>
      <c r="H139" s="3">
        <v>6746</v>
      </c>
      <c r="I139" s="3" t="s">
        <v>444</v>
      </c>
      <c r="J139" s="5" t="s">
        <v>318</v>
      </c>
      <c r="K139" s="7">
        <v>25.2</v>
      </c>
      <c r="L139" s="7">
        <v>169999.19999999998</v>
      </c>
      <c r="M139" s="8">
        <v>0.05</v>
      </c>
      <c r="N139" s="7">
        <v>161499.24</v>
      </c>
      <c r="O139" s="8">
        <v>0.24</v>
      </c>
      <c r="P139" s="7">
        <v>122739.4224</v>
      </c>
      <c r="Q139" s="9">
        <v>7.4999999999999997E-2</v>
      </c>
      <c r="R139" s="9">
        <v>5.3268190924528648E-2</v>
      </c>
      <c r="S139" s="9">
        <v>0.12826819092452865</v>
      </c>
      <c r="T139" s="3">
        <v>14</v>
      </c>
      <c r="U139" s="3">
        <v>0</v>
      </c>
      <c r="V139" s="3">
        <v>0</v>
      </c>
      <c r="W139" s="7">
        <v>957000</v>
      </c>
      <c r="X139" s="7">
        <v>121.86663366072833</v>
      </c>
    </row>
    <row r="140" spans="1:24">
      <c r="A140" s="3" t="s">
        <v>820</v>
      </c>
      <c r="B140" s="4" t="s">
        <v>821</v>
      </c>
      <c r="C140" s="4" t="s">
        <v>332</v>
      </c>
      <c r="D140" s="3" t="s">
        <v>822</v>
      </c>
      <c r="E140" s="3" t="s">
        <v>823</v>
      </c>
      <c r="F140" s="3">
        <v>10160</v>
      </c>
      <c r="G140" s="3" t="s">
        <v>357</v>
      </c>
      <c r="H140" s="3">
        <v>6780</v>
      </c>
      <c r="I140" s="3" t="s">
        <v>824</v>
      </c>
      <c r="J140" s="5" t="s">
        <v>318</v>
      </c>
      <c r="K140" s="7">
        <v>20</v>
      </c>
      <c r="L140" s="7">
        <v>135600</v>
      </c>
      <c r="M140" s="8">
        <v>0.05</v>
      </c>
      <c r="N140" s="7">
        <v>128820</v>
      </c>
      <c r="O140" s="8">
        <v>0.2</v>
      </c>
      <c r="P140" s="7">
        <v>103056</v>
      </c>
      <c r="Q140" s="9">
        <v>9.5000000000000001E-2</v>
      </c>
      <c r="R140" s="9">
        <v>5.5982636703304639E-2</v>
      </c>
      <c r="S140" s="9">
        <v>0.15098263670330464</v>
      </c>
      <c r="T140" s="3">
        <v>8</v>
      </c>
      <c r="U140" s="3">
        <v>0</v>
      </c>
      <c r="V140" s="3">
        <v>0</v>
      </c>
      <c r="W140" s="7">
        <v>683000</v>
      </c>
      <c r="X140" s="7">
        <v>100.67382801023312</v>
      </c>
    </row>
    <row r="141" spans="1:24">
      <c r="A141" s="3" t="s">
        <v>825</v>
      </c>
      <c r="B141" s="4" t="s">
        <v>825</v>
      </c>
      <c r="C141" s="4" t="s">
        <v>355</v>
      </c>
      <c r="D141" s="3" t="s">
        <v>826</v>
      </c>
      <c r="E141" s="3" t="s">
        <v>804</v>
      </c>
      <c r="F141" s="3">
        <v>14090</v>
      </c>
      <c r="G141" s="3" t="s">
        <v>357</v>
      </c>
      <c r="H141" s="3">
        <v>3751</v>
      </c>
      <c r="I141" s="3" t="s">
        <v>687</v>
      </c>
      <c r="J141" s="5" t="s">
        <v>347</v>
      </c>
      <c r="K141" s="7">
        <v>25.299999999999997</v>
      </c>
      <c r="L141" s="7">
        <v>94900.299999999988</v>
      </c>
      <c r="M141" s="8">
        <v>0.05</v>
      </c>
      <c r="N141" s="7">
        <v>90155.284999999989</v>
      </c>
      <c r="O141" s="8">
        <v>0.2</v>
      </c>
      <c r="P141" s="7">
        <v>72124.227999999988</v>
      </c>
      <c r="Q141" s="9">
        <v>8.5000000000000006E-2</v>
      </c>
      <c r="R141" s="9">
        <v>5.9911258750000008E-2</v>
      </c>
      <c r="S141" s="9">
        <v>0.14491125875000002</v>
      </c>
      <c r="T141" s="3">
        <v>8</v>
      </c>
      <c r="U141" s="3">
        <v>0</v>
      </c>
      <c r="V141" s="3">
        <v>0</v>
      </c>
      <c r="W141" s="7">
        <v>498000</v>
      </c>
      <c r="X141" s="7">
        <v>132.68810281450951</v>
      </c>
    </row>
    <row r="142" spans="1:24" ht="45">
      <c r="A142" s="3" t="s">
        <v>827</v>
      </c>
      <c r="B142" s="4" t="s">
        <v>828</v>
      </c>
      <c r="C142" s="4" t="s">
        <v>829</v>
      </c>
      <c r="D142" s="3" t="s">
        <v>830</v>
      </c>
      <c r="E142" s="3" t="s">
        <v>88</v>
      </c>
      <c r="F142" s="3">
        <v>38387</v>
      </c>
      <c r="G142" s="3" t="s">
        <v>317</v>
      </c>
      <c r="H142" s="3">
        <v>9800</v>
      </c>
      <c r="I142" s="3" t="s">
        <v>476</v>
      </c>
      <c r="J142" s="5" t="s">
        <v>318</v>
      </c>
      <c r="K142" s="7">
        <v>19.8</v>
      </c>
      <c r="L142" s="7">
        <v>194040</v>
      </c>
      <c r="M142" s="8">
        <v>0.05</v>
      </c>
      <c r="N142" s="7">
        <v>184338</v>
      </c>
      <c r="O142" s="8">
        <v>0.22000000000000003</v>
      </c>
      <c r="P142" s="7">
        <v>143783.63999999998</v>
      </c>
      <c r="Q142" s="9">
        <v>0.08</v>
      </c>
      <c r="R142" s="9">
        <v>5.3267858000000001E-2</v>
      </c>
      <c r="S142" s="9">
        <v>0.13326785800000002</v>
      </c>
      <c r="T142" s="3">
        <v>6</v>
      </c>
      <c r="U142" s="3">
        <v>0</v>
      </c>
      <c r="V142" s="3">
        <v>0</v>
      </c>
      <c r="W142" s="7">
        <v>1079000</v>
      </c>
      <c r="X142" s="7">
        <v>108.98051651734356</v>
      </c>
    </row>
    <row r="143" spans="1:24">
      <c r="A143" s="3" t="s">
        <v>831</v>
      </c>
      <c r="B143" s="4" t="s">
        <v>831</v>
      </c>
      <c r="C143" s="4" t="s">
        <v>355</v>
      </c>
      <c r="D143" s="3" t="s">
        <v>832</v>
      </c>
      <c r="E143" s="3" t="s">
        <v>88</v>
      </c>
      <c r="F143" s="3">
        <v>6160</v>
      </c>
      <c r="G143" s="3" t="s">
        <v>357</v>
      </c>
      <c r="H143" s="3">
        <v>760</v>
      </c>
      <c r="I143" s="3" t="s">
        <v>791</v>
      </c>
      <c r="J143" s="5" t="s">
        <v>318</v>
      </c>
      <c r="K143" s="7">
        <v>30.36</v>
      </c>
      <c r="L143" s="7">
        <v>23073.599999999999</v>
      </c>
      <c r="M143" s="8">
        <v>0.05</v>
      </c>
      <c r="N143" s="7">
        <v>21919.919999999998</v>
      </c>
      <c r="O143" s="8">
        <v>0.18000000000000002</v>
      </c>
      <c r="P143" s="7">
        <v>17974.3344</v>
      </c>
      <c r="Q143" s="9">
        <v>9.5000000000000001E-2</v>
      </c>
      <c r="R143" s="9">
        <v>5.326830291098917E-2</v>
      </c>
      <c r="S143" s="9">
        <v>0.14826830291098916</v>
      </c>
      <c r="T143" s="3">
        <v>8</v>
      </c>
      <c r="U143" s="3">
        <v>0</v>
      </c>
      <c r="V143" s="3">
        <v>0</v>
      </c>
      <c r="W143" s="7">
        <v>121000</v>
      </c>
      <c r="X143" s="7">
        <v>159.51109937636647</v>
      </c>
    </row>
    <row r="144" spans="1:24" ht="30">
      <c r="A144" s="3" t="s">
        <v>833</v>
      </c>
      <c r="B144" s="4" t="s">
        <v>834</v>
      </c>
      <c r="C144" s="4" t="s">
        <v>835</v>
      </c>
      <c r="D144" s="3" t="s">
        <v>836</v>
      </c>
      <c r="E144" s="3" t="s">
        <v>88</v>
      </c>
      <c r="F144" s="3">
        <v>31380</v>
      </c>
      <c r="G144" s="3" t="s">
        <v>385</v>
      </c>
      <c r="H144" s="3">
        <v>13627</v>
      </c>
      <c r="I144" s="3" t="s">
        <v>837</v>
      </c>
      <c r="J144" s="5" t="s">
        <v>318</v>
      </c>
      <c r="K144" s="7">
        <v>15.12</v>
      </c>
      <c r="L144" s="7">
        <v>206040.24</v>
      </c>
      <c r="M144" s="8">
        <v>0.05</v>
      </c>
      <c r="N144" s="7">
        <v>195738.228</v>
      </c>
      <c r="O144" s="8">
        <v>0.24</v>
      </c>
      <c r="P144" s="7">
        <v>148761.05327999999</v>
      </c>
      <c r="Q144" s="9">
        <v>8.5000000000000006E-2</v>
      </c>
      <c r="R144" s="9">
        <v>5.326793524737411E-2</v>
      </c>
      <c r="S144" s="9">
        <v>0.13826793524737413</v>
      </c>
      <c r="T144" s="3">
        <v>4</v>
      </c>
      <c r="U144" s="3">
        <v>0</v>
      </c>
      <c r="V144" s="3">
        <v>0</v>
      </c>
      <c r="W144" s="7">
        <v>1076000</v>
      </c>
      <c r="X144" s="7">
        <v>78.952795385778487</v>
      </c>
    </row>
    <row r="145" spans="1:24">
      <c r="A145" s="3" t="s">
        <v>838</v>
      </c>
      <c r="B145" s="4" t="s">
        <v>838</v>
      </c>
      <c r="C145" s="4" t="s">
        <v>355</v>
      </c>
      <c r="D145" s="3" t="s">
        <v>839</v>
      </c>
      <c r="E145" s="3" t="s">
        <v>88</v>
      </c>
      <c r="F145" s="3">
        <v>36658</v>
      </c>
      <c r="G145" s="3" t="s">
        <v>357</v>
      </c>
      <c r="H145" s="3">
        <v>10250</v>
      </c>
      <c r="I145" s="3" t="s">
        <v>840</v>
      </c>
      <c r="J145" s="5" t="s">
        <v>318</v>
      </c>
      <c r="K145" s="7">
        <v>16</v>
      </c>
      <c r="L145" s="7">
        <v>164000</v>
      </c>
      <c r="M145" s="8">
        <v>0.05</v>
      </c>
      <c r="N145" s="7">
        <v>155800</v>
      </c>
      <c r="O145" s="8">
        <v>0.2</v>
      </c>
      <c r="P145" s="7">
        <v>124640</v>
      </c>
      <c r="Q145" s="9">
        <v>9.5000000000000001E-2</v>
      </c>
      <c r="R145" s="9">
        <v>5.3267858000000001E-2</v>
      </c>
      <c r="S145" s="9">
        <v>0.148267858</v>
      </c>
      <c r="T145" s="3">
        <v>8</v>
      </c>
      <c r="U145" s="3">
        <v>0</v>
      </c>
      <c r="V145" s="3">
        <v>0</v>
      </c>
      <c r="W145" s="7">
        <v>841000</v>
      </c>
      <c r="X145" s="7">
        <v>82.013729502991808</v>
      </c>
    </row>
    <row r="146" spans="1:24">
      <c r="A146" s="3" t="s">
        <v>841</v>
      </c>
      <c r="B146" s="4" t="s">
        <v>841</v>
      </c>
      <c r="C146" s="4" t="s">
        <v>197</v>
      </c>
      <c r="D146" s="3" t="s">
        <v>842</v>
      </c>
      <c r="E146" s="3" t="s">
        <v>88</v>
      </c>
      <c r="F146" s="3">
        <v>56070</v>
      </c>
      <c r="G146" s="3" t="s">
        <v>317</v>
      </c>
      <c r="H146" s="3">
        <v>27692</v>
      </c>
      <c r="I146" s="3" t="s">
        <v>394</v>
      </c>
      <c r="J146" s="5" t="s">
        <v>318</v>
      </c>
      <c r="K146" s="7">
        <v>11.087999999999999</v>
      </c>
      <c r="L146" s="7">
        <v>307048.89600000001</v>
      </c>
      <c r="M146" s="8">
        <v>0.05</v>
      </c>
      <c r="N146" s="7">
        <v>291696.45120000001</v>
      </c>
      <c r="O146" s="8">
        <v>0.24</v>
      </c>
      <c r="P146" s="7">
        <v>221689.30291200001</v>
      </c>
      <c r="Q146" s="9">
        <v>0.08</v>
      </c>
      <c r="R146" s="9">
        <v>5.3267858000000001E-2</v>
      </c>
      <c r="S146" s="9">
        <v>0.13326785800000002</v>
      </c>
      <c r="T146" s="3">
        <v>6</v>
      </c>
      <c r="U146" s="3">
        <v>0</v>
      </c>
      <c r="V146" s="3">
        <v>0</v>
      </c>
      <c r="W146" s="7">
        <v>1663000</v>
      </c>
      <c r="X146" s="7">
        <v>60.071018774834656</v>
      </c>
    </row>
    <row r="147" spans="1:24">
      <c r="A147" s="3" t="s">
        <v>843</v>
      </c>
      <c r="B147" s="4" t="s">
        <v>843</v>
      </c>
      <c r="C147" s="4" t="s">
        <v>197</v>
      </c>
      <c r="D147" s="3" t="s">
        <v>844</v>
      </c>
      <c r="E147" s="3" t="s">
        <v>88</v>
      </c>
      <c r="F147" s="3">
        <v>72443</v>
      </c>
      <c r="G147" s="3" t="s">
        <v>431</v>
      </c>
      <c r="H147" s="3">
        <v>94080</v>
      </c>
      <c r="I147" s="3" t="s">
        <v>845</v>
      </c>
      <c r="J147" s="5" t="s">
        <v>318</v>
      </c>
      <c r="K147" s="7">
        <v>18</v>
      </c>
      <c r="L147" s="7">
        <v>1693440</v>
      </c>
      <c r="M147" s="8">
        <v>7.0000000000000007E-2</v>
      </c>
      <c r="N147" s="7">
        <v>1574899.2</v>
      </c>
      <c r="O147" s="8">
        <v>0.25</v>
      </c>
      <c r="P147" s="7">
        <v>1181174.3999999999</v>
      </c>
      <c r="Q147" s="9">
        <v>6.5000000000000002E-2</v>
      </c>
      <c r="R147" s="9">
        <v>5.3267858000000001E-2</v>
      </c>
      <c r="S147" s="9">
        <v>0.118267858</v>
      </c>
      <c r="T147" s="3">
        <v>4</v>
      </c>
      <c r="U147" s="3">
        <v>0</v>
      </c>
      <c r="V147" s="3">
        <v>0</v>
      </c>
      <c r="W147" s="7">
        <v>9987000</v>
      </c>
      <c r="X147" s="7">
        <v>106.15732974550023</v>
      </c>
    </row>
    <row r="148" spans="1:24">
      <c r="A148" s="3" t="s">
        <v>846</v>
      </c>
      <c r="B148" s="4" t="s">
        <v>846</v>
      </c>
      <c r="C148" s="4" t="s">
        <v>197</v>
      </c>
      <c r="D148" s="3" t="s">
        <v>847</v>
      </c>
      <c r="E148" s="3" t="s">
        <v>848</v>
      </c>
      <c r="F148" s="3">
        <v>87608</v>
      </c>
      <c r="G148" s="3" t="s">
        <v>431</v>
      </c>
      <c r="H148" s="3">
        <v>71135</v>
      </c>
      <c r="I148" s="3" t="s">
        <v>725</v>
      </c>
      <c r="J148" s="5" t="s">
        <v>347</v>
      </c>
      <c r="K148" s="7">
        <v>19.8</v>
      </c>
      <c r="L148" s="7">
        <v>1408473</v>
      </c>
      <c r="M148" s="8">
        <v>7.0000000000000007E-2</v>
      </c>
      <c r="N148" s="7">
        <v>1309879.8899999999</v>
      </c>
      <c r="O148" s="8">
        <v>0.22500000000000001</v>
      </c>
      <c r="P148" s="7">
        <v>1015156.91475</v>
      </c>
      <c r="Q148" s="9">
        <v>0.06</v>
      </c>
      <c r="R148" s="9">
        <v>8.1621065509959553E-2</v>
      </c>
      <c r="S148" s="9">
        <v>0.14162106550995956</v>
      </c>
      <c r="T148" s="3">
        <v>4</v>
      </c>
      <c r="U148" s="3">
        <v>0</v>
      </c>
      <c r="V148" s="3">
        <v>0</v>
      </c>
      <c r="W148" s="7">
        <v>7168000</v>
      </c>
      <c r="X148" s="7">
        <v>77.328509725455177</v>
      </c>
    </row>
    <row r="149" spans="1:24">
      <c r="A149" s="3" t="s">
        <v>849</v>
      </c>
      <c r="B149" s="4" t="s">
        <v>849</v>
      </c>
      <c r="C149" s="4" t="s">
        <v>355</v>
      </c>
      <c r="D149" s="3" t="s">
        <v>850</v>
      </c>
      <c r="E149" s="3" t="s">
        <v>93</v>
      </c>
      <c r="F149" s="3">
        <v>4915</v>
      </c>
      <c r="G149" s="3" t="s">
        <v>357</v>
      </c>
      <c r="H149" s="3">
        <v>1705</v>
      </c>
      <c r="I149" s="3" t="s">
        <v>410</v>
      </c>
      <c r="J149" s="5" t="s">
        <v>318</v>
      </c>
      <c r="K149" s="7">
        <v>24.200000000000003</v>
      </c>
      <c r="L149" s="7">
        <v>41261.000000000007</v>
      </c>
      <c r="M149" s="8">
        <v>0.05</v>
      </c>
      <c r="N149" s="7">
        <v>39197.949999999997</v>
      </c>
      <c r="O149" s="8">
        <v>0.18000000000000002</v>
      </c>
      <c r="P149" s="7">
        <v>32142.319000000003</v>
      </c>
      <c r="Q149" s="9">
        <v>9.5000000000000001E-2</v>
      </c>
      <c r="R149" s="9">
        <v>8.5941927749999994E-2</v>
      </c>
      <c r="S149" s="9">
        <v>0.18094192775000001</v>
      </c>
      <c r="T149" s="3">
        <v>8</v>
      </c>
      <c r="U149" s="3">
        <v>0</v>
      </c>
      <c r="V149" s="3">
        <v>0</v>
      </c>
      <c r="W149" s="7">
        <v>178000</v>
      </c>
      <c r="X149" s="7">
        <v>104.18701864416276</v>
      </c>
    </row>
    <row r="150" spans="1:24">
      <c r="A150" s="3" t="s">
        <v>851</v>
      </c>
      <c r="B150" s="4" t="s">
        <v>852</v>
      </c>
      <c r="C150" s="4" t="s">
        <v>408</v>
      </c>
      <c r="D150" s="3" t="s">
        <v>853</v>
      </c>
      <c r="E150" s="3" t="s">
        <v>93</v>
      </c>
      <c r="F150" s="3">
        <v>21099</v>
      </c>
      <c r="G150" s="3" t="s">
        <v>357</v>
      </c>
      <c r="H150" s="3">
        <v>5698</v>
      </c>
      <c r="I150" s="3" t="s">
        <v>854</v>
      </c>
      <c r="J150" s="5" t="s">
        <v>318</v>
      </c>
      <c r="K150" s="7">
        <v>20</v>
      </c>
      <c r="L150" s="7">
        <v>113960</v>
      </c>
      <c r="M150" s="8">
        <v>0.05</v>
      </c>
      <c r="N150" s="7">
        <v>108262</v>
      </c>
      <c r="O150" s="8">
        <v>0.2</v>
      </c>
      <c r="P150" s="7">
        <v>86609.600000000006</v>
      </c>
      <c r="Q150" s="9">
        <v>9.5000000000000001E-2</v>
      </c>
      <c r="R150" s="9">
        <v>5.1706710225124866E-2</v>
      </c>
      <c r="S150" s="9">
        <v>0.14670671022512488</v>
      </c>
      <c r="T150" s="3">
        <v>8</v>
      </c>
      <c r="U150" s="3">
        <v>0</v>
      </c>
      <c r="V150" s="3">
        <v>0</v>
      </c>
      <c r="W150" s="7">
        <v>590000</v>
      </c>
      <c r="X150" s="7">
        <v>103.60807611782204</v>
      </c>
    </row>
    <row r="151" spans="1:24">
      <c r="A151" s="3" t="s">
        <v>855</v>
      </c>
      <c r="B151" s="4" t="s">
        <v>855</v>
      </c>
      <c r="C151" s="4" t="s">
        <v>396</v>
      </c>
      <c r="D151" s="3" t="s">
        <v>856</v>
      </c>
      <c r="E151" s="3" t="s">
        <v>857</v>
      </c>
      <c r="F151" s="3">
        <v>35628</v>
      </c>
      <c r="G151" s="3" t="s">
        <v>511</v>
      </c>
      <c r="H151" s="3">
        <v>7540</v>
      </c>
      <c r="I151" s="3" t="s">
        <v>858</v>
      </c>
      <c r="J151" s="5" t="s">
        <v>318</v>
      </c>
      <c r="K151" s="7">
        <v>25.2</v>
      </c>
      <c r="L151" s="7">
        <v>190008</v>
      </c>
      <c r="M151" s="8">
        <v>0.05</v>
      </c>
      <c r="N151" s="7">
        <v>180507.6</v>
      </c>
      <c r="O151" s="8">
        <v>0.25</v>
      </c>
      <c r="P151" s="7">
        <v>135380.70000000001</v>
      </c>
      <c r="Q151" s="9">
        <v>8.5000000000000006E-2</v>
      </c>
      <c r="R151" s="9">
        <v>8.1621078000000014E-2</v>
      </c>
      <c r="S151" s="9">
        <v>0.16662107800000003</v>
      </c>
      <c r="T151" s="3">
        <v>6</v>
      </c>
      <c r="U151" s="3">
        <v>0</v>
      </c>
      <c r="V151" s="3">
        <v>0</v>
      </c>
      <c r="W151" s="7">
        <v>813000</v>
      </c>
      <c r="X151" s="7">
        <v>107.75947566489756</v>
      </c>
    </row>
    <row r="152" spans="1:24">
      <c r="A152" s="3" t="s">
        <v>859</v>
      </c>
      <c r="B152" s="4" t="s">
        <v>859</v>
      </c>
      <c r="C152" s="4" t="s">
        <v>197</v>
      </c>
      <c r="D152" s="3" t="s">
        <v>860</v>
      </c>
      <c r="E152" s="3" t="s">
        <v>857</v>
      </c>
      <c r="F152" s="3">
        <v>0</v>
      </c>
      <c r="G152" s="3" t="s">
        <v>385</v>
      </c>
      <c r="H152" s="3">
        <v>200</v>
      </c>
      <c r="I152" s="3" t="s">
        <v>476</v>
      </c>
      <c r="J152" s="5" t="s">
        <v>318</v>
      </c>
      <c r="K152" s="7">
        <v>28.799999999999997</v>
      </c>
      <c r="L152" s="7">
        <v>5759.9999999999991</v>
      </c>
      <c r="M152" s="8">
        <v>0.05</v>
      </c>
      <c r="N152" s="7">
        <v>5471.9999999999991</v>
      </c>
      <c r="O152" s="8">
        <v>0.2</v>
      </c>
      <c r="P152" s="7">
        <v>4377.5999999999995</v>
      </c>
      <c r="Q152" s="9">
        <v>8.5000000000000006E-2</v>
      </c>
      <c r="R152" s="9">
        <v>8.1622069545828943E-2</v>
      </c>
      <c r="S152" s="9">
        <v>0.16662206954582895</v>
      </c>
      <c r="T152" s="3">
        <v>4</v>
      </c>
      <c r="U152" s="3">
        <v>0</v>
      </c>
      <c r="V152" s="3">
        <v>0</v>
      </c>
      <c r="W152" s="7">
        <v>164634</v>
      </c>
      <c r="X152" s="7">
        <v>131.36315050978143</v>
      </c>
    </row>
    <row r="153" spans="1:24">
      <c r="A153" s="3" t="s">
        <v>861</v>
      </c>
      <c r="B153" s="4" t="s">
        <v>861</v>
      </c>
      <c r="C153" s="4" t="s">
        <v>355</v>
      </c>
      <c r="D153" s="3" t="s">
        <v>862</v>
      </c>
      <c r="E153" s="3" t="s">
        <v>857</v>
      </c>
      <c r="F153" s="3">
        <v>49621</v>
      </c>
      <c r="G153" s="3" t="s">
        <v>357</v>
      </c>
      <c r="H153" s="3">
        <v>8432</v>
      </c>
      <c r="I153" s="3" t="s">
        <v>263</v>
      </c>
      <c r="J153" s="5" t="s">
        <v>318</v>
      </c>
      <c r="K153" s="7">
        <v>18</v>
      </c>
      <c r="L153" s="7">
        <v>151776</v>
      </c>
      <c r="M153" s="8">
        <v>0.05</v>
      </c>
      <c r="N153" s="7">
        <v>144187.20000000001</v>
      </c>
      <c r="O153" s="8">
        <v>0.2</v>
      </c>
      <c r="P153" s="7">
        <v>115349.75999999999</v>
      </c>
      <c r="Q153" s="9">
        <v>9.5000000000000001E-2</v>
      </c>
      <c r="R153" s="9">
        <v>8.1621345793596284E-2</v>
      </c>
      <c r="S153" s="9">
        <v>0.17662134579359628</v>
      </c>
      <c r="T153" s="3">
        <v>8</v>
      </c>
      <c r="U153" s="3">
        <v>0</v>
      </c>
      <c r="V153" s="3">
        <v>0</v>
      </c>
      <c r="W153" s="7">
        <v>653000</v>
      </c>
      <c r="X153" s="7">
        <v>77.453831746853297</v>
      </c>
    </row>
    <row r="154" spans="1:24">
      <c r="A154" s="3" t="s">
        <v>863</v>
      </c>
      <c r="B154" s="4" t="s">
        <v>863</v>
      </c>
      <c r="C154" s="4" t="s">
        <v>197</v>
      </c>
      <c r="D154" s="3" t="s">
        <v>864</v>
      </c>
      <c r="E154" s="3" t="s">
        <v>93</v>
      </c>
      <c r="F154" s="3">
        <v>73785</v>
      </c>
      <c r="G154" s="3" t="s">
        <v>418</v>
      </c>
      <c r="H154" s="3">
        <v>21897</v>
      </c>
      <c r="I154" s="3" t="s">
        <v>539</v>
      </c>
      <c r="J154" s="5" t="s">
        <v>318</v>
      </c>
      <c r="K154" s="7">
        <v>13.86</v>
      </c>
      <c r="L154" s="7">
        <v>303492.42</v>
      </c>
      <c r="M154" s="8">
        <v>0.05</v>
      </c>
      <c r="N154" s="7">
        <v>288317.799</v>
      </c>
      <c r="O154" s="8">
        <v>0.3</v>
      </c>
      <c r="P154" s="7">
        <v>201822.45929999999</v>
      </c>
      <c r="Q154" s="9">
        <v>8.5000000000000006E-2</v>
      </c>
      <c r="R154" s="9">
        <v>8.5941927749999994E-2</v>
      </c>
      <c r="S154" s="9">
        <v>0.17094192775</v>
      </c>
      <c r="T154" s="3">
        <v>8</v>
      </c>
      <c r="U154" s="3">
        <v>0</v>
      </c>
      <c r="V154" s="3">
        <v>0</v>
      </c>
      <c r="W154" s="7">
        <v>1181000</v>
      </c>
      <c r="X154" s="7">
        <v>53.918310863321821</v>
      </c>
    </row>
    <row r="155" spans="1:24" ht="30">
      <c r="A155" s="3" t="s">
        <v>865</v>
      </c>
      <c r="B155" s="4" t="s">
        <v>866</v>
      </c>
      <c r="C155" s="4" t="s">
        <v>867</v>
      </c>
      <c r="D155" s="3" t="s">
        <v>868</v>
      </c>
      <c r="E155" s="3" t="s">
        <v>98</v>
      </c>
      <c r="F155" s="3">
        <v>24919</v>
      </c>
      <c r="G155" s="3" t="s">
        <v>357</v>
      </c>
      <c r="H155" s="3">
        <v>7767</v>
      </c>
      <c r="I155" s="3" t="s">
        <v>869</v>
      </c>
      <c r="J155" s="5" t="s">
        <v>318</v>
      </c>
      <c r="K155" s="7">
        <v>18</v>
      </c>
      <c r="L155" s="7">
        <v>139806</v>
      </c>
      <c r="M155" s="8">
        <v>0.05</v>
      </c>
      <c r="N155" s="7">
        <v>132815.70000000001</v>
      </c>
      <c r="O155" s="8">
        <v>0.2</v>
      </c>
      <c r="P155" s="7">
        <v>106252.56</v>
      </c>
      <c r="Q155" s="9">
        <v>9.5000000000000001E-2</v>
      </c>
      <c r="R155" s="9">
        <v>8.7594949340335904E-2</v>
      </c>
      <c r="S155" s="9">
        <v>0.1825949493403359</v>
      </c>
      <c r="T155" s="3">
        <v>8</v>
      </c>
      <c r="U155" s="3">
        <v>0</v>
      </c>
      <c r="V155" s="3">
        <v>0</v>
      </c>
      <c r="W155" s="7">
        <v>582000</v>
      </c>
      <c r="X155" s="7">
        <v>74.919925493131046</v>
      </c>
    </row>
    <row r="156" spans="1:24">
      <c r="A156" s="3" t="s">
        <v>870</v>
      </c>
      <c r="B156" s="4" t="s">
        <v>870</v>
      </c>
      <c r="C156" s="4" t="s">
        <v>355</v>
      </c>
      <c r="D156" s="3" t="s">
        <v>871</v>
      </c>
      <c r="E156" s="3" t="s">
        <v>98</v>
      </c>
      <c r="F156" s="3">
        <v>3805</v>
      </c>
      <c r="G156" s="3" t="s">
        <v>357</v>
      </c>
      <c r="H156" s="3">
        <v>2100</v>
      </c>
      <c r="I156" s="3" t="s">
        <v>419</v>
      </c>
      <c r="J156" s="5" t="s">
        <v>318</v>
      </c>
      <c r="K156" s="7">
        <v>22</v>
      </c>
      <c r="L156" s="7">
        <v>46200</v>
      </c>
      <c r="M156" s="8">
        <v>0.05</v>
      </c>
      <c r="N156" s="7">
        <v>43890</v>
      </c>
      <c r="O156" s="8">
        <v>0.2</v>
      </c>
      <c r="P156" s="7">
        <v>35112</v>
      </c>
      <c r="Q156" s="9">
        <v>9.5000000000000001E-2</v>
      </c>
      <c r="R156" s="9">
        <v>8.7593846176912959E-2</v>
      </c>
      <c r="S156" s="9">
        <v>0.18259384617691296</v>
      </c>
      <c r="T156" s="3">
        <v>8</v>
      </c>
      <c r="U156" s="3">
        <v>0</v>
      </c>
      <c r="V156" s="3">
        <v>0</v>
      </c>
      <c r="W156" s="7">
        <v>192000</v>
      </c>
      <c r="X156" s="7">
        <v>91.569351049214404</v>
      </c>
    </row>
    <row r="157" spans="1:24">
      <c r="A157" s="3" t="s">
        <v>872</v>
      </c>
      <c r="B157" s="4" t="s">
        <v>872</v>
      </c>
      <c r="C157" s="4" t="s">
        <v>396</v>
      </c>
      <c r="D157" s="3" t="s">
        <v>873</v>
      </c>
      <c r="E157" s="3" t="s">
        <v>98</v>
      </c>
      <c r="F157" s="3">
        <v>49519</v>
      </c>
      <c r="G157" s="3" t="s">
        <v>502</v>
      </c>
      <c r="H157" s="3">
        <v>15919</v>
      </c>
      <c r="I157" s="3" t="s">
        <v>874</v>
      </c>
      <c r="J157" s="5" t="s">
        <v>318</v>
      </c>
      <c r="K157" s="7">
        <v>23.760000000000005</v>
      </c>
      <c r="L157" s="7">
        <v>378235.44000000006</v>
      </c>
      <c r="M157" s="8">
        <v>0.08</v>
      </c>
      <c r="N157" s="7">
        <v>347976.60480000003</v>
      </c>
      <c r="O157" s="8">
        <v>0.18000000000000002</v>
      </c>
      <c r="P157" s="7">
        <v>285340.81593600003</v>
      </c>
      <c r="Q157" s="9">
        <v>9.7500000000000003E-2</v>
      </c>
      <c r="R157" s="9">
        <v>8.7593351999999999E-2</v>
      </c>
      <c r="S157" s="9">
        <v>0.18509335199999999</v>
      </c>
      <c r="T157" s="3">
        <v>4</v>
      </c>
      <c r="U157" s="3">
        <v>0</v>
      </c>
      <c r="V157" s="3">
        <v>0</v>
      </c>
      <c r="W157" s="7">
        <v>1542000</v>
      </c>
      <c r="X157" s="7">
        <v>85.218622812848153</v>
      </c>
    </row>
    <row r="158" spans="1:24" ht="30">
      <c r="A158" s="3" t="s">
        <v>875</v>
      </c>
      <c r="B158" s="4" t="s">
        <v>876</v>
      </c>
      <c r="C158" s="4" t="s">
        <v>877</v>
      </c>
      <c r="D158" s="3" t="s">
        <v>878</v>
      </c>
      <c r="E158" s="3" t="s">
        <v>98</v>
      </c>
      <c r="F158" s="3">
        <v>34890</v>
      </c>
      <c r="G158" s="3" t="s">
        <v>317</v>
      </c>
      <c r="H158" s="3">
        <v>15700</v>
      </c>
      <c r="I158" s="3" t="s">
        <v>229</v>
      </c>
      <c r="J158" s="5" t="s">
        <v>318</v>
      </c>
      <c r="K158" s="7">
        <v>12.32</v>
      </c>
      <c r="L158" s="7">
        <v>193424</v>
      </c>
      <c r="M158" s="8">
        <v>0.05</v>
      </c>
      <c r="N158" s="7">
        <v>183752.8</v>
      </c>
      <c r="O158" s="8">
        <v>0.24</v>
      </c>
      <c r="P158" s="7">
        <v>139652.128</v>
      </c>
      <c r="Q158" s="9">
        <v>0.08</v>
      </c>
      <c r="R158" s="9">
        <v>8.7593895909440903E-2</v>
      </c>
      <c r="S158" s="9">
        <v>0.1675938959094409</v>
      </c>
      <c r="T158" s="3">
        <v>6</v>
      </c>
      <c r="U158" s="3">
        <v>0</v>
      </c>
      <c r="V158" s="3">
        <v>0</v>
      </c>
      <c r="W158" s="7">
        <v>833000</v>
      </c>
      <c r="X158" s="7">
        <v>53.07496404765493</v>
      </c>
    </row>
    <row r="159" spans="1:24">
      <c r="A159" s="3" t="s">
        <v>879</v>
      </c>
      <c r="B159" s="4" t="s">
        <v>879</v>
      </c>
      <c r="C159" s="4" t="s">
        <v>197</v>
      </c>
      <c r="D159" s="3" t="s">
        <v>880</v>
      </c>
      <c r="E159" s="3" t="s">
        <v>98</v>
      </c>
      <c r="F159" s="3">
        <v>558912</v>
      </c>
      <c r="G159" s="3" t="s">
        <v>352</v>
      </c>
      <c r="H159" s="3">
        <v>65830</v>
      </c>
      <c r="I159" s="3" t="s">
        <v>301</v>
      </c>
      <c r="J159" s="5" t="s">
        <v>318</v>
      </c>
      <c r="K159" s="7">
        <v>17.600000000000001</v>
      </c>
      <c r="L159" s="7">
        <v>1158608</v>
      </c>
      <c r="M159" s="8">
        <v>0.05</v>
      </c>
      <c r="N159" s="7">
        <v>1100677.6000000001</v>
      </c>
      <c r="O159" s="8">
        <v>0.2</v>
      </c>
      <c r="P159" s="7">
        <v>880542.08</v>
      </c>
      <c r="Q159" s="9">
        <v>7.0000000000000007E-2</v>
      </c>
      <c r="R159" s="9">
        <v>8.7593351999999999E-2</v>
      </c>
      <c r="S159" s="9">
        <v>0.15759335200000002</v>
      </c>
      <c r="T159" s="3">
        <v>10</v>
      </c>
      <c r="U159" s="3">
        <v>0</v>
      </c>
      <c r="V159" s="3">
        <v>0</v>
      </c>
      <c r="W159" s="7">
        <v>5587000</v>
      </c>
      <c r="X159" s="7">
        <v>84.876676777583867</v>
      </c>
    </row>
    <row r="160" spans="1:24">
      <c r="A160" s="3" t="s">
        <v>881</v>
      </c>
      <c r="B160" s="4" t="s">
        <v>882</v>
      </c>
      <c r="C160" s="4" t="s">
        <v>434</v>
      </c>
      <c r="D160" s="3" t="s">
        <v>883</v>
      </c>
      <c r="E160" s="3" t="s">
        <v>98</v>
      </c>
      <c r="F160" s="3">
        <v>9283</v>
      </c>
      <c r="G160" s="3" t="s">
        <v>357</v>
      </c>
      <c r="H160" s="3">
        <v>5753</v>
      </c>
      <c r="I160" s="3" t="s">
        <v>884</v>
      </c>
      <c r="J160" s="5" t="s">
        <v>318</v>
      </c>
      <c r="K160" s="7">
        <v>20</v>
      </c>
      <c r="L160" s="7">
        <v>115060</v>
      </c>
      <c r="M160" s="8">
        <v>0.05</v>
      </c>
      <c r="N160" s="7">
        <v>109307</v>
      </c>
      <c r="O160" s="8">
        <v>0.2</v>
      </c>
      <c r="P160" s="7">
        <v>87445.6</v>
      </c>
      <c r="Q160" s="9">
        <v>9.5000000000000001E-2</v>
      </c>
      <c r="R160" s="9">
        <v>8.7593351999999999E-2</v>
      </c>
      <c r="S160" s="9">
        <v>0.18259335199999999</v>
      </c>
      <c r="T160" s="3">
        <v>8</v>
      </c>
      <c r="U160" s="3">
        <v>0</v>
      </c>
      <c r="V160" s="3">
        <v>0</v>
      </c>
      <c r="W160" s="7">
        <v>479000</v>
      </c>
      <c r="X160" s="7">
        <v>83.245089886952741</v>
      </c>
    </row>
    <row r="161" spans="1:24">
      <c r="A161" s="3" t="s">
        <v>885</v>
      </c>
      <c r="B161" s="4" t="s">
        <v>885</v>
      </c>
      <c r="C161" s="4" t="s">
        <v>606</v>
      </c>
      <c r="D161" s="3" t="s">
        <v>886</v>
      </c>
      <c r="E161" s="3" t="s">
        <v>98</v>
      </c>
      <c r="F161" s="3">
        <v>42802</v>
      </c>
      <c r="G161" s="3" t="s">
        <v>328</v>
      </c>
      <c r="H161" s="3">
        <v>4277</v>
      </c>
      <c r="I161" s="3" t="s">
        <v>854</v>
      </c>
      <c r="J161" s="5" t="s">
        <v>318</v>
      </c>
      <c r="K161" s="7">
        <v>68.999999999999986</v>
      </c>
      <c r="L161" s="7">
        <v>295112.99999999994</v>
      </c>
      <c r="M161" s="8">
        <v>0.05</v>
      </c>
      <c r="N161" s="7">
        <v>280357.34999999992</v>
      </c>
      <c r="O161" s="8">
        <v>0.16000000000000003</v>
      </c>
      <c r="P161" s="7">
        <v>235500.17399999991</v>
      </c>
      <c r="Q161" s="9">
        <v>7.4999999999999997E-2</v>
      </c>
      <c r="R161" s="9">
        <v>8.759328673337978E-2</v>
      </c>
      <c r="S161" s="9">
        <v>0.16259328673337978</v>
      </c>
      <c r="T161" s="3">
        <v>14</v>
      </c>
      <c r="U161" s="3">
        <v>0</v>
      </c>
      <c r="V161" s="3">
        <v>0</v>
      </c>
      <c r="W161" s="7">
        <v>1448000</v>
      </c>
      <c r="X161" s="7">
        <v>338.64866813529989</v>
      </c>
    </row>
    <row r="162" spans="1:24" ht="30">
      <c r="A162" s="3" t="s">
        <v>887</v>
      </c>
      <c r="B162" s="4" t="s">
        <v>888</v>
      </c>
      <c r="C162" s="4" t="s">
        <v>889</v>
      </c>
      <c r="D162" s="3" t="s">
        <v>890</v>
      </c>
      <c r="E162" s="3" t="s">
        <v>891</v>
      </c>
      <c r="F162" s="3">
        <v>25781</v>
      </c>
      <c r="G162" s="3" t="s">
        <v>334</v>
      </c>
      <c r="H162" s="3">
        <v>5679</v>
      </c>
      <c r="I162" s="3" t="s">
        <v>329</v>
      </c>
      <c r="J162" s="5" t="s">
        <v>318</v>
      </c>
      <c r="K162" s="7">
        <v>16.2</v>
      </c>
      <c r="L162" s="7">
        <v>91999.8</v>
      </c>
      <c r="M162" s="8">
        <v>0.05</v>
      </c>
      <c r="N162" s="7">
        <v>87399.81</v>
      </c>
      <c r="O162" s="8">
        <v>0.22000000000000003</v>
      </c>
      <c r="P162" s="7">
        <v>68171.851800000004</v>
      </c>
      <c r="Q162" s="9">
        <v>0.08</v>
      </c>
      <c r="R162" s="9">
        <v>8.7593351999999999E-2</v>
      </c>
      <c r="S162" s="9">
        <v>0.167593352</v>
      </c>
      <c r="T162" s="3">
        <v>8</v>
      </c>
      <c r="U162" s="3">
        <v>0</v>
      </c>
      <c r="V162" s="3">
        <v>0</v>
      </c>
      <c r="W162" s="7">
        <v>407000</v>
      </c>
      <c r="X162" s="7">
        <v>71.626946157148282</v>
      </c>
    </row>
    <row r="163" spans="1:24">
      <c r="A163" s="3" t="s">
        <v>892</v>
      </c>
      <c r="B163" s="4" t="s">
        <v>892</v>
      </c>
      <c r="C163" s="4" t="s">
        <v>355</v>
      </c>
      <c r="D163" s="3" t="s">
        <v>893</v>
      </c>
      <c r="E163" s="3" t="s">
        <v>107</v>
      </c>
      <c r="F163" s="3">
        <v>4028</v>
      </c>
      <c r="G163" s="3" t="s">
        <v>385</v>
      </c>
      <c r="H163" s="3">
        <v>1658</v>
      </c>
      <c r="I163" s="3" t="s">
        <v>485</v>
      </c>
      <c r="J163" s="5" t="s">
        <v>318</v>
      </c>
      <c r="K163" s="7">
        <v>26.4</v>
      </c>
      <c r="L163" s="7">
        <v>43771.199999999997</v>
      </c>
      <c r="M163" s="8">
        <v>0.05</v>
      </c>
      <c r="N163" s="7">
        <v>41582.640000000007</v>
      </c>
      <c r="O163" s="8">
        <v>0.2</v>
      </c>
      <c r="P163" s="7">
        <v>33266.112000000008</v>
      </c>
      <c r="Q163" s="9">
        <v>8.5000000000000006E-2</v>
      </c>
      <c r="R163" s="9">
        <v>8.7593351999999999E-2</v>
      </c>
      <c r="S163" s="9">
        <v>0.17259335200000001</v>
      </c>
      <c r="T163" s="3">
        <v>4</v>
      </c>
      <c r="U163" s="3">
        <v>0</v>
      </c>
      <c r="V163" s="3">
        <v>0</v>
      </c>
      <c r="W163" s="7">
        <v>193000</v>
      </c>
      <c r="X163" s="7">
        <v>116.25013227624204</v>
      </c>
    </row>
    <row r="164" spans="1:24">
      <c r="A164" s="3" t="s">
        <v>894</v>
      </c>
      <c r="B164" s="4" t="s">
        <v>895</v>
      </c>
      <c r="C164" s="4" t="s">
        <v>364</v>
      </c>
      <c r="D164" s="3" t="s">
        <v>896</v>
      </c>
      <c r="E164" s="3" t="s">
        <v>107</v>
      </c>
      <c r="F164" s="3">
        <v>7147</v>
      </c>
      <c r="G164" s="3" t="s">
        <v>385</v>
      </c>
      <c r="H164" s="3">
        <v>2035</v>
      </c>
      <c r="I164" s="3" t="s">
        <v>358</v>
      </c>
      <c r="J164" s="5" t="s">
        <v>318</v>
      </c>
      <c r="K164" s="7">
        <v>18.48</v>
      </c>
      <c r="L164" s="7">
        <v>37606.800000000003</v>
      </c>
      <c r="M164" s="8">
        <v>0.05</v>
      </c>
      <c r="N164" s="7">
        <v>35726.460000000006</v>
      </c>
      <c r="O164" s="8">
        <v>0.24</v>
      </c>
      <c r="P164" s="7">
        <v>27152.109600000003</v>
      </c>
      <c r="Q164" s="9">
        <v>8.5000000000000006E-2</v>
      </c>
      <c r="R164" s="9">
        <v>8.7592678313810846E-2</v>
      </c>
      <c r="S164" s="9">
        <v>0.17259267831381089</v>
      </c>
      <c r="T164" s="3">
        <v>4</v>
      </c>
      <c r="U164" s="3">
        <v>0</v>
      </c>
      <c r="V164" s="3">
        <v>0</v>
      </c>
      <c r="W164" s="7">
        <v>157000</v>
      </c>
      <c r="X164" s="7">
        <v>77.306639715853649</v>
      </c>
    </row>
    <row r="165" spans="1:24">
      <c r="A165" s="3" t="s">
        <v>897</v>
      </c>
      <c r="B165" s="4" t="s">
        <v>898</v>
      </c>
      <c r="C165" s="4" t="s">
        <v>332</v>
      </c>
      <c r="D165" s="3" t="s">
        <v>899</v>
      </c>
      <c r="E165" s="3" t="s">
        <v>98</v>
      </c>
      <c r="F165" s="3">
        <v>9011</v>
      </c>
      <c r="G165" s="3" t="s">
        <v>357</v>
      </c>
      <c r="H165" s="3">
        <v>4890</v>
      </c>
      <c r="I165" s="3" t="s">
        <v>242</v>
      </c>
      <c r="J165" s="5" t="s">
        <v>318</v>
      </c>
      <c r="K165" s="7">
        <v>20</v>
      </c>
      <c r="L165" s="7">
        <v>97800</v>
      </c>
      <c r="M165" s="8">
        <v>0.05</v>
      </c>
      <c r="N165" s="7">
        <v>92910</v>
      </c>
      <c r="O165" s="8">
        <v>0.2</v>
      </c>
      <c r="P165" s="7">
        <v>74328</v>
      </c>
      <c r="Q165" s="9">
        <v>9.5000000000000001E-2</v>
      </c>
      <c r="R165" s="9">
        <v>8.7593351999999999E-2</v>
      </c>
      <c r="S165" s="9">
        <v>0.18259335199999999</v>
      </c>
      <c r="T165" s="3">
        <v>8</v>
      </c>
      <c r="U165" s="3">
        <v>0</v>
      </c>
      <c r="V165" s="3">
        <v>0</v>
      </c>
      <c r="W165" s="7">
        <v>407000</v>
      </c>
      <c r="X165" s="7">
        <v>83.245089886952741</v>
      </c>
    </row>
    <row r="166" spans="1:24">
      <c r="A166" s="3" t="s">
        <v>900</v>
      </c>
      <c r="B166" s="4" t="s">
        <v>901</v>
      </c>
      <c r="C166" s="4" t="s">
        <v>402</v>
      </c>
      <c r="D166" s="3" t="s">
        <v>902</v>
      </c>
      <c r="E166" s="3" t="s">
        <v>98</v>
      </c>
      <c r="F166" s="3">
        <v>34072</v>
      </c>
      <c r="G166" s="3" t="s">
        <v>357</v>
      </c>
      <c r="H166" s="3">
        <v>5300</v>
      </c>
      <c r="I166" s="3" t="s">
        <v>903</v>
      </c>
      <c r="J166" s="5" t="s">
        <v>318</v>
      </c>
      <c r="K166" s="7">
        <v>20</v>
      </c>
      <c r="L166" s="7">
        <v>106000</v>
      </c>
      <c r="M166" s="8">
        <v>0.05</v>
      </c>
      <c r="N166" s="7">
        <v>100700</v>
      </c>
      <c r="O166" s="8">
        <v>0.2</v>
      </c>
      <c r="P166" s="7">
        <v>80560</v>
      </c>
      <c r="Q166" s="9">
        <v>9.5000000000000001E-2</v>
      </c>
      <c r="R166" s="9">
        <v>8.7593868461100358E-2</v>
      </c>
      <c r="S166" s="9">
        <v>0.18259386846110032</v>
      </c>
      <c r="T166" s="3">
        <v>8</v>
      </c>
      <c r="U166" s="3">
        <v>0</v>
      </c>
      <c r="V166" s="3">
        <v>0</v>
      </c>
      <c r="W166" s="7">
        <v>441000</v>
      </c>
      <c r="X166" s="7">
        <v>83.244854430794845</v>
      </c>
    </row>
    <row r="167" spans="1:24">
      <c r="A167" s="3" t="s">
        <v>904</v>
      </c>
      <c r="B167" s="4" t="s">
        <v>905</v>
      </c>
      <c r="C167" s="4" t="s">
        <v>906</v>
      </c>
      <c r="D167" s="3" t="s">
        <v>907</v>
      </c>
      <c r="E167" s="3" t="s">
        <v>908</v>
      </c>
      <c r="F167" s="3">
        <v>453353</v>
      </c>
      <c r="G167" s="3" t="s">
        <v>909</v>
      </c>
      <c r="H167" s="3">
        <v>15000</v>
      </c>
      <c r="I167" s="3" t="s">
        <v>249</v>
      </c>
      <c r="J167" s="5" t="s">
        <v>318</v>
      </c>
      <c r="K167" s="7">
        <v>20.239999999999998</v>
      </c>
      <c r="L167" s="7">
        <v>303600</v>
      </c>
      <c r="M167" s="8">
        <v>0.05</v>
      </c>
      <c r="N167" s="7">
        <v>288420</v>
      </c>
      <c r="O167" s="8">
        <v>0.18000000000000002</v>
      </c>
      <c r="P167" s="7">
        <v>236504.4</v>
      </c>
      <c r="Q167" s="9">
        <v>9.5000000000000001E-2</v>
      </c>
      <c r="R167" s="9">
        <v>8.7593100419309997E-2</v>
      </c>
      <c r="S167" s="9">
        <v>0.18259310041931001</v>
      </c>
      <c r="T167" s="3">
        <v>8</v>
      </c>
      <c r="U167" s="3">
        <v>333353</v>
      </c>
      <c r="V167" s="3">
        <v>3333530</v>
      </c>
      <c r="W167" s="7">
        <v>4629000</v>
      </c>
      <c r="X167" s="7">
        <v>86.3502507147996</v>
      </c>
    </row>
    <row r="168" spans="1:24">
      <c r="A168" s="3" t="s">
        <v>910</v>
      </c>
      <c r="B168" s="4" t="s">
        <v>910</v>
      </c>
      <c r="C168" s="4" t="s">
        <v>197</v>
      </c>
      <c r="D168" s="3" t="s">
        <v>911</v>
      </c>
      <c r="E168" s="3" t="s">
        <v>107</v>
      </c>
      <c r="F168" s="3">
        <v>28567</v>
      </c>
      <c r="G168" s="3" t="s">
        <v>431</v>
      </c>
      <c r="H168" s="3">
        <v>12600</v>
      </c>
      <c r="I168" s="3" t="s">
        <v>301</v>
      </c>
      <c r="J168" s="5" t="s">
        <v>497</v>
      </c>
      <c r="K168" s="7">
        <v>7.0559999999999992</v>
      </c>
      <c r="L168" s="7">
        <v>88905.599999999991</v>
      </c>
      <c r="M168" s="8">
        <v>7.0000000000000007E-2</v>
      </c>
      <c r="N168" s="7">
        <v>82682.207999999984</v>
      </c>
      <c r="O168" s="8">
        <v>0.3</v>
      </c>
      <c r="P168" s="7">
        <v>57877.54559999999</v>
      </c>
      <c r="Q168" s="9">
        <v>7.0000000000000007E-2</v>
      </c>
      <c r="R168" s="9">
        <v>8.7593351999999999E-2</v>
      </c>
      <c r="S168" s="9">
        <v>0.15759335200000002</v>
      </c>
      <c r="T168" s="3">
        <v>4</v>
      </c>
      <c r="U168" s="3">
        <v>0</v>
      </c>
      <c r="V168" s="3">
        <v>0</v>
      </c>
      <c r="W168" s="7">
        <v>367000</v>
      </c>
      <c r="X168" s="7">
        <v>29.12902931691163</v>
      </c>
    </row>
    <row r="169" spans="1:24">
      <c r="A169" s="3" t="s">
        <v>912</v>
      </c>
      <c r="B169" s="4" t="s">
        <v>913</v>
      </c>
      <c r="C169" s="4" t="s">
        <v>434</v>
      </c>
      <c r="D169" s="3" t="s">
        <v>914</v>
      </c>
      <c r="E169" s="3" t="s">
        <v>98</v>
      </c>
      <c r="F169" s="3">
        <v>35682</v>
      </c>
      <c r="G169" s="3" t="s">
        <v>357</v>
      </c>
      <c r="H169" s="3">
        <v>5150</v>
      </c>
      <c r="I169" s="3" t="s">
        <v>289</v>
      </c>
      <c r="J169" s="5" t="s">
        <v>318</v>
      </c>
      <c r="K169" s="7">
        <v>22</v>
      </c>
      <c r="L169" s="7">
        <v>113300</v>
      </c>
      <c r="M169" s="8">
        <v>0.05</v>
      </c>
      <c r="N169" s="7">
        <v>107635</v>
      </c>
      <c r="O169" s="8">
        <v>0.18000000000000002</v>
      </c>
      <c r="P169" s="7">
        <v>88260.7</v>
      </c>
      <c r="Q169" s="9">
        <v>9.5000000000000001E-2</v>
      </c>
      <c r="R169" s="9">
        <v>8.7593157618081549E-2</v>
      </c>
      <c r="S169" s="9">
        <v>0.18259315761808151</v>
      </c>
      <c r="T169" s="3">
        <v>8</v>
      </c>
      <c r="U169" s="3">
        <v>0</v>
      </c>
      <c r="V169" s="3">
        <v>0</v>
      </c>
      <c r="W169" s="7">
        <v>483000</v>
      </c>
      <c r="X169" s="7">
        <v>93.858938766185645</v>
      </c>
    </row>
    <row r="170" spans="1:24" ht="30">
      <c r="A170" s="3" t="s">
        <v>915</v>
      </c>
      <c r="B170" s="4" t="s">
        <v>916</v>
      </c>
      <c r="C170" s="4" t="s">
        <v>917</v>
      </c>
      <c r="D170" s="3" t="s">
        <v>918</v>
      </c>
      <c r="E170" s="3" t="s">
        <v>107</v>
      </c>
      <c r="F170" s="3">
        <v>19102</v>
      </c>
      <c r="G170" s="3" t="s">
        <v>352</v>
      </c>
      <c r="H170" s="3">
        <v>8950</v>
      </c>
      <c r="I170" s="3" t="s">
        <v>919</v>
      </c>
      <c r="J170" s="5" t="s">
        <v>497</v>
      </c>
      <c r="K170" s="7">
        <v>15.246000000000002</v>
      </c>
      <c r="L170" s="7">
        <v>136451.70000000001</v>
      </c>
      <c r="M170" s="8">
        <v>0.05</v>
      </c>
      <c r="N170" s="7">
        <v>129629.11500000001</v>
      </c>
      <c r="O170" s="8">
        <v>0.24</v>
      </c>
      <c r="P170" s="7">
        <v>98518.127399999998</v>
      </c>
      <c r="Q170" s="9">
        <v>0.08</v>
      </c>
      <c r="R170" s="9">
        <v>8.7592799847100042E-2</v>
      </c>
      <c r="S170" s="9">
        <v>0.16759279984710004</v>
      </c>
      <c r="T170" s="3">
        <v>10</v>
      </c>
      <c r="U170" s="3">
        <v>0</v>
      </c>
      <c r="V170" s="3">
        <v>0</v>
      </c>
      <c r="W170" s="7">
        <v>588000</v>
      </c>
      <c r="X170" s="7">
        <v>65.680697560053744</v>
      </c>
    </row>
    <row r="171" spans="1:24">
      <c r="A171" s="3" t="s">
        <v>920</v>
      </c>
      <c r="B171" s="4" t="s">
        <v>921</v>
      </c>
      <c r="C171" s="4" t="s">
        <v>922</v>
      </c>
      <c r="D171" s="3" t="s">
        <v>923</v>
      </c>
      <c r="E171" s="3" t="s">
        <v>107</v>
      </c>
      <c r="F171" s="3">
        <v>10387</v>
      </c>
      <c r="G171" s="3" t="s">
        <v>366</v>
      </c>
      <c r="H171" s="3">
        <v>5119</v>
      </c>
      <c r="I171" s="3" t="s">
        <v>361</v>
      </c>
      <c r="J171" s="5" t="s">
        <v>318</v>
      </c>
      <c r="K171" s="7">
        <v>21.384</v>
      </c>
      <c r="L171" s="7">
        <v>109464.696</v>
      </c>
      <c r="M171" s="8">
        <v>0.05</v>
      </c>
      <c r="N171" s="7">
        <v>103991.46120000001</v>
      </c>
      <c r="O171" s="8">
        <v>0.22000000000000003</v>
      </c>
      <c r="P171" s="7">
        <v>81113.339735999994</v>
      </c>
      <c r="Q171" s="9">
        <v>0.08</v>
      </c>
      <c r="R171" s="9">
        <v>8.7593351999999999E-2</v>
      </c>
      <c r="S171" s="9">
        <v>0.167593352</v>
      </c>
      <c r="T171" s="3">
        <v>8</v>
      </c>
      <c r="U171" s="3">
        <v>0</v>
      </c>
      <c r="V171" s="3">
        <v>0</v>
      </c>
      <c r="W171" s="7">
        <v>484000</v>
      </c>
      <c r="X171" s="7">
        <v>94.547568927435734</v>
      </c>
    </row>
    <row r="172" spans="1:24">
      <c r="A172" s="3" t="s">
        <v>924</v>
      </c>
      <c r="B172" s="4" t="s">
        <v>925</v>
      </c>
      <c r="C172" s="4" t="s">
        <v>479</v>
      </c>
      <c r="D172" s="3" t="s">
        <v>926</v>
      </c>
      <c r="E172" s="3" t="s">
        <v>107</v>
      </c>
      <c r="F172" s="3">
        <v>5715</v>
      </c>
      <c r="G172" s="3" t="s">
        <v>511</v>
      </c>
      <c r="H172" s="3">
        <v>5744</v>
      </c>
      <c r="I172" s="3" t="s">
        <v>927</v>
      </c>
      <c r="J172" s="5" t="s">
        <v>318</v>
      </c>
      <c r="K172" s="7">
        <v>25.2</v>
      </c>
      <c r="L172" s="7">
        <v>144748.79999999999</v>
      </c>
      <c r="M172" s="8">
        <v>0.05</v>
      </c>
      <c r="N172" s="7">
        <v>137511.35999999999</v>
      </c>
      <c r="O172" s="8">
        <v>0.25</v>
      </c>
      <c r="P172" s="7">
        <v>103133.52</v>
      </c>
      <c r="Q172" s="9">
        <v>8.5000000000000006E-2</v>
      </c>
      <c r="R172" s="9">
        <v>8.7593351999999999E-2</v>
      </c>
      <c r="S172" s="9">
        <v>0.17259335200000001</v>
      </c>
      <c r="T172" s="3">
        <v>6</v>
      </c>
      <c r="U172" s="3">
        <v>0</v>
      </c>
      <c r="V172" s="3">
        <v>0</v>
      </c>
      <c r="W172" s="7">
        <v>598000</v>
      </c>
      <c r="X172" s="7">
        <v>104.03065814493246</v>
      </c>
    </row>
    <row r="173" spans="1:24" ht="30">
      <c r="A173" s="3" t="s">
        <v>928</v>
      </c>
      <c r="B173" s="4" t="s">
        <v>929</v>
      </c>
      <c r="C173" s="4" t="s">
        <v>930</v>
      </c>
      <c r="D173" s="3" t="s">
        <v>931</v>
      </c>
      <c r="E173" s="3" t="s">
        <v>891</v>
      </c>
      <c r="F173" s="3">
        <v>30746</v>
      </c>
      <c r="G173" s="3" t="s">
        <v>328</v>
      </c>
      <c r="H173" s="3">
        <v>4759</v>
      </c>
      <c r="I173" s="3" t="s">
        <v>419</v>
      </c>
      <c r="J173" s="5" t="s">
        <v>318</v>
      </c>
      <c r="K173" s="7">
        <v>50</v>
      </c>
      <c r="L173" s="7">
        <v>237950</v>
      </c>
      <c r="M173" s="8">
        <v>0.05</v>
      </c>
      <c r="N173" s="7">
        <v>226052.5</v>
      </c>
      <c r="O173" s="8">
        <v>0.2</v>
      </c>
      <c r="P173" s="7">
        <v>180842</v>
      </c>
      <c r="Q173" s="9">
        <v>7.4999999999999997E-2</v>
      </c>
      <c r="R173" s="9">
        <v>8.7593530125417138E-2</v>
      </c>
      <c r="S173" s="9">
        <v>0.16259353012541714</v>
      </c>
      <c r="T173" s="3">
        <v>14</v>
      </c>
      <c r="U173" s="3">
        <v>0</v>
      </c>
      <c r="V173" s="3">
        <v>0</v>
      </c>
      <c r="W173" s="7">
        <v>1112000</v>
      </c>
      <c r="X173" s="7">
        <v>233.71163643896872</v>
      </c>
    </row>
    <row r="174" spans="1:24">
      <c r="A174" s="3" t="s">
        <v>932</v>
      </c>
      <c r="B174" s="4" t="s">
        <v>932</v>
      </c>
      <c r="C174" s="4" t="s">
        <v>197</v>
      </c>
      <c r="D174" s="3" t="s">
        <v>933</v>
      </c>
      <c r="E174" s="3" t="s">
        <v>98</v>
      </c>
      <c r="F174" s="3">
        <v>21007</v>
      </c>
      <c r="G174" s="3" t="s">
        <v>385</v>
      </c>
      <c r="H174" s="3">
        <v>2624</v>
      </c>
      <c r="I174" s="3" t="s">
        <v>255</v>
      </c>
      <c r="J174" s="5" t="s">
        <v>318</v>
      </c>
      <c r="K174" s="7">
        <v>23.76</v>
      </c>
      <c r="L174" s="7">
        <v>62346.240000000005</v>
      </c>
      <c r="M174" s="8">
        <v>0.05</v>
      </c>
      <c r="N174" s="7">
        <v>59228.928000000007</v>
      </c>
      <c r="O174" s="8">
        <v>0.22000000000000003</v>
      </c>
      <c r="P174" s="7">
        <v>46198.563840000003</v>
      </c>
      <c r="Q174" s="9">
        <v>8.5000000000000006E-2</v>
      </c>
      <c r="R174" s="9">
        <v>8.7593351999999999E-2</v>
      </c>
      <c r="S174" s="9">
        <v>0.17259335200000001</v>
      </c>
      <c r="T174" s="3">
        <v>4</v>
      </c>
      <c r="U174" s="3">
        <v>0</v>
      </c>
      <c r="V174" s="3">
        <v>0</v>
      </c>
      <c r="W174" s="7">
        <v>268000</v>
      </c>
      <c r="X174" s="7">
        <v>102.00949107240235</v>
      </c>
    </row>
    <row r="175" spans="1:24">
      <c r="A175" s="3" t="s">
        <v>934</v>
      </c>
      <c r="B175" s="4" t="s">
        <v>935</v>
      </c>
      <c r="C175" s="4" t="s">
        <v>936</v>
      </c>
      <c r="D175" s="3" t="s">
        <v>937</v>
      </c>
      <c r="E175" s="3" t="s">
        <v>115</v>
      </c>
      <c r="F175" s="3">
        <v>19818</v>
      </c>
      <c r="G175" s="3" t="s">
        <v>559</v>
      </c>
      <c r="H175" s="3">
        <v>9114</v>
      </c>
      <c r="I175" s="3" t="s">
        <v>903</v>
      </c>
      <c r="J175" s="5" t="s">
        <v>318</v>
      </c>
      <c r="K175" s="7">
        <v>26.4</v>
      </c>
      <c r="L175" s="7">
        <v>240609.6</v>
      </c>
      <c r="M175" s="8">
        <v>0.05</v>
      </c>
      <c r="N175" s="7">
        <v>228579.12</v>
      </c>
      <c r="O175" s="8">
        <v>0.18000000000000002</v>
      </c>
      <c r="P175" s="7">
        <v>187434.87839999999</v>
      </c>
      <c r="Q175" s="9">
        <v>8.7499999999999994E-2</v>
      </c>
      <c r="R175" s="9">
        <v>8.7593351999999999E-2</v>
      </c>
      <c r="S175" s="9">
        <v>0.17509335199999998</v>
      </c>
      <c r="T175" s="3">
        <v>4</v>
      </c>
      <c r="U175" s="3">
        <v>0</v>
      </c>
      <c r="V175" s="3">
        <v>0</v>
      </c>
      <c r="W175" s="7">
        <v>1070000</v>
      </c>
      <c r="X175" s="7">
        <v>117.45505905900986</v>
      </c>
    </row>
    <row r="176" spans="1:24">
      <c r="A176" s="3" t="s">
        <v>938</v>
      </c>
      <c r="B176" s="4" t="s">
        <v>939</v>
      </c>
      <c r="C176" s="4" t="s">
        <v>940</v>
      </c>
      <c r="D176" s="3" t="s">
        <v>941</v>
      </c>
      <c r="E176" s="3" t="s">
        <v>115</v>
      </c>
      <c r="F176" s="3">
        <v>80228</v>
      </c>
      <c r="G176" s="3" t="s">
        <v>771</v>
      </c>
      <c r="H176" s="3">
        <v>6212</v>
      </c>
      <c r="I176" s="3" t="s">
        <v>235</v>
      </c>
      <c r="J176" s="5" t="s">
        <v>318</v>
      </c>
      <c r="K176" s="7">
        <v>25.2</v>
      </c>
      <c r="L176" s="7">
        <v>156542.39999999999</v>
      </c>
      <c r="M176" s="8">
        <v>0.05</v>
      </c>
      <c r="N176" s="7">
        <v>148715.28</v>
      </c>
      <c r="O176" s="8">
        <v>0.2</v>
      </c>
      <c r="P176" s="7">
        <v>118972.224</v>
      </c>
      <c r="Q176" s="9">
        <v>9.2499999999999999E-2</v>
      </c>
      <c r="R176" s="9">
        <v>8.7593518288600972E-2</v>
      </c>
      <c r="S176" s="9">
        <v>0.18009351828860098</v>
      </c>
      <c r="T176" s="3">
        <v>4</v>
      </c>
      <c r="U176" s="3">
        <v>55380</v>
      </c>
      <c r="V176" s="3">
        <v>719940</v>
      </c>
      <c r="W176" s="7">
        <v>1381000</v>
      </c>
      <c r="X176" s="7">
        <v>106.34474900595148</v>
      </c>
    </row>
    <row r="177" spans="1:24">
      <c r="A177" s="3" t="s">
        <v>942</v>
      </c>
      <c r="B177" s="4" t="s">
        <v>943</v>
      </c>
      <c r="C177" s="4" t="s">
        <v>944</v>
      </c>
      <c r="D177" s="3" t="s">
        <v>945</v>
      </c>
      <c r="E177" s="3" t="s">
        <v>946</v>
      </c>
      <c r="F177" s="3">
        <v>11478</v>
      </c>
      <c r="G177" s="3" t="s">
        <v>947</v>
      </c>
      <c r="H177" s="3">
        <v>1450</v>
      </c>
      <c r="I177" s="3" t="s">
        <v>948</v>
      </c>
      <c r="J177" s="5" t="s">
        <v>318</v>
      </c>
      <c r="K177" s="7">
        <v>34</v>
      </c>
      <c r="L177" s="7">
        <v>49300</v>
      </c>
      <c r="M177" s="8">
        <v>0.05</v>
      </c>
      <c r="N177" s="7">
        <v>46835</v>
      </c>
      <c r="O177" s="8">
        <v>0.2</v>
      </c>
      <c r="P177" s="7">
        <v>37468</v>
      </c>
      <c r="Q177" s="9">
        <v>0.08</v>
      </c>
      <c r="R177" s="9">
        <v>8.7593692011225868E-2</v>
      </c>
      <c r="S177" s="9">
        <v>0.16759369201122587</v>
      </c>
      <c r="T177" s="3">
        <v>4</v>
      </c>
      <c r="U177" s="3">
        <v>5678</v>
      </c>
      <c r="V177" s="3">
        <v>73814</v>
      </c>
      <c r="W177" s="7">
        <v>297000</v>
      </c>
      <c r="X177" s="7">
        <v>154.1824139674014</v>
      </c>
    </row>
    <row r="178" spans="1:24" ht="30">
      <c r="A178" s="3" t="s">
        <v>949</v>
      </c>
      <c r="B178" s="4" t="s">
        <v>950</v>
      </c>
      <c r="C178" s="4" t="s">
        <v>951</v>
      </c>
      <c r="D178" s="3" t="s">
        <v>952</v>
      </c>
      <c r="E178" s="3" t="s">
        <v>107</v>
      </c>
      <c r="F178" s="3">
        <v>27220</v>
      </c>
      <c r="G178" s="3" t="s">
        <v>345</v>
      </c>
      <c r="H178" s="3">
        <v>13340</v>
      </c>
      <c r="I178" s="3" t="s">
        <v>419</v>
      </c>
      <c r="J178" s="5" t="s">
        <v>497</v>
      </c>
      <c r="K178" s="7">
        <v>17.82</v>
      </c>
      <c r="L178" s="7">
        <v>237718.8</v>
      </c>
      <c r="M178" s="8">
        <v>0.05</v>
      </c>
      <c r="N178" s="7">
        <v>225832.86</v>
      </c>
      <c r="O178" s="8">
        <v>0.22000000000000003</v>
      </c>
      <c r="P178" s="7">
        <v>176149.63080000001</v>
      </c>
      <c r="Q178" s="9">
        <v>0.09</v>
      </c>
      <c r="R178" s="9">
        <v>8.7593351999999999E-2</v>
      </c>
      <c r="S178" s="9">
        <v>0.17759335199999998</v>
      </c>
      <c r="T178" s="3">
        <v>6</v>
      </c>
      <c r="U178" s="3">
        <v>0</v>
      </c>
      <c r="V178" s="3">
        <v>0</v>
      </c>
      <c r="W178" s="7">
        <v>992000</v>
      </c>
      <c r="X178" s="7">
        <v>74.353121056017926</v>
      </c>
    </row>
    <row r="179" spans="1:24" ht="30">
      <c r="A179" s="3" t="s">
        <v>953</v>
      </c>
      <c r="B179" s="4" t="s">
        <v>954</v>
      </c>
      <c r="C179" s="4" t="s">
        <v>955</v>
      </c>
      <c r="D179" s="3" t="s">
        <v>956</v>
      </c>
      <c r="E179" s="3" t="s">
        <v>115</v>
      </c>
      <c r="F179" s="3">
        <v>22320</v>
      </c>
      <c r="G179" s="3" t="s">
        <v>385</v>
      </c>
      <c r="H179" s="3">
        <v>2920</v>
      </c>
      <c r="I179" s="3" t="s">
        <v>903</v>
      </c>
      <c r="J179" s="5" t="s">
        <v>318</v>
      </c>
      <c r="K179" s="7">
        <v>26.4</v>
      </c>
      <c r="L179" s="7">
        <v>77088</v>
      </c>
      <c r="M179" s="8">
        <v>0.05</v>
      </c>
      <c r="N179" s="7">
        <v>73233.600000000006</v>
      </c>
      <c r="O179" s="8">
        <v>0.2</v>
      </c>
      <c r="P179" s="7">
        <v>58586.880000000005</v>
      </c>
      <c r="Q179" s="9">
        <v>8.5000000000000006E-2</v>
      </c>
      <c r="R179" s="9">
        <v>8.7593351999999999E-2</v>
      </c>
      <c r="S179" s="9">
        <v>0.17259335200000001</v>
      </c>
      <c r="T179" s="3">
        <v>4</v>
      </c>
      <c r="U179" s="3">
        <v>10640</v>
      </c>
      <c r="V179" s="3">
        <v>138320</v>
      </c>
      <c r="W179" s="7">
        <v>478000</v>
      </c>
      <c r="X179" s="7">
        <v>116.25013227624204</v>
      </c>
    </row>
    <row r="180" spans="1:24" ht="30">
      <c r="A180" s="3" t="s">
        <v>957</v>
      </c>
      <c r="B180" s="4" t="s">
        <v>958</v>
      </c>
      <c r="C180" s="4" t="s">
        <v>959</v>
      </c>
      <c r="D180" s="3" t="s">
        <v>960</v>
      </c>
      <c r="E180" s="3" t="s">
        <v>961</v>
      </c>
      <c r="F180" s="3">
        <v>95281</v>
      </c>
      <c r="G180" s="3" t="s">
        <v>352</v>
      </c>
      <c r="H180" s="3">
        <v>16758</v>
      </c>
      <c r="I180" s="3" t="s">
        <v>962</v>
      </c>
      <c r="J180" s="5" t="s">
        <v>318</v>
      </c>
      <c r="K180" s="7">
        <v>24.200000000000003</v>
      </c>
      <c r="L180" s="7">
        <v>405543.6</v>
      </c>
      <c r="M180" s="8">
        <v>0.05</v>
      </c>
      <c r="N180" s="7">
        <v>385266.42</v>
      </c>
      <c r="O180" s="8">
        <v>0.2</v>
      </c>
      <c r="P180" s="7">
        <v>308213.13600000006</v>
      </c>
      <c r="Q180" s="9">
        <v>7.0000000000000007E-2</v>
      </c>
      <c r="R180" s="9">
        <v>6.9555878000000002E-2</v>
      </c>
      <c r="S180" s="9">
        <v>0.13955587800000002</v>
      </c>
      <c r="T180" s="3">
        <v>10</v>
      </c>
      <c r="U180" s="3">
        <v>0</v>
      </c>
      <c r="V180" s="3">
        <v>0</v>
      </c>
      <c r="W180" s="7">
        <v>2209000</v>
      </c>
      <c r="X180" s="7">
        <v>131.78950441628837</v>
      </c>
    </row>
    <row r="181" spans="1:24" ht="30">
      <c r="A181" s="3" t="s">
        <v>963</v>
      </c>
      <c r="B181" s="4" t="s">
        <v>964</v>
      </c>
      <c r="C181" s="4" t="s">
        <v>965</v>
      </c>
      <c r="D181" s="3" t="s">
        <v>966</v>
      </c>
      <c r="E181" s="3" t="s">
        <v>961</v>
      </c>
      <c r="F181" s="3">
        <v>79703</v>
      </c>
      <c r="G181" s="3" t="s">
        <v>357</v>
      </c>
      <c r="H181" s="3">
        <v>10000</v>
      </c>
      <c r="I181" s="3" t="s">
        <v>476</v>
      </c>
      <c r="J181" s="5" t="s">
        <v>318</v>
      </c>
      <c r="K181" s="7">
        <v>27.72</v>
      </c>
      <c r="L181" s="7">
        <v>277200</v>
      </c>
      <c r="M181" s="8">
        <v>0.05</v>
      </c>
      <c r="N181" s="7">
        <v>263340</v>
      </c>
      <c r="O181" s="8">
        <v>0.18000000000000002</v>
      </c>
      <c r="P181" s="7">
        <v>215938.8</v>
      </c>
      <c r="Q181" s="9">
        <v>9.5000000000000001E-2</v>
      </c>
      <c r="R181" s="9">
        <v>6.9556990876241981E-2</v>
      </c>
      <c r="S181" s="9">
        <v>0.16455699087624198</v>
      </c>
      <c r="T181" s="3">
        <v>8</v>
      </c>
      <c r="U181" s="3">
        <v>0</v>
      </c>
      <c r="V181" s="3">
        <v>0</v>
      </c>
      <c r="W181" s="7">
        <v>1312000</v>
      </c>
      <c r="X181" s="7">
        <v>131.22432468542198</v>
      </c>
    </row>
    <row r="182" spans="1:24">
      <c r="A182" s="3" t="s">
        <v>967</v>
      </c>
      <c r="B182" s="4" t="s">
        <v>968</v>
      </c>
      <c r="C182" s="4" t="s">
        <v>364</v>
      </c>
      <c r="D182" s="3" t="s">
        <v>969</v>
      </c>
      <c r="E182" s="3" t="s">
        <v>970</v>
      </c>
      <c r="F182" s="3">
        <v>105689</v>
      </c>
      <c r="G182" s="3" t="s">
        <v>317</v>
      </c>
      <c r="H182" s="3">
        <v>16900</v>
      </c>
      <c r="I182" s="3" t="s">
        <v>971</v>
      </c>
      <c r="J182" s="5" t="s">
        <v>347</v>
      </c>
      <c r="K182" s="7">
        <v>29.568000000000001</v>
      </c>
      <c r="L182" s="7">
        <v>499699.1999999999</v>
      </c>
      <c r="M182" s="8">
        <v>0.05</v>
      </c>
      <c r="N182" s="7">
        <v>474714.23999999993</v>
      </c>
      <c r="O182" s="8">
        <v>0.16000000000000003</v>
      </c>
      <c r="P182" s="7">
        <v>398759.96159999992</v>
      </c>
      <c r="Q182" s="9">
        <v>7.4999999999999997E-2</v>
      </c>
      <c r="R182" s="9">
        <v>6.9555930533659105E-2</v>
      </c>
      <c r="S182" s="9">
        <v>0.14455593053365912</v>
      </c>
      <c r="T182" s="3">
        <v>6</v>
      </c>
      <c r="U182" s="3">
        <v>4289</v>
      </c>
      <c r="V182" s="3">
        <v>55757</v>
      </c>
      <c r="W182" s="7">
        <v>2814000</v>
      </c>
      <c r="X182" s="7">
        <v>163.22584561486366</v>
      </c>
    </row>
    <row r="183" spans="1:24">
      <c r="A183" s="3" t="s">
        <v>972</v>
      </c>
      <c r="B183" s="4" t="s">
        <v>972</v>
      </c>
      <c r="C183" s="4" t="s">
        <v>197</v>
      </c>
      <c r="D183" s="3" t="s">
        <v>973</v>
      </c>
      <c r="E183" s="3" t="s">
        <v>974</v>
      </c>
      <c r="F183" s="3">
        <v>232059</v>
      </c>
      <c r="G183" s="3" t="s">
        <v>352</v>
      </c>
      <c r="H183" s="3">
        <v>12348</v>
      </c>
      <c r="I183" s="3" t="s">
        <v>975</v>
      </c>
      <c r="J183" s="5" t="s">
        <v>318</v>
      </c>
      <c r="K183" s="7">
        <v>30.613000000000003</v>
      </c>
      <c r="L183" s="7">
        <v>378009.32400000002</v>
      </c>
      <c r="M183" s="8">
        <v>0.05</v>
      </c>
      <c r="N183" s="7">
        <v>359108.8578</v>
      </c>
      <c r="O183" s="8">
        <v>0.18000000000000002</v>
      </c>
      <c r="P183" s="7">
        <v>294469.26339599997</v>
      </c>
      <c r="Q183" s="9">
        <v>7.0000000000000007E-2</v>
      </c>
      <c r="R183" s="9">
        <v>6.9555899190019269E-2</v>
      </c>
      <c r="S183" s="9">
        <v>0.13955589919001926</v>
      </c>
      <c r="T183" s="3">
        <v>10</v>
      </c>
      <c r="U183" s="3">
        <v>108579</v>
      </c>
      <c r="V183" s="3">
        <v>1411527</v>
      </c>
      <c r="W183" s="7">
        <v>3522000</v>
      </c>
      <c r="X183" s="7">
        <v>170.88154021729468</v>
      </c>
    </row>
    <row r="184" spans="1:24">
      <c r="A184" s="3" t="s">
        <v>976</v>
      </c>
      <c r="B184" s="4" t="s">
        <v>976</v>
      </c>
      <c r="C184" s="4" t="s">
        <v>977</v>
      </c>
      <c r="D184" s="3" t="s">
        <v>978</v>
      </c>
      <c r="E184" s="3" t="s">
        <v>88</v>
      </c>
      <c r="F184" s="3">
        <v>253353</v>
      </c>
      <c r="G184" s="3" t="s">
        <v>345</v>
      </c>
      <c r="H184" s="3">
        <v>60294</v>
      </c>
      <c r="I184" s="3" t="s">
        <v>734</v>
      </c>
      <c r="J184" s="5" t="s">
        <v>347</v>
      </c>
      <c r="K184" s="7">
        <v>18</v>
      </c>
      <c r="L184" s="7">
        <v>1085292</v>
      </c>
      <c r="M184" s="8">
        <v>0.05</v>
      </c>
      <c r="N184" s="7">
        <v>1031027.4</v>
      </c>
      <c r="O184" s="8">
        <v>0.2</v>
      </c>
      <c r="P184" s="7">
        <v>824821.92</v>
      </c>
      <c r="Q184" s="9">
        <v>7.4999999999999997E-2</v>
      </c>
      <c r="R184" s="9">
        <v>5.3267858000000001E-2</v>
      </c>
      <c r="S184" s="9">
        <v>0.12826785800000001</v>
      </c>
      <c r="T184" s="3">
        <v>6</v>
      </c>
      <c r="U184" s="3">
        <v>0</v>
      </c>
      <c r="V184" s="3">
        <v>0</v>
      </c>
      <c r="W184" s="7">
        <v>6430000</v>
      </c>
      <c r="X184" s="7">
        <v>106.65181607694734</v>
      </c>
    </row>
    <row r="185" spans="1:24">
      <c r="A185" s="3" t="s">
        <v>979</v>
      </c>
      <c r="B185" s="4" t="s">
        <v>979</v>
      </c>
      <c r="C185" s="4" t="s">
        <v>606</v>
      </c>
      <c r="D185" s="3" t="s">
        <v>980</v>
      </c>
      <c r="E185" s="3" t="s">
        <v>88</v>
      </c>
      <c r="F185" s="3">
        <v>45991</v>
      </c>
      <c r="G185" s="3" t="s">
        <v>328</v>
      </c>
      <c r="H185" s="3">
        <v>3555</v>
      </c>
      <c r="I185" s="3" t="s">
        <v>295</v>
      </c>
      <c r="J185" s="5" t="s">
        <v>318</v>
      </c>
      <c r="K185" s="7">
        <v>50</v>
      </c>
      <c r="L185" s="7">
        <v>177750</v>
      </c>
      <c r="M185" s="8">
        <v>0.05</v>
      </c>
      <c r="N185" s="7">
        <v>168862.5</v>
      </c>
      <c r="O185" s="8">
        <v>0.2</v>
      </c>
      <c r="P185" s="7">
        <v>135090</v>
      </c>
      <c r="Q185" s="9">
        <v>7.4999999999999997E-2</v>
      </c>
      <c r="R185" s="9">
        <v>5.3267858000000001E-2</v>
      </c>
      <c r="S185" s="9">
        <v>0.12826785800000001</v>
      </c>
      <c r="T185" s="3">
        <v>14</v>
      </c>
      <c r="U185" s="3">
        <v>0</v>
      </c>
      <c r="V185" s="3">
        <v>0</v>
      </c>
      <c r="W185" s="7">
        <v>1053000</v>
      </c>
      <c r="X185" s="7">
        <v>296.2550446581871</v>
      </c>
    </row>
    <row r="186" spans="1:24">
      <c r="A186" s="3" t="s">
        <v>981</v>
      </c>
      <c r="B186" s="4" t="s">
        <v>981</v>
      </c>
      <c r="C186" s="4" t="s">
        <v>337</v>
      </c>
      <c r="D186" s="3" t="s">
        <v>982</v>
      </c>
      <c r="E186" s="3" t="s">
        <v>88</v>
      </c>
      <c r="F186" s="3">
        <v>425524</v>
      </c>
      <c r="G186" s="3" t="s">
        <v>339</v>
      </c>
      <c r="H186" s="3">
        <v>116992</v>
      </c>
      <c r="I186" s="3" t="s">
        <v>470</v>
      </c>
      <c r="J186" s="5" t="s">
        <v>347</v>
      </c>
      <c r="K186" s="7">
        <v>26</v>
      </c>
      <c r="L186" s="7">
        <v>3041792</v>
      </c>
      <c r="M186" s="8">
        <v>7.0000000000000007E-2</v>
      </c>
      <c r="N186" s="7">
        <v>2828866.56</v>
      </c>
      <c r="O186" s="8">
        <v>0.3</v>
      </c>
      <c r="P186" s="7">
        <v>1980206.5919999999</v>
      </c>
      <c r="Q186" s="9">
        <v>7.4999999999999997E-2</v>
      </c>
      <c r="R186" s="9">
        <v>5.3267869076768407E-2</v>
      </c>
      <c r="S186" s="9">
        <v>0.1282678690767684</v>
      </c>
      <c r="T186" s="3">
        <v>6</v>
      </c>
      <c r="U186" s="3">
        <v>0</v>
      </c>
      <c r="V186" s="3">
        <v>0</v>
      </c>
      <c r="W186" s="7">
        <v>15438000</v>
      </c>
      <c r="X186" s="7">
        <v>131.50634921821199</v>
      </c>
    </row>
    <row r="187" spans="1:24" ht="30">
      <c r="A187" s="3" t="s">
        <v>983</v>
      </c>
      <c r="B187" s="4" t="s">
        <v>984</v>
      </c>
      <c r="C187" s="4" t="s">
        <v>985</v>
      </c>
      <c r="D187" s="3" t="s">
        <v>986</v>
      </c>
      <c r="E187" s="3" t="s">
        <v>88</v>
      </c>
      <c r="F187" s="3">
        <v>16171</v>
      </c>
      <c r="G187" s="3" t="s">
        <v>987</v>
      </c>
      <c r="H187" s="3">
        <v>2338</v>
      </c>
      <c r="I187" s="3" t="s">
        <v>394</v>
      </c>
      <c r="J187" s="5" t="s">
        <v>347</v>
      </c>
      <c r="K187" s="7">
        <v>38.720000000000006</v>
      </c>
      <c r="L187" s="7">
        <v>90527.360000000015</v>
      </c>
      <c r="M187" s="8">
        <v>0.05</v>
      </c>
      <c r="N187" s="7">
        <v>86000.992000000013</v>
      </c>
      <c r="O187" s="8">
        <v>0.18000000000000002</v>
      </c>
      <c r="P187" s="7">
        <v>70520.813440000013</v>
      </c>
      <c r="Q187" s="9">
        <v>8.2500000000000004E-2</v>
      </c>
      <c r="R187" s="9">
        <v>5.3267858000000001E-2</v>
      </c>
      <c r="S187" s="9">
        <v>0.13576785800000002</v>
      </c>
      <c r="T187" s="3">
        <v>6</v>
      </c>
      <c r="U187" s="3">
        <v>2143</v>
      </c>
      <c r="V187" s="3">
        <v>32145</v>
      </c>
      <c r="W187" s="7">
        <v>552000</v>
      </c>
      <c r="X187" s="7">
        <v>222.16510184612329</v>
      </c>
    </row>
    <row r="188" spans="1:24">
      <c r="A188" s="3" t="s">
        <v>988</v>
      </c>
      <c r="B188" s="4" t="s">
        <v>988</v>
      </c>
      <c r="C188" s="4" t="s">
        <v>355</v>
      </c>
      <c r="D188" s="3" t="s">
        <v>989</v>
      </c>
      <c r="E188" s="3" t="s">
        <v>88</v>
      </c>
      <c r="F188" s="3">
        <v>27407</v>
      </c>
      <c r="G188" s="3" t="s">
        <v>357</v>
      </c>
      <c r="H188" s="3">
        <v>9088</v>
      </c>
      <c r="I188" s="3" t="s">
        <v>788</v>
      </c>
      <c r="J188" s="5" t="s">
        <v>318</v>
      </c>
      <c r="K188" s="7">
        <v>18</v>
      </c>
      <c r="L188" s="7">
        <v>163584</v>
      </c>
      <c r="M188" s="8">
        <v>0.05</v>
      </c>
      <c r="N188" s="7">
        <v>155404.79999999999</v>
      </c>
      <c r="O188" s="8">
        <v>0.2</v>
      </c>
      <c r="P188" s="7">
        <v>124323.84</v>
      </c>
      <c r="Q188" s="9">
        <v>9.5000000000000001E-2</v>
      </c>
      <c r="R188" s="9">
        <v>5.3267858000000001E-2</v>
      </c>
      <c r="S188" s="9">
        <v>0.148267858</v>
      </c>
      <c r="T188" s="3">
        <v>8</v>
      </c>
      <c r="U188" s="3">
        <v>0</v>
      </c>
      <c r="V188" s="3">
        <v>0</v>
      </c>
      <c r="W188" s="7">
        <v>839000</v>
      </c>
      <c r="X188" s="7">
        <v>92.265445690865775</v>
      </c>
    </row>
    <row r="189" spans="1:24">
      <c r="A189" s="3" t="s">
        <v>990</v>
      </c>
      <c r="B189" s="4" t="s">
        <v>990</v>
      </c>
      <c r="C189" s="4" t="s">
        <v>355</v>
      </c>
      <c r="D189" s="3" t="s">
        <v>991</v>
      </c>
      <c r="E189" s="3" t="s">
        <v>88</v>
      </c>
      <c r="F189" s="3">
        <v>20744</v>
      </c>
      <c r="G189" s="3" t="s">
        <v>357</v>
      </c>
      <c r="H189" s="3">
        <v>6000</v>
      </c>
      <c r="I189" s="3" t="s">
        <v>539</v>
      </c>
      <c r="J189" s="5" t="s">
        <v>318</v>
      </c>
      <c r="K189" s="7">
        <v>20</v>
      </c>
      <c r="L189" s="7">
        <v>120000</v>
      </c>
      <c r="M189" s="8">
        <v>0.05</v>
      </c>
      <c r="N189" s="7">
        <v>114000</v>
      </c>
      <c r="O189" s="8">
        <v>0.2</v>
      </c>
      <c r="P189" s="7">
        <v>91200</v>
      </c>
      <c r="Q189" s="9">
        <v>9.5000000000000001E-2</v>
      </c>
      <c r="R189" s="9">
        <v>5.3267858000000001E-2</v>
      </c>
      <c r="S189" s="9">
        <v>0.148267858</v>
      </c>
      <c r="T189" s="3">
        <v>8</v>
      </c>
      <c r="U189" s="3">
        <v>0</v>
      </c>
      <c r="V189" s="3">
        <v>0</v>
      </c>
      <c r="W189" s="7">
        <v>615000</v>
      </c>
      <c r="X189" s="7">
        <v>102.51716187873976</v>
      </c>
    </row>
    <row r="190" spans="1:24" ht="30">
      <c r="A190" s="3" t="s">
        <v>992</v>
      </c>
      <c r="B190" s="4" t="s">
        <v>993</v>
      </c>
      <c r="C190" s="4" t="s">
        <v>994</v>
      </c>
      <c r="D190" s="3" t="s">
        <v>995</v>
      </c>
      <c r="E190" s="3" t="s">
        <v>88</v>
      </c>
      <c r="F190" s="3">
        <v>172782</v>
      </c>
      <c r="G190" s="3" t="s">
        <v>352</v>
      </c>
      <c r="H190" s="3">
        <v>25412</v>
      </c>
      <c r="I190" s="3" t="s">
        <v>734</v>
      </c>
      <c r="J190" s="5" t="s">
        <v>347</v>
      </c>
      <c r="K190" s="7">
        <v>24.200000000000003</v>
      </c>
      <c r="L190" s="7">
        <v>614970.4</v>
      </c>
      <c r="M190" s="8">
        <v>0.05</v>
      </c>
      <c r="N190" s="7">
        <v>584221.88</v>
      </c>
      <c r="O190" s="8">
        <v>0.18000000000000002</v>
      </c>
      <c r="P190" s="7">
        <v>479061.94160000002</v>
      </c>
      <c r="Q190" s="9">
        <v>6.5000000000000002E-2</v>
      </c>
      <c r="R190" s="9">
        <v>5.3267887120483394E-2</v>
      </c>
      <c r="S190" s="9">
        <v>0.1182678871204834</v>
      </c>
      <c r="T190" s="3">
        <v>10</v>
      </c>
      <c r="U190" s="3">
        <v>0</v>
      </c>
      <c r="V190" s="3">
        <v>0</v>
      </c>
      <c r="W190" s="7">
        <v>4051000</v>
      </c>
      <c r="X190" s="7">
        <v>159.3991442562515</v>
      </c>
    </row>
    <row r="191" spans="1:24">
      <c r="A191" s="3" t="s">
        <v>996</v>
      </c>
      <c r="B191" s="4" t="s">
        <v>996</v>
      </c>
      <c r="C191" s="4" t="s">
        <v>396</v>
      </c>
      <c r="D191" s="3" t="s">
        <v>997</v>
      </c>
      <c r="E191" s="3" t="s">
        <v>88</v>
      </c>
      <c r="F191" s="3">
        <v>36437</v>
      </c>
      <c r="G191" s="3" t="s">
        <v>502</v>
      </c>
      <c r="H191" s="3">
        <v>19000</v>
      </c>
      <c r="I191" s="3" t="s">
        <v>553</v>
      </c>
      <c r="J191" s="5" t="s">
        <v>318</v>
      </c>
      <c r="K191" s="7">
        <v>21.6</v>
      </c>
      <c r="L191" s="7">
        <v>410400</v>
      </c>
      <c r="M191" s="8">
        <v>0.08</v>
      </c>
      <c r="N191" s="7">
        <v>377568</v>
      </c>
      <c r="O191" s="8">
        <v>0.2</v>
      </c>
      <c r="P191" s="7">
        <v>302054.40000000002</v>
      </c>
      <c r="Q191" s="9">
        <v>9.7500000000000003E-2</v>
      </c>
      <c r="R191" s="9">
        <v>5.3267858000000001E-2</v>
      </c>
      <c r="S191" s="9">
        <v>0.150767858</v>
      </c>
      <c r="T191" s="3">
        <v>4</v>
      </c>
      <c r="U191" s="3">
        <v>0</v>
      </c>
      <c r="V191" s="3">
        <v>0</v>
      </c>
      <c r="W191" s="7">
        <v>2003000</v>
      </c>
      <c r="X191" s="7">
        <v>105.00211123399004</v>
      </c>
    </row>
    <row r="192" spans="1:24">
      <c r="A192" s="3" t="s">
        <v>998</v>
      </c>
      <c r="B192" s="4" t="s">
        <v>999</v>
      </c>
      <c r="C192" s="4" t="s">
        <v>630</v>
      </c>
      <c r="D192" s="3" t="s">
        <v>1000</v>
      </c>
      <c r="E192" s="3" t="s">
        <v>88</v>
      </c>
      <c r="F192" s="3">
        <v>52774</v>
      </c>
      <c r="G192" s="3" t="s">
        <v>502</v>
      </c>
      <c r="H192" s="3">
        <v>16225</v>
      </c>
      <c r="I192" s="3" t="s">
        <v>284</v>
      </c>
      <c r="J192" s="5" t="s">
        <v>347</v>
      </c>
      <c r="K192" s="7">
        <v>21.6</v>
      </c>
      <c r="L192" s="7">
        <v>350460</v>
      </c>
      <c r="M192" s="8">
        <v>0.08</v>
      </c>
      <c r="N192" s="7">
        <v>322423.2</v>
      </c>
      <c r="O192" s="8">
        <v>0.2</v>
      </c>
      <c r="P192" s="7">
        <v>257938.56</v>
      </c>
      <c r="Q192" s="9">
        <v>8.7499999999999994E-2</v>
      </c>
      <c r="R192" s="9">
        <v>5.3267818390726585E-2</v>
      </c>
      <c r="S192" s="9">
        <v>0.14076781839072658</v>
      </c>
      <c r="T192" s="3">
        <v>4</v>
      </c>
      <c r="U192" s="3">
        <v>0</v>
      </c>
      <c r="V192" s="3">
        <v>0</v>
      </c>
      <c r="W192" s="7">
        <v>1832000</v>
      </c>
      <c r="X192" s="7">
        <v>107.78640064217819</v>
      </c>
    </row>
    <row r="193" spans="1:24">
      <c r="A193" s="3" t="s">
        <v>1001</v>
      </c>
      <c r="B193" s="4" t="s">
        <v>1002</v>
      </c>
      <c r="C193" s="4" t="s">
        <v>647</v>
      </c>
      <c r="D193" s="3" t="s">
        <v>1003</v>
      </c>
      <c r="E193" s="3" t="s">
        <v>88</v>
      </c>
      <c r="F193" s="3">
        <v>798450</v>
      </c>
      <c r="G193" s="3" t="s">
        <v>339</v>
      </c>
      <c r="H193" s="3">
        <v>204361</v>
      </c>
      <c r="I193" s="3" t="s">
        <v>329</v>
      </c>
      <c r="J193" s="5" t="s">
        <v>347</v>
      </c>
      <c r="K193" s="7">
        <v>21.06</v>
      </c>
      <c r="L193" s="7">
        <v>4303842.66</v>
      </c>
      <c r="M193" s="8">
        <v>7.0000000000000007E-2</v>
      </c>
      <c r="N193" s="7">
        <v>4002573.6738</v>
      </c>
      <c r="O193" s="8">
        <v>0.33</v>
      </c>
      <c r="P193" s="7">
        <v>2681724.3614459997</v>
      </c>
      <c r="Q193" s="9">
        <v>7.4999999999999997E-2</v>
      </c>
      <c r="R193" s="9">
        <v>5.3174816729597715E-2</v>
      </c>
      <c r="S193" s="9">
        <v>0.12817481672959771</v>
      </c>
      <c r="T193" s="3">
        <v>6</v>
      </c>
      <c r="U193" s="3">
        <v>0</v>
      </c>
      <c r="V193" s="3">
        <v>0</v>
      </c>
      <c r="W193" s="7">
        <v>20922000</v>
      </c>
      <c r="X193" s="7">
        <v>101.69832640479513</v>
      </c>
    </row>
    <row r="194" spans="1:24">
      <c r="A194" s="3" t="s">
        <v>1004</v>
      </c>
      <c r="B194" s="4" t="s">
        <v>1004</v>
      </c>
      <c r="C194" s="4" t="s">
        <v>197</v>
      </c>
      <c r="D194" s="3" t="s">
        <v>1005</v>
      </c>
      <c r="E194" s="3" t="s">
        <v>88</v>
      </c>
      <c r="F194" s="3">
        <v>154921</v>
      </c>
      <c r="G194" s="3" t="s">
        <v>352</v>
      </c>
      <c r="H194" s="3">
        <v>25810</v>
      </c>
      <c r="I194" s="3" t="s">
        <v>295</v>
      </c>
      <c r="J194" s="5" t="s">
        <v>347</v>
      </c>
      <c r="K194" s="7">
        <v>24.200000000000003</v>
      </c>
      <c r="L194" s="7">
        <v>624602.00000000012</v>
      </c>
      <c r="M194" s="8">
        <v>0.05</v>
      </c>
      <c r="N194" s="7">
        <v>593371.90000000014</v>
      </c>
      <c r="O194" s="8">
        <v>0.18000000000000002</v>
      </c>
      <c r="P194" s="7">
        <v>486564.9580000001</v>
      </c>
      <c r="Q194" s="9">
        <v>6.5000000000000002E-2</v>
      </c>
      <c r="R194" s="9">
        <v>5.3267858000000001E-2</v>
      </c>
      <c r="S194" s="9">
        <v>0.118267858</v>
      </c>
      <c r="T194" s="3">
        <v>10</v>
      </c>
      <c r="U194" s="3">
        <v>0</v>
      </c>
      <c r="V194" s="3">
        <v>0</v>
      </c>
      <c r="W194" s="7">
        <v>4114000</v>
      </c>
      <c r="X194" s="7">
        <v>159.39918350427894</v>
      </c>
    </row>
    <row r="195" spans="1:24">
      <c r="A195" s="3" t="s">
        <v>1006</v>
      </c>
      <c r="B195" s="4" t="s">
        <v>1007</v>
      </c>
      <c r="C195" s="4" t="s">
        <v>332</v>
      </c>
      <c r="D195" s="3" t="s">
        <v>1008</v>
      </c>
      <c r="E195" s="3" t="s">
        <v>123</v>
      </c>
      <c r="F195" s="3">
        <v>46071</v>
      </c>
      <c r="G195" s="3" t="s">
        <v>357</v>
      </c>
      <c r="H195" s="3">
        <v>13135</v>
      </c>
      <c r="I195" s="3" t="s">
        <v>840</v>
      </c>
      <c r="J195" s="5" t="s">
        <v>318</v>
      </c>
      <c r="K195" s="7">
        <v>16</v>
      </c>
      <c r="L195" s="7">
        <v>210160</v>
      </c>
      <c r="M195" s="8">
        <v>0.05</v>
      </c>
      <c r="N195" s="7">
        <v>199652</v>
      </c>
      <c r="O195" s="8">
        <v>0.2</v>
      </c>
      <c r="P195" s="7">
        <v>159721.60000000001</v>
      </c>
      <c r="Q195" s="9">
        <v>9.5000000000000001E-2</v>
      </c>
      <c r="R195" s="9">
        <v>5.3267858000000001E-2</v>
      </c>
      <c r="S195" s="9">
        <v>0.148267858</v>
      </c>
      <c r="T195" s="3">
        <v>8</v>
      </c>
      <c r="U195" s="3">
        <v>0</v>
      </c>
      <c r="V195" s="3">
        <v>0</v>
      </c>
      <c r="W195" s="7">
        <v>1077000</v>
      </c>
      <c r="X195" s="7">
        <v>79.361303744054624</v>
      </c>
    </row>
    <row r="196" spans="1:24">
      <c r="A196" s="3" t="s">
        <v>1009</v>
      </c>
      <c r="B196" s="4" t="s">
        <v>1009</v>
      </c>
      <c r="C196" s="4" t="s">
        <v>606</v>
      </c>
      <c r="D196" s="3" t="s">
        <v>1010</v>
      </c>
      <c r="E196" s="3" t="s">
        <v>1011</v>
      </c>
      <c r="F196" s="3">
        <v>65637</v>
      </c>
      <c r="G196" s="3" t="s">
        <v>328</v>
      </c>
      <c r="H196" s="3">
        <v>5800</v>
      </c>
      <c r="I196" s="3" t="s">
        <v>323</v>
      </c>
      <c r="J196" s="5" t="s">
        <v>318</v>
      </c>
      <c r="K196" s="7">
        <v>40.5</v>
      </c>
      <c r="L196" s="7">
        <v>234900</v>
      </c>
      <c r="M196" s="8">
        <v>0.05</v>
      </c>
      <c r="N196" s="7">
        <v>223155</v>
      </c>
      <c r="O196" s="8">
        <v>0.22000000000000003</v>
      </c>
      <c r="P196" s="7">
        <v>174060.9</v>
      </c>
      <c r="Q196" s="9">
        <v>7.4999999999999997E-2</v>
      </c>
      <c r="R196" s="9">
        <v>5.3267858000000001E-2</v>
      </c>
      <c r="S196" s="9">
        <v>0.12826785800000001</v>
      </c>
      <c r="T196" s="3">
        <v>14</v>
      </c>
      <c r="U196" s="3">
        <v>0</v>
      </c>
      <c r="V196" s="3">
        <v>0</v>
      </c>
      <c r="W196" s="7">
        <v>1357000</v>
      </c>
      <c r="X196" s="7">
        <v>233.96742151880323</v>
      </c>
    </row>
    <row r="197" spans="1:24">
      <c r="A197" s="3" t="s">
        <v>1012</v>
      </c>
      <c r="B197" s="4" t="s">
        <v>1013</v>
      </c>
      <c r="C197" s="4" t="s">
        <v>203</v>
      </c>
      <c r="D197" s="3" t="s">
        <v>1014</v>
      </c>
      <c r="E197" s="3" t="s">
        <v>1011</v>
      </c>
      <c r="F197" s="3">
        <v>126326</v>
      </c>
      <c r="G197" s="3" t="s">
        <v>431</v>
      </c>
      <c r="H197" s="3">
        <v>97858</v>
      </c>
      <c r="I197" s="3" t="s">
        <v>687</v>
      </c>
      <c r="J197" s="5" t="s">
        <v>347</v>
      </c>
      <c r="K197" s="7">
        <v>18</v>
      </c>
      <c r="L197" s="7">
        <v>1761444</v>
      </c>
      <c r="M197" s="8">
        <v>7.0000000000000007E-2</v>
      </c>
      <c r="N197" s="7">
        <v>1638142.92</v>
      </c>
      <c r="O197" s="8">
        <v>0.25</v>
      </c>
      <c r="P197" s="7">
        <v>1228607.19</v>
      </c>
      <c r="Q197" s="9">
        <v>0.06</v>
      </c>
      <c r="R197" s="9">
        <v>5.3267881611649651E-2</v>
      </c>
      <c r="S197" s="9">
        <v>0.11326788161164963</v>
      </c>
      <c r="T197" s="3">
        <v>4</v>
      </c>
      <c r="U197" s="3">
        <v>0</v>
      </c>
      <c r="V197" s="3">
        <v>0</v>
      </c>
      <c r="W197" s="7">
        <v>10847000</v>
      </c>
      <c r="X197" s="7">
        <v>89.718080522764353</v>
      </c>
    </row>
    <row r="198" spans="1:24">
      <c r="A198" s="3" t="s">
        <v>1015</v>
      </c>
      <c r="B198" s="4" t="s">
        <v>1015</v>
      </c>
      <c r="C198" s="4" t="s">
        <v>396</v>
      </c>
      <c r="D198" s="3" t="s">
        <v>1016</v>
      </c>
      <c r="E198" s="3" t="s">
        <v>1011</v>
      </c>
      <c r="F198" s="3">
        <v>56253</v>
      </c>
      <c r="G198" s="3" t="s">
        <v>559</v>
      </c>
      <c r="H198" s="3">
        <v>20545</v>
      </c>
      <c r="I198" s="3" t="s">
        <v>1017</v>
      </c>
      <c r="J198" s="5" t="s">
        <v>347</v>
      </c>
      <c r="K198" s="7">
        <v>33.119999999999997</v>
      </c>
      <c r="L198" s="7">
        <v>680450.39999999991</v>
      </c>
      <c r="M198" s="8">
        <v>0.05</v>
      </c>
      <c r="N198" s="7">
        <v>646427.87999999989</v>
      </c>
      <c r="O198" s="8">
        <v>0.16000000000000003</v>
      </c>
      <c r="P198" s="7">
        <v>542999.41919999989</v>
      </c>
      <c r="Q198" s="9">
        <v>7.7499999999999999E-2</v>
      </c>
      <c r="R198" s="9">
        <v>5.3267884076555659E-2</v>
      </c>
      <c r="S198" s="9">
        <v>0.13076788407655565</v>
      </c>
      <c r="T198" s="3">
        <v>4</v>
      </c>
      <c r="U198" s="3">
        <v>0</v>
      </c>
      <c r="V198" s="3">
        <v>0</v>
      </c>
      <c r="W198" s="7">
        <v>4152000</v>
      </c>
      <c r="X198" s="7">
        <v>202.11201080937559</v>
      </c>
    </row>
    <row r="199" spans="1:24">
      <c r="A199" s="3" t="s">
        <v>1018</v>
      </c>
      <c r="B199" s="4" t="s">
        <v>1019</v>
      </c>
      <c r="C199" s="4" t="s">
        <v>434</v>
      </c>
      <c r="D199" s="3" t="s">
        <v>1020</v>
      </c>
      <c r="E199" s="3" t="s">
        <v>1011</v>
      </c>
      <c r="F199" s="3">
        <v>40018</v>
      </c>
      <c r="G199" s="3" t="s">
        <v>357</v>
      </c>
      <c r="H199" s="3">
        <v>7832</v>
      </c>
      <c r="I199" s="3" t="s">
        <v>394</v>
      </c>
      <c r="J199" s="5" t="s">
        <v>318</v>
      </c>
      <c r="K199" s="7">
        <v>18</v>
      </c>
      <c r="L199" s="7">
        <v>140976</v>
      </c>
      <c r="M199" s="8">
        <v>0.05</v>
      </c>
      <c r="N199" s="7">
        <v>133927.20000000001</v>
      </c>
      <c r="O199" s="8">
        <v>0.2</v>
      </c>
      <c r="P199" s="7">
        <v>107141.75999999999</v>
      </c>
      <c r="Q199" s="9">
        <v>9.5000000000000001E-2</v>
      </c>
      <c r="R199" s="9">
        <v>5.3268101015844345E-2</v>
      </c>
      <c r="S199" s="9">
        <v>0.14826810101584434</v>
      </c>
      <c r="T199" s="3">
        <v>8</v>
      </c>
      <c r="U199" s="3">
        <v>0</v>
      </c>
      <c r="V199" s="3">
        <v>0</v>
      </c>
      <c r="W199" s="7">
        <v>723000</v>
      </c>
      <c r="X199" s="7">
        <v>92.229966336979828</v>
      </c>
    </row>
    <row r="200" spans="1:24">
      <c r="A200" s="3" t="s">
        <v>1021</v>
      </c>
      <c r="B200" s="4" t="s">
        <v>1021</v>
      </c>
      <c r="C200" s="4" t="s">
        <v>355</v>
      </c>
      <c r="D200" s="3" t="s">
        <v>1022</v>
      </c>
      <c r="E200" s="3" t="s">
        <v>1011</v>
      </c>
      <c r="F200" s="3">
        <v>36751</v>
      </c>
      <c r="G200" s="3" t="s">
        <v>357</v>
      </c>
      <c r="H200" s="3">
        <v>11000</v>
      </c>
      <c r="I200" s="3" t="s">
        <v>284</v>
      </c>
      <c r="J200" s="5" t="s">
        <v>318</v>
      </c>
      <c r="K200" s="7">
        <v>16</v>
      </c>
      <c r="L200" s="7">
        <v>176000</v>
      </c>
      <c r="M200" s="8">
        <v>0.05</v>
      </c>
      <c r="N200" s="7">
        <v>167200</v>
      </c>
      <c r="O200" s="8">
        <v>0.2</v>
      </c>
      <c r="P200" s="7">
        <v>133760</v>
      </c>
      <c r="Q200" s="9">
        <v>9.5000000000000001E-2</v>
      </c>
      <c r="R200" s="9">
        <v>5.3267858000000001E-2</v>
      </c>
      <c r="S200" s="9">
        <v>0.148267858</v>
      </c>
      <c r="T200" s="3">
        <v>8</v>
      </c>
      <c r="U200" s="3">
        <v>0</v>
      </c>
      <c r="V200" s="3">
        <v>0</v>
      </c>
      <c r="W200" s="7">
        <v>902000</v>
      </c>
      <c r="X200" s="7">
        <v>86.77866723094553</v>
      </c>
    </row>
    <row r="201" spans="1:24">
      <c r="A201" s="3" t="s">
        <v>1023</v>
      </c>
      <c r="B201" s="4" t="s">
        <v>1023</v>
      </c>
      <c r="C201" s="4" t="s">
        <v>197</v>
      </c>
      <c r="D201" s="3" t="s">
        <v>1024</v>
      </c>
      <c r="E201" s="3" t="s">
        <v>1025</v>
      </c>
      <c r="F201" s="3">
        <v>124276</v>
      </c>
      <c r="G201" s="3" t="s">
        <v>352</v>
      </c>
      <c r="H201" s="3">
        <v>25436</v>
      </c>
      <c r="I201" s="3" t="s">
        <v>1026</v>
      </c>
      <c r="J201" s="5" t="s">
        <v>318</v>
      </c>
      <c r="K201" s="7">
        <v>22</v>
      </c>
      <c r="L201" s="7">
        <v>559592</v>
      </c>
      <c r="M201" s="8">
        <v>0.05</v>
      </c>
      <c r="N201" s="7">
        <v>531612.4</v>
      </c>
      <c r="O201" s="8">
        <v>0.2</v>
      </c>
      <c r="P201" s="7">
        <v>425289.92</v>
      </c>
      <c r="Q201" s="9">
        <v>7.0000000000000007E-2</v>
      </c>
      <c r="R201" s="9">
        <v>5.3267858000000001E-2</v>
      </c>
      <c r="S201" s="9">
        <v>0.12326785799999999</v>
      </c>
      <c r="T201" s="3">
        <v>10</v>
      </c>
      <c r="U201" s="3">
        <v>0</v>
      </c>
      <c r="V201" s="3">
        <v>0</v>
      </c>
      <c r="W201" s="7">
        <v>3450000</v>
      </c>
      <c r="X201" s="7">
        <v>135.63957605233963</v>
      </c>
    </row>
    <row r="202" spans="1:24" ht="30">
      <c r="A202" s="3" t="s">
        <v>1027</v>
      </c>
      <c r="B202" s="4" t="s">
        <v>1028</v>
      </c>
      <c r="C202" s="4" t="s">
        <v>1029</v>
      </c>
      <c r="D202" s="3" t="s">
        <v>1030</v>
      </c>
      <c r="E202" s="3" t="s">
        <v>1031</v>
      </c>
      <c r="F202" s="3">
        <v>148127</v>
      </c>
      <c r="G202" s="3" t="s">
        <v>352</v>
      </c>
      <c r="H202" s="3">
        <v>31150</v>
      </c>
      <c r="I202" s="3" t="s">
        <v>399</v>
      </c>
      <c r="J202" s="5" t="s">
        <v>318</v>
      </c>
      <c r="K202" s="7">
        <v>22</v>
      </c>
      <c r="L202" s="7">
        <v>685300</v>
      </c>
      <c r="M202" s="8">
        <v>0.05</v>
      </c>
      <c r="N202" s="7">
        <v>651035</v>
      </c>
      <c r="O202" s="8">
        <v>0.2</v>
      </c>
      <c r="P202" s="7">
        <v>520828</v>
      </c>
      <c r="Q202" s="9">
        <v>7.0000000000000007E-2</v>
      </c>
      <c r="R202" s="9">
        <v>5.3267858000000001E-2</v>
      </c>
      <c r="S202" s="9">
        <v>0.12326785799999999</v>
      </c>
      <c r="T202" s="3">
        <v>10</v>
      </c>
      <c r="U202" s="3">
        <v>0</v>
      </c>
      <c r="V202" s="3">
        <v>0</v>
      </c>
      <c r="W202" s="7">
        <v>4225000</v>
      </c>
      <c r="X202" s="7">
        <v>135.63957605233961</v>
      </c>
    </row>
    <row r="203" spans="1:24">
      <c r="A203" s="3" t="s">
        <v>1032</v>
      </c>
      <c r="B203" s="4" t="s">
        <v>1032</v>
      </c>
      <c r="C203" s="4" t="s">
        <v>355</v>
      </c>
      <c r="D203" s="3" t="s">
        <v>1033</v>
      </c>
      <c r="E203" s="3" t="s">
        <v>123</v>
      </c>
      <c r="F203" s="3">
        <v>13612</v>
      </c>
      <c r="G203" s="3" t="s">
        <v>357</v>
      </c>
      <c r="H203" s="3">
        <v>4032</v>
      </c>
      <c r="I203" s="3" t="s">
        <v>1034</v>
      </c>
      <c r="J203" s="5" t="s">
        <v>318</v>
      </c>
      <c r="K203" s="7">
        <v>20</v>
      </c>
      <c r="L203" s="7">
        <v>80640</v>
      </c>
      <c r="M203" s="8">
        <v>0.05</v>
      </c>
      <c r="N203" s="7">
        <v>76608</v>
      </c>
      <c r="O203" s="8">
        <v>0.2</v>
      </c>
      <c r="P203" s="7">
        <v>61286.400000000001</v>
      </c>
      <c r="Q203" s="9">
        <v>9.5000000000000001E-2</v>
      </c>
      <c r="R203" s="9">
        <v>5.3267975258024257E-2</v>
      </c>
      <c r="S203" s="9">
        <v>0.14826797525802426</v>
      </c>
      <c r="T203" s="3">
        <v>8</v>
      </c>
      <c r="U203" s="3">
        <v>0</v>
      </c>
      <c r="V203" s="3">
        <v>0</v>
      </c>
      <c r="W203" s="7">
        <v>413000</v>
      </c>
      <c r="X203" s="7">
        <v>98.769144515422042</v>
      </c>
    </row>
    <row r="204" spans="1:24">
      <c r="A204" s="3" t="s">
        <v>1035</v>
      </c>
      <c r="B204" s="4" t="s">
        <v>1035</v>
      </c>
      <c r="C204" s="4" t="s">
        <v>197</v>
      </c>
      <c r="D204" s="3" t="s">
        <v>1036</v>
      </c>
      <c r="E204" s="3" t="s">
        <v>88</v>
      </c>
      <c r="F204" s="3">
        <v>149895</v>
      </c>
      <c r="G204" s="3" t="s">
        <v>352</v>
      </c>
      <c r="H204" s="3">
        <v>26300</v>
      </c>
      <c r="I204" s="3" t="s">
        <v>730</v>
      </c>
      <c r="J204" s="5" t="s">
        <v>318</v>
      </c>
      <c r="K204" s="7">
        <v>22</v>
      </c>
      <c r="L204" s="7">
        <v>578600</v>
      </c>
      <c r="M204" s="8">
        <v>0.05</v>
      </c>
      <c r="N204" s="7">
        <v>549670</v>
      </c>
      <c r="O204" s="8">
        <v>0.2</v>
      </c>
      <c r="P204" s="7">
        <v>439736</v>
      </c>
      <c r="Q204" s="9">
        <v>7.0000000000000007E-2</v>
      </c>
      <c r="R204" s="9">
        <v>5.3267858000000001E-2</v>
      </c>
      <c r="S204" s="9">
        <v>0.12326785799999999</v>
      </c>
      <c r="T204" s="3">
        <v>10</v>
      </c>
      <c r="U204" s="3">
        <v>0</v>
      </c>
      <c r="V204" s="3">
        <v>0</v>
      </c>
      <c r="W204" s="7">
        <v>3567000</v>
      </c>
      <c r="X204" s="7">
        <v>135.63957605233961</v>
      </c>
    </row>
    <row r="205" spans="1:24">
      <c r="A205" s="3" t="s">
        <v>1037</v>
      </c>
      <c r="B205" s="4" t="s">
        <v>1037</v>
      </c>
      <c r="C205" s="4" t="s">
        <v>197</v>
      </c>
      <c r="D205" s="3" t="s">
        <v>1038</v>
      </c>
      <c r="E205" s="3" t="s">
        <v>88</v>
      </c>
      <c r="F205" s="3">
        <v>48323</v>
      </c>
      <c r="G205" s="3" t="s">
        <v>352</v>
      </c>
      <c r="H205" s="3">
        <v>12623</v>
      </c>
      <c r="I205" s="3" t="s">
        <v>301</v>
      </c>
      <c r="J205" s="5" t="s">
        <v>318</v>
      </c>
      <c r="K205" s="7">
        <v>21.780000000000005</v>
      </c>
      <c r="L205" s="7">
        <v>274928.94000000006</v>
      </c>
      <c r="M205" s="8">
        <v>0.05</v>
      </c>
      <c r="N205" s="7">
        <v>261182.49300000005</v>
      </c>
      <c r="O205" s="8">
        <v>0.22000000000000003</v>
      </c>
      <c r="P205" s="7">
        <v>203722.34453999999</v>
      </c>
      <c r="Q205" s="9">
        <v>7.0000000000000007E-2</v>
      </c>
      <c r="R205" s="9">
        <v>5.3267858000000001E-2</v>
      </c>
      <c r="S205" s="9">
        <v>0.12326785799999999</v>
      </c>
      <c r="T205" s="3">
        <v>10</v>
      </c>
      <c r="U205" s="3">
        <v>0</v>
      </c>
      <c r="V205" s="3">
        <v>0</v>
      </c>
      <c r="W205" s="7">
        <v>1653000</v>
      </c>
      <c r="X205" s="7">
        <v>125.85136842849576</v>
      </c>
    </row>
    <row r="206" spans="1:24">
      <c r="A206" s="3" t="s">
        <v>1039</v>
      </c>
      <c r="B206" s="4" t="s">
        <v>1039</v>
      </c>
      <c r="C206" s="4" t="s">
        <v>1040</v>
      </c>
      <c r="D206" s="3" t="s">
        <v>1041</v>
      </c>
      <c r="E206" s="3" t="s">
        <v>88</v>
      </c>
      <c r="F206" s="3">
        <v>121644</v>
      </c>
      <c r="G206" s="3" t="s">
        <v>375</v>
      </c>
      <c r="H206" s="3">
        <v>23478</v>
      </c>
      <c r="I206" s="3" t="s">
        <v>488</v>
      </c>
      <c r="J206" s="5" t="s">
        <v>318</v>
      </c>
      <c r="K206" s="7">
        <v>15.939</v>
      </c>
      <c r="L206" s="7">
        <v>374215.842</v>
      </c>
      <c r="M206" s="8">
        <v>0.08</v>
      </c>
      <c r="N206" s="7">
        <v>344278.57464000001</v>
      </c>
      <c r="O206" s="8">
        <v>0.22500000000000001</v>
      </c>
      <c r="P206" s="7">
        <v>266815.89534599998</v>
      </c>
      <c r="Q206" s="9">
        <v>8.7499999999999994E-2</v>
      </c>
      <c r="R206" s="9">
        <v>5.3267900616502453E-2</v>
      </c>
      <c r="S206" s="9">
        <v>0.14076790061650246</v>
      </c>
      <c r="T206" s="3">
        <v>6</v>
      </c>
      <c r="U206" s="3">
        <v>0</v>
      </c>
      <c r="V206" s="3">
        <v>0</v>
      </c>
      <c r="W206" s="7">
        <v>1895000</v>
      </c>
      <c r="X206" s="7">
        <v>80.732233344593325</v>
      </c>
    </row>
    <row r="207" spans="1:24">
      <c r="A207" s="3" t="s">
        <v>1042</v>
      </c>
      <c r="B207" s="4" t="s">
        <v>1043</v>
      </c>
      <c r="C207" s="4" t="s">
        <v>350</v>
      </c>
      <c r="D207" s="3" t="s">
        <v>1044</v>
      </c>
      <c r="E207" s="3" t="s">
        <v>88</v>
      </c>
      <c r="F207" s="3">
        <v>205499</v>
      </c>
      <c r="G207" s="3" t="s">
        <v>352</v>
      </c>
      <c r="H207" s="3">
        <v>29219</v>
      </c>
      <c r="I207" s="3" t="s">
        <v>329</v>
      </c>
      <c r="J207" s="5" t="s">
        <v>318</v>
      </c>
      <c r="K207" s="7">
        <v>24.200000000000003</v>
      </c>
      <c r="L207" s="7">
        <v>707099.8</v>
      </c>
      <c r="M207" s="8">
        <v>0.05</v>
      </c>
      <c r="N207" s="7">
        <v>671744.81</v>
      </c>
      <c r="O207" s="8">
        <v>0.18000000000000002</v>
      </c>
      <c r="P207" s="7">
        <v>550830.74420000007</v>
      </c>
      <c r="Q207" s="9">
        <v>7.0000000000000007E-2</v>
      </c>
      <c r="R207" s="9">
        <v>5.3267882226637087E-2</v>
      </c>
      <c r="S207" s="9">
        <v>0.12326788222663708</v>
      </c>
      <c r="T207" s="3">
        <v>10</v>
      </c>
      <c r="U207" s="3">
        <v>0</v>
      </c>
      <c r="V207" s="3">
        <v>0</v>
      </c>
      <c r="W207" s="7">
        <v>4469000</v>
      </c>
      <c r="X207" s="7">
        <v>151.69280409235455</v>
      </c>
    </row>
    <row r="208" spans="1:24">
      <c r="A208" s="3" t="s">
        <v>1045</v>
      </c>
      <c r="B208" s="4" t="s">
        <v>1046</v>
      </c>
      <c r="C208" s="4" t="s">
        <v>1047</v>
      </c>
      <c r="D208" s="3" t="s">
        <v>1048</v>
      </c>
      <c r="E208" s="3" t="s">
        <v>88</v>
      </c>
      <c r="F208" s="3">
        <v>88436</v>
      </c>
      <c r="G208" s="3" t="s">
        <v>352</v>
      </c>
      <c r="H208" s="3">
        <v>24384</v>
      </c>
      <c r="I208" s="3" t="s">
        <v>1049</v>
      </c>
      <c r="J208" s="5" t="s">
        <v>318</v>
      </c>
      <c r="K208" s="7">
        <v>24.200000000000003</v>
      </c>
      <c r="L208" s="7">
        <v>590092.80000000005</v>
      </c>
      <c r="M208" s="8">
        <v>0.05</v>
      </c>
      <c r="N208" s="7">
        <v>560588.16</v>
      </c>
      <c r="O208" s="8">
        <v>0.18000000000000002</v>
      </c>
      <c r="P208" s="7">
        <v>459682.29119999998</v>
      </c>
      <c r="Q208" s="9">
        <v>7.0000000000000007E-2</v>
      </c>
      <c r="R208" s="9">
        <v>5.3267858000000001E-2</v>
      </c>
      <c r="S208" s="9">
        <v>0.12326785799999999</v>
      </c>
      <c r="T208" s="3">
        <v>10</v>
      </c>
      <c r="U208" s="3">
        <v>0</v>
      </c>
      <c r="V208" s="3">
        <v>0</v>
      </c>
      <c r="W208" s="7">
        <v>3729000</v>
      </c>
      <c r="X208" s="7">
        <v>152.93362199901293</v>
      </c>
    </row>
    <row r="209" spans="1:24">
      <c r="A209" s="3" t="s">
        <v>1050</v>
      </c>
      <c r="B209" s="4" t="s">
        <v>1051</v>
      </c>
      <c r="C209" s="4" t="s">
        <v>1052</v>
      </c>
      <c r="D209" s="3" t="s">
        <v>1053</v>
      </c>
      <c r="E209" s="3" t="s">
        <v>88</v>
      </c>
      <c r="F209" s="3">
        <v>102801</v>
      </c>
      <c r="G209" s="3" t="s">
        <v>418</v>
      </c>
      <c r="H209" s="3">
        <v>15900</v>
      </c>
      <c r="I209" s="3" t="s">
        <v>854</v>
      </c>
      <c r="J209" s="5" t="s">
        <v>318</v>
      </c>
      <c r="K209" s="7">
        <v>24</v>
      </c>
      <c r="L209" s="7">
        <v>381600</v>
      </c>
      <c r="M209" s="8">
        <v>0.05</v>
      </c>
      <c r="N209" s="7">
        <v>362520</v>
      </c>
      <c r="O209" s="8">
        <v>0.25</v>
      </c>
      <c r="P209" s="7">
        <v>271890</v>
      </c>
      <c r="Q209" s="9">
        <v>8.5000000000000006E-2</v>
      </c>
      <c r="R209" s="9">
        <v>4.26142390508455E-2</v>
      </c>
      <c r="S209" s="9">
        <v>0.12761423905084551</v>
      </c>
      <c r="T209" s="3">
        <v>8</v>
      </c>
      <c r="U209" s="3">
        <v>0</v>
      </c>
      <c r="V209" s="3">
        <v>0</v>
      </c>
      <c r="W209" s="7">
        <v>2131000</v>
      </c>
      <c r="X209" s="7">
        <v>130.99862400907688</v>
      </c>
    </row>
    <row r="210" spans="1:24">
      <c r="A210" s="3" t="s">
        <v>1054</v>
      </c>
      <c r="B210" s="4" t="s">
        <v>1055</v>
      </c>
      <c r="C210" s="4" t="s">
        <v>1056</v>
      </c>
      <c r="D210" s="3" t="s">
        <v>1057</v>
      </c>
      <c r="E210" s="3" t="s">
        <v>88</v>
      </c>
      <c r="F210" s="3">
        <v>175460</v>
      </c>
      <c r="G210" s="3" t="s">
        <v>352</v>
      </c>
      <c r="H210" s="3">
        <v>34039</v>
      </c>
      <c r="I210" s="3" t="s">
        <v>903</v>
      </c>
      <c r="J210" s="5" t="s">
        <v>318</v>
      </c>
      <c r="K210" s="7">
        <v>22</v>
      </c>
      <c r="L210" s="7">
        <v>748858</v>
      </c>
      <c r="M210" s="8">
        <v>0.05</v>
      </c>
      <c r="N210" s="7">
        <v>711415.1</v>
      </c>
      <c r="O210" s="8">
        <v>0.2</v>
      </c>
      <c r="P210" s="7">
        <v>569132.07999999996</v>
      </c>
      <c r="Q210" s="9">
        <v>7.0000000000000007E-2</v>
      </c>
      <c r="R210" s="9">
        <v>5.3267858000000001E-2</v>
      </c>
      <c r="S210" s="9">
        <v>0.12326785799999999</v>
      </c>
      <c r="T210" s="3">
        <v>10</v>
      </c>
      <c r="U210" s="3">
        <v>0</v>
      </c>
      <c r="V210" s="3">
        <v>0</v>
      </c>
      <c r="W210" s="7">
        <v>4617000</v>
      </c>
      <c r="X210" s="7">
        <v>135.63957605233958</v>
      </c>
    </row>
    <row r="211" spans="1:24">
      <c r="A211" s="3" t="s">
        <v>1058</v>
      </c>
      <c r="B211" s="4" t="s">
        <v>1059</v>
      </c>
      <c r="C211" s="4" t="s">
        <v>1060</v>
      </c>
      <c r="D211" s="3" t="s">
        <v>1061</v>
      </c>
      <c r="E211" s="3" t="s">
        <v>88</v>
      </c>
      <c r="F211" s="3">
        <v>220621</v>
      </c>
      <c r="G211" s="3" t="s">
        <v>571</v>
      </c>
      <c r="H211" s="3">
        <v>57861</v>
      </c>
      <c r="I211" s="3" t="s">
        <v>788</v>
      </c>
      <c r="J211" s="5" t="s">
        <v>347</v>
      </c>
      <c r="K211" s="7">
        <v>20.9</v>
      </c>
      <c r="L211" s="7">
        <v>1209294.8999999999</v>
      </c>
      <c r="M211" s="8">
        <v>0.34</v>
      </c>
      <c r="N211" s="7">
        <v>798134.63399999996</v>
      </c>
      <c r="O211" s="8">
        <v>0.18000000000000002</v>
      </c>
      <c r="P211" s="7">
        <v>654470.39988000004</v>
      </c>
      <c r="Q211" s="9">
        <v>0.09</v>
      </c>
      <c r="R211" s="9">
        <v>4.2614301803785067E-2</v>
      </c>
      <c r="S211" s="9">
        <v>0.13261430180378506</v>
      </c>
      <c r="T211" s="3">
        <v>4</v>
      </c>
      <c r="U211" s="3">
        <v>0</v>
      </c>
      <c r="V211" s="3">
        <v>0</v>
      </c>
      <c r="W211" s="7">
        <v>4935000</v>
      </c>
      <c r="X211" s="7">
        <v>85.293063011678598</v>
      </c>
    </row>
    <row r="212" spans="1:24">
      <c r="A212" s="3" t="s">
        <v>1062</v>
      </c>
      <c r="B212" s="4" t="s">
        <v>1062</v>
      </c>
      <c r="C212" s="4" t="s">
        <v>355</v>
      </c>
      <c r="D212" s="3" t="s">
        <v>1063</v>
      </c>
      <c r="E212" s="3" t="s">
        <v>88</v>
      </c>
      <c r="F212" s="3">
        <v>37493</v>
      </c>
      <c r="G212" s="3" t="s">
        <v>352</v>
      </c>
      <c r="H212" s="3">
        <v>5648</v>
      </c>
      <c r="I212" s="3" t="s">
        <v>840</v>
      </c>
      <c r="J212" s="5" t="s">
        <v>318</v>
      </c>
      <c r="K212" s="7">
        <v>26.4</v>
      </c>
      <c r="L212" s="7">
        <v>149107.19999999998</v>
      </c>
      <c r="M212" s="8">
        <v>0.05</v>
      </c>
      <c r="N212" s="7">
        <v>141651.84</v>
      </c>
      <c r="O212" s="8">
        <v>0.2</v>
      </c>
      <c r="P212" s="7">
        <v>113321.47199999999</v>
      </c>
      <c r="Q212" s="9">
        <v>7.0000000000000007E-2</v>
      </c>
      <c r="R212" s="9">
        <v>5.3267950292572461E-2</v>
      </c>
      <c r="S212" s="9">
        <v>0.12326795029257248</v>
      </c>
      <c r="T212" s="3">
        <v>10</v>
      </c>
      <c r="U212" s="3">
        <v>0</v>
      </c>
      <c r="V212" s="3">
        <v>0</v>
      </c>
      <c r="W212" s="7">
        <v>919000</v>
      </c>
      <c r="X212" s="7">
        <v>159.51936532196609</v>
      </c>
    </row>
    <row r="213" spans="1:24">
      <c r="A213" s="3" t="s">
        <v>1064</v>
      </c>
      <c r="B213" s="4" t="s">
        <v>1064</v>
      </c>
      <c r="C213" s="4" t="s">
        <v>396</v>
      </c>
      <c r="D213" s="3" t="s">
        <v>1065</v>
      </c>
      <c r="E213" s="3" t="s">
        <v>88</v>
      </c>
      <c r="F213" s="3">
        <v>101486</v>
      </c>
      <c r="G213" s="3" t="s">
        <v>571</v>
      </c>
      <c r="H213" s="3">
        <v>57228</v>
      </c>
      <c r="I213" s="3" t="s">
        <v>444</v>
      </c>
      <c r="J213" s="5" t="s">
        <v>347</v>
      </c>
      <c r="K213" s="7">
        <v>19</v>
      </c>
      <c r="L213" s="7">
        <v>1087332</v>
      </c>
      <c r="M213" s="8">
        <v>0.34</v>
      </c>
      <c r="N213" s="7">
        <v>717639.12</v>
      </c>
      <c r="O213" s="8">
        <v>0.2</v>
      </c>
      <c r="P213" s="7">
        <v>574111.29599999997</v>
      </c>
      <c r="Q213" s="9">
        <v>0.09</v>
      </c>
      <c r="R213" s="9">
        <v>5.326788708750356E-2</v>
      </c>
      <c r="S213" s="9">
        <v>0.14326788708750354</v>
      </c>
      <c r="T213" s="3">
        <v>4</v>
      </c>
      <c r="U213" s="3">
        <v>0</v>
      </c>
      <c r="V213" s="3">
        <v>0</v>
      </c>
      <c r="W213" s="7">
        <v>4007000</v>
      </c>
      <c r="X213" s="7">
        <v>65.937035033044694</v>
      </c>
    </row>
    <row r="214" spans="1:24">
      <c r="A214" s="3" t="s">
        <v>1066</v>
      </c>
      <c r="B214" s="4" t="s">
        <v>1066</v>
      </c>
      <c r="C214" s="4" t="s">
        <v>355</v>
      </c>
      <c r="D214" s="3" t="s">
        <v>1067</v>
      </c>
      <c r="E214" s="3" t="s">
        <v>88</v>
      </c>
      <c r="F214" s="3">
        <v>52235</v>
      </c>
      <c r="G214" s="3" t="s">
        <v>357</v>
      </c>
      <c r="H214" s="3">
        <v>11127</v>
      </c>
      <c r="I214" s="3" t="s">
        <v>824</v>
      </c>
      <c r="J214" s="5" t="s">
        <v>347</v>
      </c>
      <c r="K214" s="7">
        <v>30.24</v>
      </c>
      <c r="L214" s="7">
        <v>336480.48</v>
      </c>
      <c r="M214" s="8">
        <v>0.05</v>
      </c>
      <c r="N214" s="7">
        <v>319656.45600000001</v>
      </c>
      <c r="O214" s="8">
        <v>0.16000000000000003</v>
      </c>
      <c r="P214" s="7">
        <v>268511.42304000002</v>
      </c>
      <c r="Q214" s="9">
        <v>8.5000000000000006E-2</v>
      </c>
      <c r="R214" s="9">
        <v>5.3267828228130885E-2</v>
      </c>
      <c r="S214" s="9">
        <v>0.13826782822813088</v>
      </c>
      <c r="T214" s="3">
        <v>8</v>
      </c>
      <c r="U214" s="3">
        <v>0</v>
      </c>
      <c r="V214" s="3">
        <v>0</v>
      </c>
      <c r="W214" s="7">
        <v>1942000</v>
      </c>
      <c r="X214" s="7">
        <v>174.85737551694481</v>
      </c>
    </row>
    <row r="215" spans="1:24">
      <c r="A215" s="3" t="s">
        <v>1068</v>
      </c>
      <c r="B215" s="4" t="s">
        <v>1069</v>
      </c>
      <c r="C215" s="4" t="s">
        <v>1056</v>
      </c>
      <c r="D215" s="3" t="s">
        <v>1070</v>
      </c>
      <c r="E215" s="3" t="s">
        <v>123</v>
      </c>
      <c r="F215" s="3">
        <v>262926</v>
      </c>
      <c r="G215" s="3" t="s">
        <v>352</v>
      </c>
      <c r="H215" s="3">
        <v>30443</v>
      </c>
      <c r="I215" s="3" t="s">
        <v>323</v>
      </c>
      <c r="J215" s="5" t="s">
        <v>318</v>
      </c>
      <c r="K215" s="7">
        <v>24.200000000000003</v>
      </c>
      <c r="L215" s="7">
        <v>736720.60000000021</v>
      </c>
      <c r="M215" s="8">
        <v>0.05</v>
      </c>
      <c r="N215" s="7">
        <v>699884.57000000007</v>
      </c>
      <c r="O215" s="8">
        <v>0.18000000000000002</v>
      </c>
      <c r="P215" s="7">
        <v>573905.34740000009</v>
      </c>
      <c r="Q215" s="9">
        <v>7.0000000000000007E-2</v>
      </c>
      <c r="R215" s="9">
        <v>5.3267908134454589E-2</v>
      </c>
      <c r="S215" s="9">
        <v>0.1232679081344546</v>
      </c>
      <c r="T215" s="3">
        <v>10</v>
      </c>
      <c r="U215" s="3">
        <v>0</v>
      </c>
      <c r="V215" s="3">
        <v>0</v>
      </c>
      <c r="W215" s="7">
        <v>4656000</v>
      </c>
      <c r="X215" s="7">
        <v>152.93355979917646</v>
      </c>
    </row>
    <row r="216" spans="1:24">
      <c r="A216" s="3" t="s">
        <v>1071</v>
      </c>
      <c r="B216" s="4" t="s">
        <v>1071</v>
      </c>
      <c r="C216" s="4" t="s">
        <v>197</v>
      </c>
      <c r="D216" s="3" t="s">
        <v>1072</v>
      </c>
      <c r="E216" s="3" t="s">
        <v>123</v>
      </c>
      <c r="F216" s="3">
        <v>120675</v>
      </c>
      <c r="G216" s="3" t="s">
        <v>317</v>
      </c>
      <c r="H216" s="3">
        <v>25250</v>
      </c>
      <c r="I216" s="3" t="s">
        <v>275</v>
      </c>
      <c r="J216" s="5" t="s">
        <v>347</v>
      </c>
      <c r="K216" s="7">
        <v>19.360000000000003</v>
      </c>
      <c r="L216" s="7">
        <v>488840.00000000006</v>
      </c>
      <c r="M216" s="8">
        <v>0.05</v>
      </c>
      <c r="N216" s="7">
        <v>464398.00000000006</v>
      </c>
      <c r="O216" s="8">
        <v>0.18000000000000002</v>
      </c>
      <c r="P216" s="7">
        <v>380806.36</v>
      </c>
      <c r="Q216" s="9">
        <v>7.4999999999999997E-2</v>
      </c>
      <c r="R216" s="9">
        <v>5.3267858000000001E-2</v>
      </c>
      <c r="S216" s="9">
        <v>0.12826785800000001</v>
      </c>
      <c r="T216" s="3">
        <v>6</v>
      </c>
      <c r="U216" s="3">
        <v>0</v>
      </c>
      <c r="V216" s="3">
        <v>0</v>
      </c>
      <c r="W216" s="7">
        <v>2969000</v>
      </c>
      <c r="X216" s="7">
        <v>117.57770212394132</v>
      </c>
    </row>
    <row r="217" spans="1:24">
      <c r="A217" s="3" t="s">
        <v>1073</v>
      </c>
      <c r="B217" s="4" t="s">
        <v>1073</v>
      </c>
      <c r="C217" s="4" t="s">
        <v>355</v>
      </c>
      <c r="D217" s="3" t="s">
        <v>1074</v>
      </c>
      <c r="E217" s="3" t="s">
        <v>88</v>
      </c>
      <c r="F217" s="3">
        <v>32163</v>
      </c>
      <c r="G217" s="3" t="s">
        <v>357</v>
      </c>
      <c r="H217" s="3">
        <v>14030</v>
      </c>
      <c r="I217" s="3" t="s">
        <v>340</v>
      </c>
      <c r="J217" s="5" t="s">
        <v>318</v>
      </c>
      <c r="K217" s="7">
        <v>16</v>
      </c>
      <c r="L217" s="7">
        <v>224480</v>
      </c>
      <c r="M217" s="8">
        <v>0.05</v>
      </c>
      <c r="N217" s="7">
        <v>213256</v>
      </c>
      <c r="O217" s="8">
        <v>0.2</v>
      </c>
      <c r="P217" s="7">
        <v>170604.79999999999</v>
      </c>
      <c r="Q217" s="9">
        <v>9.5000000000000001E-2</v>
      </c>
      <c r="R217" s="9">
        <v>5.3267858000000001E-2</v>
      </c>
      <c r="S217" s="9">
        <v>0.148267858</v>
      </c>
      <c r="T217" s="3">
        <v>8</v>
      </c>
      <c r="U217" s="3">
        <v>0</v>
      </c>
      <c r="V217" s="3">
        <v>0</v>
      </c>
      <c r="W217" s="7">
        <v>1151000</v>
      </c>
      <c r="X217" s="7">
        <v>82.013729502991808</v>
      </c>
    </row>
    <row r="218" spans="1:24">
      <c r="A218" s="3" t="s">
        <v>1075</v>
      </c>
      <c r="B218" s="4" t="s">
        <v>1076</v>
      </c>
      <c r="C218" s="4" t="s">
        <v>1077</v>
      </c>
      <c r="D218" s="3" t="s">
        <v>1078</v>
      </c>
      <c r="E218" s="3" t="s">
        <v>1079</v>
      </c>
      <c r="F218" s="3">
        <v>154757</v>
      </c>
      <c r="G218" s="3" t="s">
        <v>352</v>
      </c>
      <c r="H218" s="3">
        <v>32296</v>
      </c>
      <c r="I218" s="3" t="s">
        <v>734</v>
      </c>
      <c r="J218" s="5" t="s">
        <v>318</v>
      </c>
      <c r="K218" s="7">
        <v>22</v>
      </c>
      <c r="L218" s="7">
        <v>710512</v>
      </c>
      <c r="M218" s="8">
        <v>0.05</v>
      </c>
      <c r="N218" s="7">
        <v>674986.4</v>
      </c>
      <c r="O218" s="8">
        <v>0.2</v>
      </c>
      <c r="P218" s="7">
        <v>539989.12</v>
      </c>
      <c r="Q218" s="9">
        <v>7.0000000000000007E-2</v>
      </c>
      <c r="R218" s="9">
        <v>6.9555878000000002E-2</v>
      </c>
      <c r="S218" s="9">
        <v>0.13955587800000002</v>
      </c>
      <c r="T218" s="3">
        <v>10</v>
      </c>
      <c r="U218" s="3">
        <v>0</v>
      </c>
      <c r="V218" s="3">
        <v>0</v>
      </c>
      <c r="W218" s="7">
        <v>3869000</v>
      </c>
      <c r="X218" s="7">
        <v>119.80864037844394</v>
      </c>
    </row>
    <row r="219" spans="1:24">
      <c r="A219" s="3" t="s">
        <v>1080</v>
      </c>
      <c r="B219" s="4" t="s">
        <v>1081</v>
      </c>
      <c r="C219" s="4" t="s">
        <v>364</v>
      </c>
      <c r="D219" s="3" t="s">
        <v>1082</v>
      </c>
      <c r="E219" s="3" t="s">
        <v>1079</v>
      </c>
      <c r="F219" s="3">
        <v>222160</v>
      </c>
      <c r="G219" s="3" t="s">
        <v>352</v>
      </c>
      <c r="H219" s="3">
        <v>54980</v>
      </c>
      <c r="I219" s="3" t="s">
        <v>884</v>
      </c>
      <c r="J219" s="5" t="s">
        <v>318</v>
      </c>
      <c r="K219" s="7">
        <v>19.8</v>
      </c>
      <c r="L219" s="7">
        <v>1088604</v>
      </c>
      <c r="M219" s="8">
        <v>0.05</v>
      </c>
      <c r="N219" s="7">
        <v>1034173.8</v>
      </c>
      <c r="O219" s="8">
        <v>0.2</v>
      </c>
      <c r="P219" s="7">
        <v>827339.04</v>
      </c>
      <c r="Q219" s="9">
        <v>7.0000000000000007E-2</v>
      </c>
      <c r="R219" s="9">
        <v>6.9555878000000002E-2</v>
      </c>
      <c r="S219" s="9">
        <v>0.13955587800000002</v>
      </c>
      <c r="T219" s="3">
        <v>10</v>
      </c>
      <c r="U219" s="3">
        <v>0</v>
      </c>
      <c r="V219" s="3">
        <v>0</v>
      </c>
      <c r="W219" s="7">
        <v>5928000</v>
      </c>
      <c r="X219" s="7">
        <v>107.82777634059956</v>
      </c>
    </row>
    <row r="220" spans="1:24">
      <c r="A220" s="3" t="s">
        <v>1083</v>
      </c>
      <c r="B220" s="4" t="s">
        <v>1083</v>
      </c>
      <c r="C220" s="4" t="s">
        <v>355</v>
      </c>
      <c r="D220" s="3" t="s">
        <v>1084</v>
      </c>
      <c r="E220" s="3" t="s">
        <v>1079</v>
      </c>
      <c r="F220" s="3">
        <v>72431</v>
      </c>
      <c r="G220" s="3" t="s">
        <v>357</v>
      </c>
      <c r="H220" s="3">
        <v>22400</v>
      </c>
      <c r="I220" s="3" t="s">
        <v>824</v>
      </c>
      <c r="J220" s="5" t="s">
        <v>318</v>
      </c>
      <c r="K220" s="7">
        <v>20.239999999999998</v>
      </c>
      <c r="L220" s="7">
        <v>453375.99999999994</v>
      </c>
      <c r="M220" s="8">
        <v>0.05</v>
      </c>
      <c r="N220" s="7">
        <v>430707.1999999999</v>
      </c>
      <c r="O220" s="8">
        <v>0.18000000000000002</v>
      </c>
      <c r="P220" s="7">
        <v>353179.90399999998</v>
      </c>
      <c r="Q220" s="9">
        <v>9.5000000000000001E-2</v>
      </c>
      <c r="R220" s="9">
        <v>6.9555944236312714E-2</v>
      </c>
      <c r="S220" s="9">
        <v>0.1645559442363127</v>
      </c>
      <c r="T220" s="3">
        <v>8</v>
      </c>
      <c r="U220" s="3">
        <v>0</v>
      </c>
      <c r="V220" s="3">
        <v>0</v>
      </c>
      <c r="W220" s="7">
        <v>2146000</v>
      </c>
      <c r="X220" s="7">
        <v>95.759620916354137</v>
      </c>
    </row>
    <row r="221" spans="1:24">
      <c r="A221" s="3" t="s">
        <v>1085</v>
      </c>
      <c r="B221" s="4" t="s">
        <v>1085</v>
      </c>
      <c r="C221" s="4" t="s">
        <v>606</v>
      </c>
      <c r="D221" s="3" t="s">
        <v>1086</v>
      </c>
      <c r="E221" s="3" t="s">
        <v>970</v>
      </c>
      <c r="F221" s="3">
        <v>28776</v>
      </c>
      <c r="G221" s="3" t="s">
        <v>328</v>
      </c>
      <c r="H221" s="3">
        <v>3819</v>
      </c>
      <c r="I221" s="3" t="s">
        <v>845</v>
      </c>
      <c r="J221" s="5" t="s">
        <v>347</v>
      </c>
      <c r="K221" s="7">
        <v>68.999999999999986</v>
      </c>
      <c r="L221" s="7">
        <v>263510.99999999994</v>
      </c>
      <c r="M221" s="8">
        <v>0.05</v>
      </c>
      <c r="N221" s="7">
        <v>250335.44999999995</v>
      </c>
      <c r="O221" s="8">
        <v>0.16000000000000003</v>
      </c>
      <c r="P221" s="7">
        <v>210281.77799999996</v>
      </c>
      <c r="Q221" s="9">
        <v>7.0000000000000007E-2</v>
      </c>
      <c r="R221" s="9">
        <v>6.9555878000000002E-2</v>
      </c>
      <c r="S221" s="9">
        <v>0.13955587800000002</v>
      </c>
      <c r="T221" s="3">
        <v>14</v>
      </c>
      <c r="U221" s="3">
        <v>0</v>
      </c>
      <c r="V221" s="3">
        <v>0</v>
      </c>
      <c r="W221" s="7">
        <v>1507000</v>
      </c>
      <c r="X221" s="7">
        <v>394.55163615537555</v>
      </c>
    </row>
    <row r="222" spans="1:24">
      <c r="A222" s="3" t="s">
        <v>1087</v>
      </c>
      <c r="B222" s="4" t="s">
        <v>1087</v>
      </c>
      <c r="C222" s="4" t="s">
        <v>606</v>
      </c>
      <c r="D222" s="3" t="s">
        <v>1088</v>
      </c>
      <c r="E222" s="3" t="s">
        <v>1079</v>
      </c>
      <c r="F222" s="3">
        <v>39294</v>
      </c>
      <c r="G222" s="3" t="s">
        <v>328</v>
      </c>
      <c r="H222" s="3">
        <v>5400</v>
      </c>
      <c r="I222" s="3" t="s">
        <v>734</v>
      </c>
      <c r="J222" s="5" t="s">
        <v>318</v>
      </c>
      <c r="K222" s="7">
        <v>45</v>
      </c>
      <c r="L222" s="7">
        <v>243000</v>
      </c>
      <c r="M222" s="8">
        <v>0.05</v>
      </c>
      <c r="N222" s="7">
        <v>230850</v>
      </c>
      <c r="O222" s="8">
        <v>0.2</v>
      </c>
      <c r="P222" s="7">
        <v>184680</v>
      </c>
      <c r="Q222" s="9">
        <v>7.4999999999999997E-2</v>
      </c>
      <c r="R222" s="9">
        <v>6.9555878000000002E-2</v>
      </c>
      <c r="S222" s="9">
        <v>0.144555878</v>
      </c>
      <c r="T222" s="3">
        <v>14</v>
      </c>
      <c r="U222" s="3">
        <v>0</v>
      </c>
      <c r="V222" s="3">
        <v>0</v>
      </c>
      <c r="W222" s="7">
        <v>1278000</v>
      </c>
      <c r="X222" s="7">
        <v>236.58671285577196</v>
      </c>
    </row>
    <row r="223" spans="1:24" ht="30">
      <c r="A223" s="3" t="s">
        <v>1089</v>
      </c>
      <c r="B223" s="4" t="s">
        <v>1090</v>
      </c>
      <c r="C223" s="4" t="s">
        <v>1091</v>
      </c>
      <c r="D223" s="3" t="s">
        <v>1092</v>
      </c>
      <c r="E223" s="3" t="s">
        <v>1079</v>
      </c>
      <c r="F223" s="3">
        <v>360689</v>
      </c>
      <c r="G223" s="3" t="s">
        <v>339</v>
      </c>
      <c r="H223" s="3">
        <v>89717</v>
      </c>
      <c r="I223" s="3" t="s">
        <v>734</v>
      </c>
      <c r="J223" s="5" t="s">
        <v>347</v>
      </c>
      <c r="K223" s="7">
        <v>35.879999999999995</v>
      </c>
      <c r="L223" s="7">
        <v>3219045.9599999995</v>
      </c>
      <c r="M223" s="8">
        <v>7.0000000000000007E-2</v>
      </c>
      <c r="N223" s="7">
        <v>2993712.7427999997</v>
      </c>
      <c r="O223" s="8">
        <v>0.24</v>
      </c>
      <c r="P223" s="7">
        <v>2275221.6845279997</v>
      </c>
      <c r="Q223" s="9">
        <v>7.4999999999999997E-2</v>
      </c>
      <c r="R223" s="9">
        <v>6.9555878000000002E-2</v>
      </c>
      <c r="S223" s="9">
        <v>0.144555878</v>
      </c>
      <c r="T223" s="3">
        <v>6</v>
      </c>
      <c r="U223" s="3">
        <v>0</v>
      </c>
      <c r="V223" s="3">
        <v>0</v>
      </c>
      <c r="W223" s="7">
        <v>15739000</v>
      </c>
      <c r="X223" s="7">
        <v>175.43377931681198</v>
      </c>
    </row>
    <row r="224" spans="1:24">
      <c r="A224" s="3" t="s">
        <v>1093</v>
      </c>
      <c r="B224" s="4" t="s">
        <v>1093</v>
      </c>
      <c r="C224" s="4" t="s">
        <v>197</v>
      </c>
      <c r="D224" s="3" t="s">
        <v>1094</v>
      </c>
      <c r="E224" s="3" t="s">
        <v>1095</v>
      </c>
      <c r="F224" s="3">
        <v>386908</v>
      </c>
      <c r="G224" s="3" t="s">
        <v>637</v>
      </c>
      <c r="H224" s="3">
        <v>65265</v>
      </c>
      <c r="I224" s="3" t="s">
        <v>677</v>
      </c>
      <c r="J224" s="5" t="s">
        <v>318</v>
      </c>
      <c r="K224" s="7">
        <v>19.8</v>
      </c>
      <c r="L224" s="7">
        <v>1292247</v>
      </c>
      <c r="M224" s="8">
        <v>0.05</v>
      </c>
      <c r="N224" s="7">
        <v>1227634.6499999999</v>
      </c>
      <c r="O224" s="8">
        <v>0.22000000000000003</v>
      </c>
      <c r="P224" s="7">
        <v>957555.02699999989</v>
      </c>
      <c r="Q224" s="9">
        <v>8.5000000000000006E-2</v>
      </c>
      <c r="R224" s="9">
        <v>6.9555878000000002E-2</v>
      </c>
      <c r="S224" s="9">
        <v>0.15455587800000001</v>
      </c>
      <c r="T224" s="3">
        <v>6</v>
      </c>
      <c r="U224" s="3">
        <v>0</v>
      </c>
      <c r="V224" s="3">
        <v>0</v>
      </c>
      <c r="W224" s="7">
        <v>6196000</v>
      </c>
      <c r="X224" s="7">
        <v>95.854048574398604</v>
      </c>
    </row>
    <row r="225" spans="1:24">
      <c r="A225" s="3" t="s">
        <v>1096</v>
      </c>
      <c r="B225" s="4" t="s">
        <v>1096</v>
      </c>
      <c r="C225" s="4" t="s">
        <v>396</v>
      </c>
      <c r="D225" s="3" t="s">
        <v>1097</v>
      </c>
      <c r="E225" s="3" t="s">
        <v>970</v>
      </c>
      <c r="F225" s="3">
        <v>572282</v>
      </c>
      <c r="G225" s="3" t="s">
        <v>385</v>
      </c>
      <c r="H225" s="3">
        <v>233551</v>
      </c>
      <c r="I225" s="3" t="s">
        <v>1098</v>
      </c>
      <c r="J225" s="5" t="s">
        <v>318</v>
      </c>
      <c r="K225" s="7">
        <v>15.552000000000003</v>
      </c>
      <c r="L225" s="7">
        <v>3632185.1520000016</v>
      </c>
      <c r="M225" s="8">
        <v>0.05</v>
      </c>
      <c r="N225" s="7">
        <v>3450575.894400001</v>
      </c>
      <c r="O225" s="8">
        <v>0.22000000000000003</v>
      </c>
      <c r="P225" s="7">
        <v>2691449.1976320008</v>
      </c>
      <c r="Q225" s="9">
        <v>8.5000000000000006E-2</v>
      </c>
      <c r="R225" s="9">
        <v>6.9555887927291837E-2</v>
      </c>
      <c r="S225" s="9">
        <v>0.15455588792729186</v>
      </c>
      <c r="T225" s="3">
        <v>4</v>
      </c>
      <c r="U225" s="3">
        <v>0</v>
      </c>
      <c r="V225" s="3">
        <v>0</v>
      </c>
      <c r="W225" s="7">
        <v>17414000</v>
      </c>
      <c r="X225" s="7">
        <v>63.346976672372925</v>
      </c>
    </row>
    <row r="226" spans="1:24">
      <c r="A226" s="3" t="s">
        <v>1099</v>
      </c>
      <c r="B226" s="4" t="s">
        <v>1099</v>
      </c>
      <c r="C226" s="4" t="s">
        <v>337</v>
      </c>
      <c r="D226" s="3" t="s">
        <v>1100</v>
      </c>
      <c r="E226" s="3" t="s">
        <v>970</v>
      </c>
      <c r="F226" s="3">
        <v>314161</v>
      </c>
      <c r="G226" s="3" t="s">
        <v>1101</v>
      </c>
      <c r="H226" s="3">
        <v>94425</v>
      </c>
      <c r="I226" s="3" t="s">
        <v>295</v>
      </c>
      <c r="J226" s="5" t="s">
        <v>318</v>
      </c>
      <c r="K226" s="7">
        <v>12.96</v>
      </c>
      <c r="L226" s="7">
        <v>1223748</v>
      </c>
      <c r="M226" s="8">
        <v>0.05</v>
      </c>
      <c r="N226" s="7">
        <v>1162560.6000000001</v>
      </c>
      <c r="O226" s="8">
        <v>0.22000000000000003</v>
      </c>
      <c r="P226" s="7">
        <v>906797.26800000004</v>
      </c>
      <c r="Q226" s="9">
        <v>8.5000000000000006E-2</v>
      </c>
      <c r="R226" s="9">
        <v>6.9555892030957897E-2</v>
      </c>
      <c r="S226" s="9">
        <v>0.1545558920309579</v>
      </c>
      <c r="T226" s="3">
        <v>4</v>
      </c>
      <c r="U226" s="3">
        <v>0</v>
      </c>
      <c r="V226" s="3">
        <v>0</v>
      </c>
      <c r="W226" s="7">
        <v>5867000</v>
      </c>
      <c r="X226" s="7">
        <v>62.135191831291849</v>
      </c>
    </row>
    <row r="227" spans="1:24">
      <c r="A227" s="3" t="s">
        <v>1102</v>
      </c>
      <c r="B227" s="4" t="s">
        <v>1102</v>
      </c>
      <c r="C227" s="4" t="s">
        <v>355</v>
      </c>
      <c r="D227" s="3" t="s">
        <v>1103</v>
      </c>
      <c r="E227" s="3" t="s">
        <v>1104</v>
      </c>
      <c r="F227" s="3">
        <v>14998</v>
      </c>
      <c r="G227" s="3" t="s">
        <v>987</v>
      </c>
      <c r="H227" s="3">
        <v>1820</v>
      </c>
      <c r="I227" s="3" t="s">
        <v>275</v>
      </c>
      <c r="J227" s="5" t="s">
        <v>318</v>
      </c>
      <c r="K227" s="7">
        <v>35.200000000000003</v>
      </c>
      <c r="L227" s="7">
        <v>64064.000000000007</v>
      </c>
      <c r="M227" s="8">
        <v>0.05</v>
      </c>
      <c r="N227" s="7">
        <v>60860.800000000003</v>
      </c>
      <c r="O227" s="8">
        <v>0.2</v>
      </c>
      <c r="P227" s="7">
        <v>48688.639999999999</v>
      </c>
      <c r="Q227" s="9">
        <v>9.2499999999999999E-2</v>
      </c>
      <c r="R227" s="9">
        <v>5.2694919629810918E-2</v>
      </c>
      <c r="S227" s="9">
        <v>0.1451949196298109</v>
      </c>
      <c r="T227" s="3">
        <v>6</v>
      </c>
      <c r="U227" s="3">
        <v>4072</v>
      </c>
      <c r="V227" s="3">
        <v>61080</v>
      </c>
      <c r="W227" s="7">
        <v>396000</v>
      </c>
      <c r="X227" s="7">
        <v>184.14769083487735</v>
      </c>
    </row>
    <row r="228" spans="1:24">
      <c r="A228" s="3" t="s">
        <v>1105</v>
      </c>
      <c r="B228" s="4" t="s">
        <v>1105</v>
      </c>
      <c r="C228" s="4" t="s">
        <v>396</v>
      </c>
      <c r="D228" s="3" t="s">
        <v>1106</v>
      </c>
      <c r="E228" s="3" t="s">
        <v>1104</v>
      </c>
      <c r="F228" s="3">
        <v>20107</v>
      </c>
      <c r="G228" s="3" t="s">
        <v>502</v>
      </c>
      <c r="H228" s="3">
        <v>7774</v>
      </c>
      <c r="I228" s="3" t="s">
        <v>725</v>
      </c>
      <c r="J228" s="5" t="s">
        <v>347</v>
      </c>
      <c r="K228" s="7">
        <v>21.6</v>
      </c>
      <c r="L228" s="7">
        <v>167918.40000000002</v>
      </c>
      <c r="M228" s="8">
        <v>0.08</v>
      </c>
      <c r="N228" s="7">
        <v>154484.92800000001</v>
      </c>
      <c r="O228" s="8">
        <v>0.2</v>
      </c>
      <c r="P228" s="7">
        <v>123587.9424</v>
      </c>
      <c r="Q228" s="9">
        <v>8.7499999999999994E-2</v>
      </c>
      <c r="R228" s="9">
        <v>5.2694761E-2</v>
      </c>
      <c r="S228" s="9">
        <v>0.140194761</v>
      </c>
      <c r="T228" s="3">
        <v>4</v>
      </c>
      <c r="U228" s="3">
        <v>0</v>
      </c>
      <c r="V228" s="3">
        <v>0</v>
      </c>
      <c r="W228" s="7">
        <v>882000</v>
      </c>
      <c r="X228" s="7">
        <v>73.462054691187788</v>
      </c>
    </row>
    <row r="229" spans="1:24">
      <c r="A229" s="3" t="s">
        <v>1107</v>
      </c>
      <c r="B229" s="4" t="s">
        <v>1107</v>
      </c>
      <c r="C229" s="4" t="s">
        <v>197</v>
      </c>
      <c r="D229" s="3" t="s">
        <v>1108</v>
      </c>
      <c r="E229" s="3" t="s">
        <v>1104</v>
      </c>
      <c r="F229" s="3">
        <v>65957</v>
      </c>
      <c r="G229" s="3" t="s">
        <v>366</v>
      </c>
      <c r="H229" s="3">
        <v>6189</v>
      </c>
      <c r="I229" s="3" t="s">
        <v>295</v>
      </c>
      <c r="J229" s="5" t="s">
        <v>347</v>
      </c>
      <c r="K229" s="7">
        <v>33.119999999999997</v>
      </c>
      <c r="L229" s="7">
        <v>204979.68</v>
      </c>
      <c r="M229" s="8">
        <v>0.05</v>
      </c>
      <c r="N229" s="7">
        <v>194730.696</v>
      </c>
      <c r="O229" s="8">
        <v>0.16000000000000003</v>
      </c>
      <c r="P229" s="7">
        <v>163573.78464</v>
      </c>
      <c r="Q229" s="9">
        <v>7.4999999999999997E-2</v>
      </c>
      <c r="R229" s="9">
        <v>5.2694761E-2</v>
      </c>
      <c r="S229" s="9">
        <v>0.12769476099999999</v>
      </c>
      <c r="T229" s="3">
        <v>8</v>
      </c>
      <c r="U229" s="3">
        <v>16445</v>
      </c>
      <c r="V229" s="3">
        <v>139782.5</v>
      </c>
      <c r="W229" s="7">
        <v>1421000</v>
      </c>
      <c r="X229" s="7">
        <v>206.97607163382375</v>
      </c>
    </row>
    <row r="230" spans="1:24">
      <c r="A230" s="3" t="s">
        <v>1109</v>
      </c>
      <c r="B230" s="4" t="s">
        <v>1110</v>
      </c>
      <c r="C230" s="4" t="s">
        <v>906</v>
      </c>
      <c r="D230" s="3" t="s">
        <v>1111</v>
      </c>
      <c r="E230" s="3" t="s">
        <v>128</v>
      </c>
      <c r="F230" s="3">
        <v>81891</v>
      </c>
      <c r="G230" s="3" t="s">
        <v>451</v>
      </c>
      <c r="H230" s="3">
        <v>7318</v>
      </c>
      <c r="I230" s="3" t="s">
        <v>301</v>
      </c>
      <c r="J230" s="5" t="s">
        <v>318</v>
      </c>
      <c r="K230" s="7">
        <v>21.78</v>
      </c>
      <c r="L230" s="7">
        <v>159386.04</v>
      </c>
      <c r="M230" s="8">
        <v>0.05</v>
      </c>
      <c r="N230" s="7">
        <v>151416.73800000001</v>
      </c>
      <c r="O230" s="8">
        <v>0.18000000000000002</v>
      </c>
      <c r="P230" s="7">
        <v>124161.72516</v>
      </c>
      <c r="Q230" s="9">
        <v>0.08</v>
      </c>
      <c r="R230" s="9">
        <v>5.2249856749999997E-2</v>
      </c>
      <c r="S230" s="9">
        <v>0.13224985675000001</v>
      </c>
      <c r="T230" s="3">
        <v>8</v>
      </c>
      <c r="U230" s="3">
        <v>23347</v>
      </c>
      <c r="V230" s="3">
        <v>350205</v>
      </c>
      <c r="W230" s="7">
        <v>1289000</v>
      </c>
      <c r="X230" s="7">
        <v>128.29216164727529</v>
      </c>
    </row>
    <row r="231" spans="1:24">
      <c r="A231" s="3" t="s">
        <v>1112</v>
      </c>
      <c r="B231" s="4" t="s">
        <v>1112</v>
      </c>
      <c r="C231" s="4" t="s">
        <v>396</v>
      </c>
      <c r="D231" s="3" t="s">
        <v>1113</v>
      </c>
      <c r="E231" s="3" t="s">
        <v>128</v>
      </c>
      <c r="F231" s="3">
        <v>1709</v>
      </c>
      <c r="G231" s="3" t="s">
        <v>559</v>
      </c>
      <c r="H231" s="3">
        <v>1360</v>
      </c>
      <c r="I231" s="3" t="s">
        <v>903</v>
      </c>
      <c r="J231" s="5" t="s">
        <v>318</v>
      </c>
      <c r="K231" s="7">
        <v>28.799999999999997</v>
      </c>
      <c r="L231" s="7">
        <v>39167.999999999993</v>
      </c>
      <c r="M231" s="8">
        <v>0.05</v>
      </c>
      <c r="N231" s="7">
        <v>37209.599999999991</v>
      </c>
      <c r="O231" s="8">
        <v>0.2</v>
      </c>
      <c r="P231" s="7">
        <v>29767.679999999993</v>
      </c>
      <c r="Q231" s="9">
        <v>8.7499999999999994E-2</v>
      </c>
      <c r="R231" s="9">
        <v>5.2249856749999997E-2</v>
      </c>
      <c r="S231" s="9">
        <v>0.13974985674999998</v>
      </c>
      <c r="T231" s="3">
        <v>4</v>
      </c>
      <c r="U231" s="3">
        <v>0</v>
      </c>
      <c r="V231" s="3">
        <v>0</v>
      </c>
      <c r="W231" s="7">
        <v>213000</v>
      </c>
      <c r="X231" s="7">
        <v>156.62270079572014</v>
      </c>
    </row>
    <row r="232" spans="1:24">
      <c r="A232" s="3" t="s">
        <v>1114</v>
      </c>
      <c r="B232" s="4" t="s">
        <v>1115</v>
      </c>
      <c r="C232" s="4" t="s">
        <v>1116</v>
      </c>
      <c r="D232" s="3" t="s">
        <v>1117</v>
      </c>
      <c r="E232" s="3" t="s">
        <v>128</v>
      </c>
      <c r="F232" s="3">
        <v>91497</v>
      </c>
      <c r="G232" s="3" t="s">
        <v>502</v>
      </c>
      <c r="H232" s="3">
        <v>21000</v>
      </c>
      <c r="I232" s="3" t="s">
        <v>539</v>
      </c>
      <c r="J232" s="5" t="s">
        <v>347</v>
      </c>
      <c r="K232" s="7">
        <v>21.6</v>
      </c>
      <c r="L232" s="7">
        <v>453600.00000000006</v>
      </c>
      <c r="M232" s="8">
        <v>0.08</v>
      </c>
      <c r="N232" s="7">
        <v>417312.00000000006</v>
      </c>
      <c r="O232" s="8">
        <v>0.2</v>
      </c>
      <c r="P232" s="7">
        <v>333849.60000000003</v>
      </c>
      <c r="Q232" s="9">
        <v>8.7499999999999994E-2</v>
      </c>
      <c r="R232" s="9">
        <v>5.2249856749999997E-2</v>
      </c>
      <c r="S232" s="9">
        <v>0.13974985674999998</v>
      </c>
      <c r="T232" s="3">
        <v>4</v>
      </c>
      <c r="U232" s="3">
        <v>0</v>
      </c>
      <c r="V232" s="3">
        <v>0</v>
      </c>
      <c r="W232" s="7">
        <v>2389000</v>
      </c>
      <c r="X232" s="7">
        <v>110.69497947902444</v>
      </c>
    </row>
    <row r="233" spans="1:24">
      <c r="A233" s="3" t="s">
        <v>1118</v>
      </c>
      <c r="B233" s="4" t="s">
        <v>1118</v>
      </c>
      <c r="C233" s="4" t="s">
        <v>396</v>
      </c>
      <c r="D233" s="3" t="s">
        <v>1119</v>
      </c>
      <c r="E233" s="3" t="s">
        <v>128</v>
      </c>
      <c r="F233" s="3">
        <v>56680</v>
      </c>
      <c r="G233" s="3" t="s">
        <v>771</v>
      </c>
      <c r="H233" s="3">
        <v>10134</v>
      </c>
      <c r="I233" s="3" t="s">
        <v>718</v>
      </c>
      <c r="J233" s="5" t="s">
        <v>318</v>
      </c>
      <c r="K233" s="7">
        <v>25.2</v>
      </c>
      <c r="L233" s="7">
        <v>255376.8</v>
      </c>
      <c r="M233" s="8">
        <v>0.05</v>
      </c>
      <c r="N233" s="7">
        <v>242607.96</v>
      </c>
      <c r="O233" s="8">
        <v>0.2</v>
      </c>
      <c r="P233" s="7">
        <v>194086.36799999999</v>
      </c>
      <c r="Q233" s="9">
        <v>9.2499999999999999E-2</v>
      </c>
      <c r="R233" s="9">
        <v>5.2249809250000681E-2</v>
      </c>
      <c r="S233" s="9">
        <v>0.14474980925000069</v>
      </c>
      <c r="T233" s="3">
        <v>4</v>
      </c>
      <c r="U233" s="3">
        <v>16144</v>
      </c>
      <c r="V233" s="3">
        <v>242160</v>
      </c>
      <c r="W233" s="7">
        <v>1583000</v>
      </c>
      <c r="X233" s="7">
        <v>132.31105518710663</v>
      </c>
    </row>
    <row r="234" spans="1:24">
      <c r="A234" s="3" t="s">
        <v>1120</v>
      </c>
      <c r="B234" s="4" t="s">
        <v>1121</v>
      </c>
      <c r="C234" s="4" t="s">
        <v>630</v>
      </c>
      <c r="D234" s="3" t="s">
        <v>1122</v>
      </c>
      <c r="E234" s="3" t="s">
        <v>128</v>
      </c>
      <c r="F234" s="3">
        <v>26356</v>
      </c>
      <c r="G234" s="3" t="s">
        <v>502</v>
      </c>
      <c r="H234" s="3">
        <v>8476</v>
      </c>
      <c r="I234" s="3" t="s">
        <v>1034</v>
      </c>
      <c r="J234" s="5" t="s">
        <v>318</v>
      </c>
      <c r="K234" s="7">
        <v>21.6</v>
      </c>
      <c r="L234" s="7">
        <v>183081.60000000001</v>
      </c>
      <c r="M234" s="8">
        <v>0.08</v>
      </c>
      <c r="N234" s="7">
        <v>168435.07199999999</v>
      </c>
      <c r="O234" s="8">
        <v>0.2</v>
      </c>
      <c r="P234" s="7">
        <v>134748.0576</v>
      </c>
      <c r="Q234" s="9">
        <v>9.7500000000000003E-2</v>
      </c>
      <c r="R234" s="9">
        <v>5.2249856749999997E-2</v>
      </c>
      <c r="S234" s="9">
        <v>0.14974985674999999</v>
      </c>
      <c r="T234" s="3">
        <v>4</v>
      </c>
      <c r="U234" s="3">
        <v>0</v>
      </c>
      <c r="V234" s="3">
        <v>0</v>
      </c>
      <c r="W234" s="7">
        <v>900000</v>
      </c>
      <c r="X234" s="7">
        <v>93.497604416442471</v>
      </c>
    </row>
    <row r="235" spans="1:24">
      <c r="A235" s="3" t="s">
        <v>1123</v>
      </c>
      <c r="B235" s="4" t="s">
        <v>1123</v>
      </c>
      <c r="C235" s="4" t="s">
        <v>396</v>
      </c>
      <c r="D235" s="3" t="s">
        <v>1124</v>
      </c>
      <c r="E235" s="3" t="s">
        <v>138</v>
      </c>
      <c r="F235" s="3">
        <v>19818</v>
      </c>
      <c r="G235" s="3" t="s">
        <v>502</v>
      </c>
      <c r="H235" s="3">
        <v>8000</v>
      </c>
      <c r="I235" s="3" t="s">
        <v>1049</v>
      </c>
      <c r="J235" s="5" t="s">
        <v>347</v>
      </c>
      <c r="K235" s="7">
        <v>21.6</v>
      </c>
      <c r="L235" s="7">
        <v>172800</v>
      </c>
      <c r="M235" s="8">
        <v>0.08</v>
      </c>
      <c r="N235" s="7">
        <v>158976</v>
      </c>
      <c r="O235" s="8">
        <v>0.2</v>
      </c>
      <c r="P235" s="7">
        <v>127180.8</v>
      </c>
      <c r="Q235" s="9">
        <v>8.7499999999999994E-2</v>
      </c>
      <c r="R235" s="9">
        <v>5.3961607000000002E-2</v>
      </c>
      <c r="S235" s="9">
        <v>0.14146160699999999</v>
      </c>
      <c r="T235" s="3">
        <v>4</v>
      </c>
      <c r="U235" s="3">
        <v>0</v>
      </c>
      <c r="V235" s="3">
        <v>0</v>
      </c>
      <c r="W235" s="7">
        <v>899000</v>
      </c>
      <c r="X235" s="7">
        <v>96.505815563095027</v>
      </c>
    </row>
    <row r="236" spans="1:24">
      <c r="A236" s="3" t="s">
        <v>1125</v>
      </c>
      <c r="B236" s="4" t="s">
        <v>1125</v>
      </c>
      <c r="C236" s="4" t="s">
        <v>396</v>
      </c>
      <c r="D236" s="3" t="s">
        <v>1126</v>
      </c>
      <c r="E236" s="3" t="s">
        <v>292</v>
      </c>
      <c r="F236" s="3">
        <v>169226</v>
      </c>
      <c r="G236" s="3" t="s">
        <v>571</v>
      </c>
      <c r="H236" s="3">
        <v>50093</v>
      </c>
      <c r="I236" s="3" t="s">
        <v>1127</v>
      </c>
      <c r="J236" s="5" t="s">
        <v>347</v>
      </c>
      <c r="K236" s="7">
        <v>19</v>
      </c>
      <c r="L236" s="7">
        <v>951767</v>
      </c>
      <c r="M236" s="8">
        <v>0.34</v>
      </c>
      <c r="N236" s="7">
        <v>628166.22</v>
      </c>
      <c r="O236" s="8">
        <v>0.2</v>
      </c>
      <c r="P236" s="7">
        <v>502532.97600000002</v>
      </c>
      <c r="Q236" s="9">
        <v>0.09</v>
      </c>
      <c r="R236" s="9">
        <v>4.8924386E-2</v>
      </c>
      <c r="S236" s="9">
        <v>0.13892438600000001</v>
      </c>
      <c r="T236" s="3">
        <v>4</v>
      </c>
      <c r="U236" s="3">
        <v>0</v>
      </c>
      <c r="V236" s="3">
        <v>0</v>
      </c>
      <c r="W236" s="7">
        <v>3617000</v>
      </c>
      <c r="X236" s="7">
        <v>69.342347836875675</v>
      </c>
    </row>
    <row r="237" spans="1:24">
      <c r="A237" s="3" t="s">
        <v>1128</v>
      </c>
      <c r="B237" s="4" t="s">
        <v>1128</v>
      </c>
      <c r="C237" s="4" t="s">
        <v>396</v>
      </c>
      <c r="D237" s="3" t="s">
        <v>1129</v>
      </c>
      <c r="E237" s="3" t="s">
        <v>1130</v>
      </c>
      <c r="F237" s="3">
        <v>57287</v>
      </c>
      <c r="G237" s="3" t="s">
        <v>559</v>
      </c>
      <c r="H237" s="3">
        <v>9503</v>
      </c>
      <c r="I237" s="3" t="s">
        <v>858</v>
      </c>
      <c r="J237" s="5" t="s">
        <v>318</v>
      </c>
      <c r="K237" s="7">
        <v>23.760000000000005</v>
      </c>
      <c r="L237" s="7">
        <v>225791.28000000009</v>
      </c>
      <c r="M237" s="8">
        <v>0.05</v>
      </c>
      <c r="N237" s="7">
        <v>214501.71600000004</v>
      </c>
      <c r="O237" s="8">
        <v>0.18000000000000002</v>
      </c>
      <c r="P237" s="7">
        <v>175891.40712000005</v>
      </c>
      <c r="Q237" s="9">
        <v>8.7499999999999994E-2</v>
      </c>
      <c r="R237" s="9">
        <v>5.2076419499999999E-2</v>
      </c>
      <c r="S237" s="9">
        <v>0.13957641949999999</v>
      </c>
      <c r="T237" s="3">
        <v>4</v>
      </c>
      <c r="U237" s="3">
        <v>0</v>
      </c>
      <c r="V237" s="3">
        <v>0</v>
      </c>
      <c r="W237" s="7">
        <v>1260000</v>
      </c>
      <c r="X237" s="7">
        <v>115.72963198686264</v>
      </c>
    </row>
    <row r="238" spans="1:24">
      <c r="A238" s="3" t="s">
        <v>1131</v>
      </c>
      <c r="B238" s="4" t="s">
        <v>1132</v>
      </c>
      <c r="C238" s="4" t="s">
        <v>1133</v>
      </c>
      <c r="D238" s="3" t="s">
        <v>1134</v>
      </c>
      <c r="E238" s="3" t="s">
        <v>144</v>
      </c>
      <c r="F238" s="3">
        <v>232465</v>
      </c>
      <c r="G238" s="3" t="s">
        <v>345</v>
      </c>
      <c r="H238" s="3">
        <v>61125</v>
      </c>
      <c r="I238" s="3" t="s">
        <v>791</v>
      </c>
      <c r="J238" s="5" t="s">
        <v>318</v>
      </c>
      <c r="K238" s="7">
        <v>14.58</v>
      </c>
      <c r="L238" s="7">
        <v>891202.5</v>
      </c>
      <c r="M238" s="8">
        <v>0.05</v>
      </c>
      <c r="N238" s="7">
        <v>846642.375</v>
      </c>
      <c r="O238" s="8">
        <v>0.22000000000000003</v>
      </c>
      <c r="P238" s="7">
        <v>660381.05249999999</v>
      </c>
      <c r="Q238" s="9">
        <v>0.08</v>
      </c>
      <c r="R238" s="9">
        <v>2.8961017987107943E-2</v>
      </c>
      <c r="S238" s="9">
        <v>0.10896101798710794</v>
      </c>
      <c r="T238" s="3">
        <v>6</v>
      </c>
      <c r="U238" s="3">
        <v>0</v>
      </c>
      <c r="V238" s="3">
        <v>0</v>
      </c>
      <c r="W238" s="7">
        <v>6061000</v>
      </c>
      <c r="X238" s="7">
        <v>99.152708001299004</v>
      </c>
    </row>
    <row r="239" spans="1:24">
      <c r="A239" s="3" t="s">
        <v>1135</v>
      </c>
      <c r="B239" s="4" t="s">
        <v>1136</v>
      </c>
      <c r="C239" s="4" t="s">
        <v>1137</v>
      </c>
      <c r="D239" s="3" t="s">
        <v>1138</v>
      </c>
      <c r="E239" s="3" t="s">
        <v>144</v>
      </c>
      <c r="F239" s="3">
        <v>150801</v>
      </c>
      <c r="G239" s="3" t="s">
        <v>393</v>
      </c>
      <c r="H239" s="3">
        <v>26528</v>
      </c>
      <c r="I239" s="3" t="s">
        <v>301</v>
      </c>
      <c r="J239" s="5" t="s">
        <v>318</v>
      </c>
      <c r="K239" s="7">
        <v>25.2</v>
      </c>
      <c r="L239" s="7">
        <v>668505.59999999998</v>
      </c>
      <c r="M239" s="8">
        <v>0.05</v>
      </c>
      <c r="N239" s="7">
        <v>635080.31999999995</v>
      </c>
      <c r="O239" s="8">
        <v>0.2</v>
      </c>
      <c r="P239" s="7">
        <v>508064.25599999994</v>
      </c>
      <c r="Q239" s="9">
        <v>7.4999999999999997E-2</v>
      </c>
      <c r="R239" s="9">
        <v>4.8268372393880189E-2</v>
      </c>
      <c r="S239" s="9">
        <v>0.12326837239388019</v>
      </c>
      <c r="T239" s="3">
        <v>8</v>
      </c>
      <c r="U239" s="3">
        <v>0</v>
      </c>
      <c r="V239" s="3">
        <v>0</v>
      </c>
      <c r="W239" s="7">
        <v>4122000</v>
      </c>
      <c r="X239" s="7">
        <v>154.14229434387602</v>
      </c>
    </row>
    <row r="240" spans="1:24">
      <c r="A240" s="3" t="s">
        <v>1139</v>
      </c>
      <c r="B240" s="4" t="s">
        <v>1139</v>
      </c>
      <c r="C240" s="4" t="s">
        <v>197</v>
      </c>
      <c r="D240" s="3" t="s">
        <v>1140</v>
      </c>
      <c r="E240" s="3" t="s">
        <v>128</v>
      </c>
      <c r="F240" s="3">
        <v>26000</v>
      </c>
      <c r="G240" s="3" t="s">
        <v>559</v>
      </c>
      <c r="H240" s="3">
        <v>5975</v>
      </c>
      <c r="I240" s="3" t="s">
        <v>323</v>
      </c>
      <c r="J240" s="5" t="s">
        <v>318</v>
      </c>
      <c r="K240" s="7">
        <v>24</v>
      </c>
      <c r="L240" s="7">
        <v>143400</v>
      </c>
      <c r="M240" s="8">
        <v>0.05</v>
      </c>
      <c r="N240" s="7">
        <v>136230</v>
      </c>
      <c r="O240" s="8">
        <v>0.2</v>
      </c>
      <c r="P240" s="7">
        <v>108984</v>
      </c>
      <c r="Q240" s="9">
        <v>8.7499999999999994E-2</v>
      </c>
      <c r="R240" s="9">
        <v>5.2249856749999997E-2</v>
      </c>
      <c r="S240" s="9">
        <v>0.13974985674999998</v>
      </c>
      <c r="T240" s="3">
        <v>4</v>
      </c>
      <c r="U240" s="3">
        <v>0</v>
      </c>
      <c r="V240" s="3">
        <v>0</v>
      </c>
      <c r="W240" s="7">
        <v>780000</v>
      </c>
      <c r="X240" s="7">
        <v>129.97508850755943</v>
      </c>
    </row>
    <row r="241" spans="1:24">
      <c r="A241" s="3" t="s">
        <v>1141</v>
      </c>
      <c r="B241" s="4" t="s">
        <v>1141</v>
      </c>
      <c r="C241" s="4" t="s">
        <v>355</v>
      </c>
      <c r="D241" s="3" t="s">
        <v>1142</v>
      </c>
      <c r="E241" s="3" t="s">
        <v>128</v>
      </c>
      <c r="F241" s="3">
        <v>11673</v>
      </c>
      <c r="G241" s="3" t="s">
        <v>357</v>
      </c>
      <c r="H241" s="3">
        <v>2600</v>
      </c>
      <c r="I241" s="3" t="s">
        <v>444</v>
      </c>
      <c r="J241" s="5" t="s">
        <v>318</v>
      </c>
      <c r="K241" s="7">
        <v>25.299999999999997</v>
      </c>
      <c r="L241" s="7">
        <v>65779.999999999985</v>
      </c>
      <c r="M241" s="8">
        <v>0.05</v>
      </c>
      <c r="N241" s="7">
        <v>62490.999999999985</v>
      </c>
      <c r="O241" s="8">
        <v>0.2</v>
      </c>
      <c r="P241" s="7">
        <v>49992.799999999981</v>
      </c>
      <c r="Q241" s="9">
        <v>9.5000000000000001E-2</v>
      </c>
      <c r="R241" s="9">
        <v>5.2249683322035861E-2</v>
      </c>
      <c r="S241" s="9">
        <v>0.14724968332203586</v>
      </c>
      <c r="T241" s="3">
        <v>8</v>
      </c>
      <c r="U241" s="3">
        <v>0</v>
      </c>
      <c r="V241" s="3">
        <v>0</v>
      </c>
      <c r="W241" s="7">
        <v>340000</v>
      </c>
      <c r="X241" s="7">
        <v>129.38658825278651</v>
      </c>
    </row>
    <row r="242" spans="1:24">
      <c r="A242" s="3" t="s">
        <v>1143</v>
      </c>
      <c r="B242" s="4" t="s">
        <v>1143</v>
      </c>
      <c r="C242" s="4" t="s">
        <v>197</v>
      </c>
      <c r="D242" s="3" t="s">
        <v>1144</v>
      </c>
      <c r="E242" s="3" t="s">
        <v>1104</v>
      </c>
      <c r="F242" s="3">
        <v>97936</v>
      </c>
      <c r="G242" s="3" t="s">
        <v>366</v>
      </c>
      <c r="H242" s="3">
        <v>5768</v>
      </c>
      <c r="I242" s="3" t="s">
        <v>545</v>
      </c>
      <c r="J242" s="5" t="s">
        <v>318</v>
      </c>
      <c r="K242" s="7">
        <v>21.384</v>
      </c>
      <c r="L242" s="7">
        <v>123342.912</v>
      </c>
      <c r="M242" s="8">
        <v>0.05</v>
      </c>
      <c r="N242" s="7">
        <v>117175.76639999999</v>
      </c>
      <c r="O242" s="8">
        <v>0.22000000000000003</v>
      </c>
      <c r="P242" s="7">
        <v>91397.097791999986</v>
      </c>
      <c r="Q242" s="9">
        <v>0.08</v>
      </c>
      <c r="R242" s="9">
        <v>3.4445027494947524E-2</v>
      </c>
      <c r="S242" s="9">
        <v>0.11444502749494752</v>
      </c>
      <c r="T242" s="3">
        <v>8</v>
      </c>
      <c r="U242" s="3">
        <v>51792</v>
      </c>
      <c r="V242" s="3">
        <v>440232</v>
      </c>
      <c r="W242" s="7">
        <v>1239000</v>
      </c>
      <c r="X242" s="7">
        <v>138.45550433110378</v>
      </c>
    </row>
    <row r="243" spans="1:24">
      <c r="A243" s="3" t="s">
        <v>1145</v>
      </c>
      <c r="B243" s="4" t="s">
        <v>1146</v>
      </c>
      <c r="C243" s="4" t="s">
        <v>1137</v>
      </c>
      <c r="D243" s="3" t="s">
        <v>1147</v>
      </c>
      <c r="E243" s="3" t="s">
        <v>128</v>
      </c>
      <c r="F243" s="3">
        <v>29451</v>
      </c>
      <c r="G243" s="3" t="s">
        <v>328</v>
      </c>
      <c r="H243" s="3">
        <v>2900</v>
      </c>
      <c r="I243" s="3" t="s">
        <v>340</v>
      </c>
      <c r="J243" s="5" t="s">
        <v>318</v>
      </c>
      <c r="K243" s="7">
        <v>35</v>
      </c>
      <c r="L243" s="7">
        <v>101500</v>
      </c>
      <c r="M243" s="8">
        <v>0.05</v>
      </c>
      <c r="N243" s="7">
        <v>96425</v>
      </c>
      <c r="O243" s="8">
        <v>0.24</v>
      </c>
      <c r="P243" s="7">
        <v>73283</v>
      </c>
      <c r="Q243" s="9">
        <v>7.4999999999999997E-2</v>
      </c>
      <c r="R243" s="9">
        <v>5.2249856749999997E-2</v>
      </c>
      <c r="S243" s="9">
        <v>0.12724985675</v>
      </c>
      <c r="T243" s="3">
        <v>14</v>
      </c>
      <c r="U243" s="3">
        <v>0</v>
      </c>
      <c r="V243" s="3">
        <v>0</v>
      </c>
      <c r="W243" s="7">
        <v>576000</v>
      </c>
      <c r="X243" s="7">
        <v>191.71054833884429</v>
      </c>
    </row>
    <row r="244" spans="1:24">
      <c r="A244" s="3" t="s">
        <v>1148</v>
      </c>
      <c r="B244" s="4" t="s">
        <v>1148</v>
      </c>
      <c r="C244" s="4" t="s">
        <v>197</v>
      </c>
      <c r="D244" s="3" t="s">
        <v>1149</v>
      </c>
      <c r="E244" s="3" t="s">
        <v>128</v>
      </c>
      <c r="F244" s="3">
        <v>99024</v>
      </c>
      <c r="G244" s="3" t="s">
        <v>317</v>
      </c>
      <c r="H244" s="3">
        <v>58050</v>
      </c>
      <c r="I244" s="3" t="s">
        <v>444</v>
      </c>
      <c r="J244" s="5" t="s">
        <v>318</v>
      </c>
      <c r="K244" s="7">
        <v>11.087999999999999</v>
      </c>
      <c r="L244" s="7">
        <v>643658.4</v>
      </c>
      <c r="M244" s="8">
        <v>0.05</v>
      </c>
      <c r="N244" s="7">
        <v>611475.48</v>
      </c>
      <c r="O244" s="8">
        <v>0.24</v>
      </c>
      <c r="P244" s="7">
        <v>464721.36479999998</v>
      </c>
      <c r="Q244" s="9">
        <v>0.08</v>
      </c>
      <c r="R244" s="9">
        <v>5.224983837393616E-2</v>
      </c>
      <c r="S244" s="9">
        <v>0.13224983837393617</v>
      </c>
      <c r="T244" s="3">
        <v>6</v>
      </c>
      <c r="U244" s="3">
        <v>0</v>
      </c>
      <c r="V244" s="3">
        <v>0</v>
      </c>
      <c r="W244" s="7">
        <v>3514000</v>
      </c>
      <c r="X244" s="7">
        <v>60.533427476594426</v>
      </c>
    </row>
    <row r="245" spans="1:24">
      <c r="A245" s="3" t="s">
        <v>1150</v>
      </c>
      <c r="B245" s="4" t="s">
        <v>1150</v>
      </c>
      <c r="C245" s="4" t="s">
        <v>396</v>
      </c>
      <c r="D245" s="3" t="s">
        <v>1151</v>
      </c>
      <c r="E245" s="3" t="s">
        <v>144</v>
      </c>
      <c r="F245" s="3">
        <v>25190</v>
      </c>
      <c r="G245" s="3" t="s">
        <v>502</v>
      </c>
      <c r="H245" s="3">
        <v>14490</v>
      </c>
      <c r="I245" s="3" t="s">
        <v>788</v>
      </c>
      <c r="J245" s="5" t="s">
        <v>318</v>
      </c>
      <c r="K245" s="7">
        <v>21.6</v>
      </c>
      <c r="L245" s="7">
        <v>312984</v>
      </c>
      <c r="M245" s="8">
        <v>0.08</v>
      </c>
      <c r="N245" s="7">
        <v>287945.28000000003</v>
      </c>
      <c r="O245" s="8">
        <v>0.2</v>
      </c>
      <c r="P245" s="7">
        <v>230356.22399999999</v>
      </c>
      <c r="Q245" s="9">
        <v>9.7500000000000003E-2</v>
      </c>
      <c r="R245" s="9">
        <v>4.8268305051759421E-2</v>
      </c>
      <c r="S245" s="9">
        <v>0.14576830505175942</v>
      </c>
      <c r="T245" s="3">
        <v>4</v>
      </c>
      <c r="U245" s="3">
        <v>0</v>
      </c>
      <c r="V245" s="3">
        <v>0</v>
      </c>
      <c r="W245" s="7">
        <v>1580000</v>
      </c>
      <c r="X245" s="7">
        <v>109.06074536817232</v>
      </c>
    </row>
    <row r="246" spans="1:24">
      <c r="A246" s="3" t="s">
        <v>1152</v>
      </c>
      <c r="B246" s="4" t="s">
        <v>1153</v>
      </c>
      <c r="C246" s="4" t="s">
        <v>479</v>
      </c>
      <c r="D246" s="3" t="s">
        <v>1154</v>
      </c>
      <c r="E246" s="3" t="s">
        <v>1155</v>
      </c>
      <c r="F246" s="3">
        <v>78811</v>
      </c>
      <c r="G246" s="3" t="s">
        <v>571</v>
      </c>
      <c r="H246" s="3">
        <v>21612</v>
      </c>
      <c r="I246" s="3" t="s">
        <v>301</v>
      </c>
      <c r="J246" s="5" t="s">
        <v>347</v>
      </c>
      <c r="K246" s="7">
        <v>19</v>
      </c>
      <c r="L246" s="7">
        <v>410628</v>
      </c>
      <c r="M246" s="8">
        <v>0.34</v>
      </c>
      <c r="N246" s="7">
        <v>271014.48</v>
      </c>
      <c r="O246" s="8">
        <v>0.2</v>
      </c>
      <c r="P246" s="7">
        <v>216811.58399999997</v>
      </c>
      <c r="Q246" s="9">
        <v>0.09</v>
      </c>
      <c r="R246" s="9">
        <v>4.6775272250000013E-2</v>
      </c>
      <c r="S246" s="9">
        <v>0.13677527225000002</v>
      </c>
      <c r="T246" s="3">
        <v>4</v>
      </c>
      <c r="U246" s="3">
        <v>0</v>
      </c>
      <c r="V246" s="3">
        <v>0</v>
      </c>
      <c r="W246" s="7">
        <v>1585000</v>
      </c>
      <c r="X246" s="7">
        <v>73.346591346302347</v>
      </c>
    </row>
    <row r="247" spans="1:24">
      <c r="A247" s="3" t="s">
        <v>1156</v>
      </c>
      <c r="B247" s="4" t="s">
        <v>1156</v>
      </c>
      <c r="C247" s="4" t="s">
        <v>396</v>
      </c>
      <c r="D247" s="3" t="s">
        <v>1157</v>
      </c>
      <c r="E247" s="3" t="s">
        <v>1155</v>
      </c>
      <c r="F247" s="3">
        <v>45482</v>
      </c>
      <c r="G247" s="3" t="s">
        <v>502</v>
      </c>
      <c r="H247" s="3">
        <v>14000</v>
      </c>
      <c r="I247" s="3" t="s">
        <v>470</v>
      </c>
      <c r="J247" s="5" t="s">
        <v>318</v>
      </c>
      <c r="K247" s="7">
        <v>23.760000000000005</v>
      </c>
      <c r="L247" s="7">
        <v>332640.00000000006</v>
      </c>
      <c r="M247" s="8">
        <v>0.08</v>
      </c>
      <c r="N247" s="7">
        <v>306028.80000000005</v>
      </c>
      <c r="O247" s="8">
        <v>0.18000000000000002</v>
      </c>
      <c r="P247" s="7">
        <v>250943.61600000004</v>
      </c>
      <c r="Q247" s="9">
        <v>9.7500000000000003E-2</v>
      </c>
      <c r="R247" s="9">
        <v>4.6775272250000013E-2</v>
      </c>
      <c r="S247" s="9">
        <v>0.14427527225000003</v>
      </c>
      <c r="T247" s="3">
        <v>4</v>
      </c>
      <c r="U247" s="3">
        <v>0</v>
      </c>
      <c r="V247" s="3">
        <v>0</v>
      </c>
      <c r="W247" s="7">
        <v>1739000</v>
      </c>
      <c r="X247" s="7">
        <v>120.78743452171859</v>
      </c>
    </row>
    <row r="248" spans="1:24">
      <c r="A248" s="3" t="s">
        <v>1158</v>
      </c>
      <c r="B248" s="4" t="s">
        <v>1158</v>
      </c>
      <c r="C248" s="4" t="s">
        <v>396</v>
      </c>
      <c r="D248" s="3" t="s">
        <v>1159</v>
      </c>
      <c r="E248" s="3" t="s">
        <v>1160</v>
      </c>
      <c r="F248" s="3">
        <v>73036</v>
      </c>
      <c r="G248" s="3" t="s">
        <v>357</v>
      </c>
      <c r="H248" s="3">
        <v>4990</v>
      </c>
      <c r="I248" s="3" t="s">
        <v>235</v>
      </c>
      <c r="J248" s="5" t="s">
        <v>318</v>
      </c>
      <c r="K248" s="7">
        <v>25.3</v>
      </c>
      <c r="L248" s="7">
        <v>126247</v>
      </c>
      <c r="M248" s="8">
        <v>0.05</v>
      </c>
      <c r="N248" s="7">
        <v>119934.65</v>
      </c>
      <c r="O248" s="8">
        <v>0.18000000000000002</v>
      </c>
      <c r="P248" s="7">
        <v>98346.413</v>
      </c>
      <c r="Q248" s="9">
        <v>9.5000000000000001E-2</v>
      </c>
      <c r="R248" s="9">
        <v>5.4949359219565362E-2</v>
      </c>
      <c r="S248" s="9">
        <v>0.14994935921956537</v>
      </c>
      <c r="T248" s="3">
        <v>8</v>
      </c>
      <c r="U248" s="3">
        <v>33116</v>
      </c>
      <c r="V248" s="3">
        <v>496740</v>
      </c>
      <c r="W248" s="7">
        <v>1153000</v>
      </c>
      <c r="X248" s="7">
        <v>131.43570671176573</v>
      </c>
    </row>
    <row r="249" spans="1:24">
      <c r="A249" s="3" t="s">
        <v>1161</v>
      </c>
      <c r="B249" s="4" t="s">
        <v>1162</v>
      </c>
      <c r="C249" s="4" t="s">
        <v>1056</v>
      </c>
      <c r="D249" s="3" t="s">
        <v>1163</v>
      </c>
      <c r="E249" s="3" t="s">
        <v>1160</v>
      </c>
      <c r="F249" s="3">
        <v>138512</v>
      </c>
      <c r="G249" s="3" t="s">
        <v>352</v>
      </c>
      <c r="H249" s="3">
        <v>18754</v>
      </c>
      <c r="I249" s="3" t="s">
        <v>268</v>
      </c>
      <c r="J249" s="5" t="s">
        <v>318</v>
      </c>
      <c r="K249" s="7">
        <v>24.200000000000003</v>
      </c>
      <c r="L249" s="7">
        <v>453846.8000000001</v>
      </c>
      <c r="M249" s="8">
        <v>0.05</v>
      </c>
      <c r="N249" s="7">
        <v>431154.46</v>
      </c>
      <c r="O249" s="8">
        <v>0.2</v>
      </c>
      <c r="P249" s="7">
        <v>344923.56800000003</v>
      </c>
      <c r="Q249" s="9">
        <v>7.0000000000000007E-2</v>
      </c>
      <c r="R249" s="9">
        <v>5.4949539490945845E-2</v>
      </c>
      <c r="S249" s="9">
        <v>0.12494953949094584</v>
      </c>
      <c r="T249" s="3">
        <v>10</v>
      </c>
      <c r="U249" s="3">
        <v>0</v>
      </c>
      <c r="V249" s="3">
        <v>0</v>
      </c>
      <c r="W249" s="7">
        <v>2761000</v>
      </c>
      <c r="X249" s="7">
        <v>147.19542044676948</v>
      </c>
    </row>
    <row r="250" spans="1:24">
      <c r="A250" s="3" t="s">
        <v>1164</v>
      </c>
      <c r="B250" s="4" t="s">
        <v>1164</v>
      </c>
      <c r="C250" s="4" t="s">
        <v>396</v>
      </c>
      <c r="D250" s="3" t="s">
        <v>1165</v>
      </c>
      <c r="E250" s="3" t="s">
        <v>88</v>
      </c>
      <c r="F250" s="3">
        <v>16438</v>
      </c>
      <c r="G250" s="3" t="s">
        <v>502</v>
      </c>
      <c r="H250" s="3">
        <v>4362</v>
      </c>
      <c r="I250" s="3" t="s">
        <v>476</v>
      </c>
      <c r="J250" s="5" t="s">
        <v>318</v>
      </c>
      <c r="K250" s="7">
        <v>24</v>
      </c>
      <c r="L250" s="7">
        <v>104688</v>
      </c>
      <c r="M250" s="8">
        <v>0.08</v>
      </c>
      <c r="N250" s="7">
        <v>96312.960000000006</v>
      </c>
      <c r="O250" s="8">
        <v>0.2</v>
      </c>
      <c r="P250" s="7">
        <v>77050.367999999988</v>
      </c>
      <c r="Q250" s="9">
        <v>9.7500000000000003E-2</v>
      </c>
      <c r="R250" s="9">
        <v>5.3268115030915393E-2</v>
      </c>
      <c r="S250" s="9">
        <v>0.15076811503091539</v>
      </c>
      <c r="T250" s="3">
        <v>4</v>
      </c>
      <c r="U250" s="3">
        <v>0</v>
      </c>
      <c r="V250" s="3">
        <v>0</v>
      </c>
      <c r="W250" s="7">
        <v>511000</v>
      </c>
      <c r="X250" s="7">
        <v>117.16005069359623</v>
      </c>
    </row>
    <row r="251" spans="1:24">
      <c r="A251" s="3" t="s">
        <v>1166</v>
      </c>
      <c r="B251" s="4" t="s">
        <v>1166</v>
      </c>
      <c r="C251" s="4" t="s">
        <v>396</v>
      </c>
      <c r="D251" s="3" t="s">
        <v>1167</v>
      </c>
      <c r="E251" s="3" t="s">
        <v>88</v>
      </c>
      <c r="F251" s="3">
        <v>18801</v>
      </c>
      <c r="G251" s="3" t="s">
        <v>502</v>
      </c>
      <c r="H251" s="3">
        <v>4200</v>
      </c>
      <c r="I251" s="3" t="s">
        <v>476</v>
      </c>
      <c r="J251" s="5" t="s">
        <v>318</v>
      </c>
      <c r="K251" s="7">
        <v>24</v>
      </c>
      <c r="L251" s="7">
        <v>100800</v>
      </c>
      <c r="M251" s="8">
        <v>0.08</v>
      </c>
      <c r="N251" s="7">
        <v>92736</v>
      </c>
      <c r="O251" s="8">
        <v>0.2</v>
      </c>
      <c r="P251" s="7">
        <v>74188.800000000003</v>
      </c>
      <c r="Q251" s="9">
        <v>9.7500000000000003E-2</v>
      </c>
      <c r="R251" s="9">
        <v>5.3267858000000001E-2</v>
      </c>
      <c r="S251" s="9">
        <v>0.150767858</v>
      </c>
      <c r="T251" s="3">
        <v>4</v>
      </c>
      <c r="U251" s="3">
        <v>0</v>
      </c>
      <c r="V251" s="3">
        <v>0</v>
      </c>
      <c r="W251" s="7">
        <v>492000</v>
      </c>
      <c r="X251" s="7">
        <v>115.78189454209874</v>
      </c>
    </row>
    <row r="252" spans="1:24">
      <c r="A252" s="3" t="s">
        <v>1168</v>
      </c>
      <c r="B252" s="4" t="s">
        <v>1168</v>
      </c>
      <c r="C252" s="4" t="s">
        <v>396</v>
      </c>
      <c r="D252" s="3" t="s">
        <v>1169</v>
      </c>
      <c r="E252" s="3" t="s">
        <v>88</v>
      </c>
      <c r="F252" s="3">
        <v>14833</v>
      </c>
      <c r="G252" s="3" t="s">
        <v>502</v>
      </c>
      <c r="H252" s="3">
        <v>6547</v>
      </c>
      <c r="I252" s="3" t="s">
        <v>476</v>
      </c>
      <c r="J252" s="5" t="s">
        <v>318</v>
      </c>
      <c r="K252" s="7">
        <v>21.6</v>
      </c>
      <c r="L252" s="7">
        <v>141415.20000000001</v>
      </c>
      <c r="M252" s="8">
        <v>0.08</v>
      </c>
      <c r="N252" s="7">
        <v>130101.984</v>
      </c>
      <c r="O252" s="8">
        <v>0.2</v>
      </c>
      <c r="P252" s="7">
        <v>104081.58719999999</v>
      </c>
      <c r="Q252" s="9">
        <v>9.7500000000000003E-2</v>
      </c>
      <c r="R252" s="9">
        <v>5.3267774769101925E-2</v>
      </c>
      <c r="S252" s="9">
        <v>0.15076777476910191</v>
      </c>
      <c r="T252" s="3">
        <v>4</v>
      </c>
      <c r="U252" s="3">
        <v>0</v>
      </c>
      <c r="V252" s="3">
        <v>0</v>
      </c>
      <c r="W252" s="7">
        <v>690000</v>
      </c>
      <c r="X252" s="7">
        <v>102.27314440114722</v>
      </c>
    </row>
    <row r="253" spans="1:24">
      <c r="A253" s="3" t="s">
        <v>1170</v>
      </c>
      <c r="B253" s="4" t="s">
        <v>1170</v>
      </c>
      <c r="C253" s="4" t="s">
        <v>396</v>
      </c>
      <c r="D253" s="3" t="s">
        <v>1171</v>
      </c>
      <c r="E253" s="3" t="s">
        <v>88</v>
      </c>
      <c r="F253" s="3">
        <v>45599</v>
      </c>
      <c r="G253" s="3" t="s">
        <v>502</v>
      </c>
      <c r="H253" s="3">
        <v>14142</v>
      </c>
      <c r="I253" s="3" t="s">
        <v>1127</v>
      </c>
      <c r="J253" s="5" t="s">
        <v>318</v>
      </c>
      <c r="K253" s="7">
        <v>21.6</v>
      </c>
      <c r="L253" s="7">
        <v>305467.2</v>
      </c>
      <c r="M253" s="8">
        <v>0.08</v>
      </c>
      <c r="N253" s="7">
        <v>281029.82400000002</v>
      </c>
      <c r="O253" s="8">
        <v>0.2</v>
      </c>
      <c r="P253" s="7">
        <v>224823.85920000001</v>
      </c>
      <c r="Q253" s="9">
        <v>9.7500000000000003E-2</v>
      </c>
      <c r="R253" s="9">
        <v>5.32679443424596E-2</v>
      </c>
      <c r="S253" s="9">
        <v>0.1507679443424596</v>
      </c>
      <c r="T253" s="3">
        <v>4</v>
      </c>
      <c r="U253" s="3">
        <v>0</v>
      </c>
      <c r="V253" s="3">
        <v>0</v>
      </c>
      <c r="W253" s="7">
        <v>1491000</v>
      </c>
      <c r="X253" s="7">
        <v>90.627894823995476</v>
      </c>
    </row>
    <row r="254" spans="1:24">
      <c r="A254" s="3" t="s">
        <v>1172</v>
      </c>
      <c r="B254" s="4" t="s">
        <v>1172</v>
      </c>
      <c r="C254" s="4" t="s">
        <v>197</v>
      </c>
      <c r="D254" s="3" t="s">
        <v>1173</v>
      </c>
      <c r="E254" s="3" t="s">
        <v>1174</v>
      </c>
      <c r="F254" s="3">
        <v>436342</v>
      </c>
      <c r="G254" s="3" t="s">
        <v>352</v>
      </c>
      <c r="H254" s="3">
        <v>98811</v>
      </c>
      <c r="I254" s="3" t="s">
        <v>1175</v>
      </c>
      <c r="J254" s="5" t="s">
        <v>318</v>
      </c>
      <c r="K254" s="7">
        <v>19.360000000000003</v>
      </c>
      <c r="L254" s="7">
        <v>1912980.96</v>
      </c>
      <c r="M254" s="8">
        <v>0.05</v>
      </c>
      <c r="N254" s="7">
        <v>1817331.912</v>
      </c>
      <c r="O254" s="8">
        <v>0.18000000000000002</v>
      </c>
      <c r="P254" s="7">
        <v>1490212.1678400002</v>
      </c>
      <c r="Q254" s="9">
        <v>7.0000000000000007E-2</v>
      </c>
      <c r="R254" s="9">
        <v>6.9555884624367445E-2</v>
      </c>
      <c r="S254" s="9">
        <v>0.13955588462436749</v>
      </c>
      <c r="T254" s="3">
        <v>10</v>
      </c>
      <c r="U254" s="3">
        <v>0</v>
      </c>
      <c r="V254" s="3">
        <v>0</v>
      </c>
      <c r="W254" s="7">
        <v>10678000</v>
      </c>
      <c r="X254" s="7">
        <v>108.06738849166862</v>
      </c>
    </row>
    <row r="255" spans="1:24">
      <c r="A255" s="3" t="s">
        <v>1176</v>
      </c>
      <c r="B255" s="4" t="s">
        <v>1176</v>
      </c>
      <c r="C255" s="4" t="s">
        <v>355</v>
      </c>
      <c r="D255" s="3" t="s">
        <v>1177</v>
      </c>
      <c r="E255" s="3" t="s">
        <v>970</v>
      </c>
      <c r="F255" s="3">
        <v>0</v>
      </c>
      <c r="G255" s="3" t="s">
        <v>357</v>
      </c>
      <c r="H255" s="3">
        <v>4917</v>
      </c>
      <c r="I255" s="3" t="s">
        <v>284</v>
      </c>
      <c r="J255" s="5" t="s">
        <v>318</v>
      </c>
      <c r="K255" s="7">
        <v>14</v>
      </c>
      <c r="L255" s="7">
        <v>68838</v>
      </c>
      <c r="M255" s="8">
        <v>0.05</v>
      </c>
      <c r="N255" s="7">
        <v>65396.1</v>
      </c>
      <c r="O255" s="8">
        <v>0.24</v>
      </c>
      <c r="P255" s="7">
        <v>49701.036</v>
      </c>
      <c r="Q255" s="9">
        <v>9.5000000000000001E-2</v>
      </c>
      <c r="R255" s="9">
        <v>6.9555878000000002E-2</v>
      </c>
      <c r="S255" s="9">
        <v>0.16455587799999999</v>
      </c>
      <c r="T255" s="3">
        <v>8</v>
      </c>
      <c r="U255" s="3">
        <v>0</v>
      </c>
      <c r="V255" s="3">
        <v>0</v>
      </c>
      <c r="W255" s="7">
        <v>302000</v>
      </c>
      <c r="X255" s="7">
        <v>54.429872456046155</v>
      </c>
    </row>
    <row r="256" spans="1:24">
      <c r="A256" s="3" t="s">
        <v>1178</v>
      </c>
      <c r="B256" s="4" t="s">
        <v>1178</v>
      </c>
      <c r="C256" s="4" t="s">
        <v>396</v>
      </c>
      <c r="D256" s="3" t="s">
        <v>1179</v>
      </c>
      <c r="E256" s="3" t="s">
        <v>1180</v>
      </c>
      <c r="F256" s="3">
        <v>0</v>
      </c>
      <c r="G256" s="3" t="s">
        <v>357</v>
      </c>
      <c r="H256" s="3">
        <v>14800</v>
      </c>
      <c r="I256" s="3" t="s">
        <v>394</v>
      </c>
      <c r="J256" s="5" t="s">
        <v>318</v>
      </c>
      <c r="K256" s="7">
        <v>18.399999999999999</v>
      </c>
      <c r="L256" s="7">
        <v>272320</v>
      </c>
      <c r="M256" s="8">
        <v>0.05</v>
      </c>
      <c r="N256" s="7">
        <v>258704</v>
      </c>
      <c r="O256" s="8">
        <v>0.2</v>
      </c>
      <c r="P256" s="7">
        <v>206963.20000000001</v>
      </c>
      <c r="Q256" s="9">
        <v>9.5000000000000001E-2</v>
      </c>
      <c r="R256" s="9">
        <v>6.9555878000000002E-2</v>
      </c>
      <c r="S256" s="9">
        <v>0.16455587799999999</v>
      </c>
      <c r="T256" s="3">
        <v>8</v>
      </c>
      <c r="U256" s="3">
        <v>0</v>
      </c>
      <c r="V256" s="3">
        <v>0</v>
      </c>
      <c r="W256" s="7">
        <v>1258000</v>
      </c>
      <c r="X256" s="7">
        <v>84.98025211837161</v>
      </c>
    </row>
    <row r="257" spans="1:24" ht="30">
      <c r="A257" s="3" t="s">
        <v>1181</v>
      </c>
      <c r="B257" s="4" t="s">
        <v>1182</v>
      </c>
      <c r="C257" s="4" t="s">
        <v>985</v>
      </c>
      <c r="D257" s="3" t="s">
        <v>1183</v>
      </c>
      <c r="E257" s="3" t="s">
        <v>107</v>
      </c>
      <c r="F257" s="3">
        <v>25236</v>
      </c>
      <c r="G257" s="3" t="s">
        <v>357</v>
      </c>
      <c r="H257" s="3">
        <v>3938</v>
      </c>
      <c r="I257" s="3" t="s">
        <v>242</v>
      </c>
      <c r="J257" s="5" t="s">
        <v>318</v>
      </c>
      <c r="K257" s="7">
        <v>22</v>
      </c>
      <c r="L257" s="7">
        <v>86636</v>
      </c>
      <c r="M257" s="8">
        <v>0.05</v>
      </c>
      <c r="N257" s="7">
        <v>82304.2</v>
      </c>
      <c r="O257" s="8">
        <v>0.2</v>
      </c>
      <c r="P257" s="7">
        <v>65843.360000000001</v>
      </c>
      <c r="Q257" s="9">
        <v>9.5000000000000001E-2</v>
      </c>
      <c r="R257" s="9">
        <v>8.7593669709100014E-2</v>
      </c>
      <c r="S257" s="9">
        <v>0.18259366970909999</v>
      </c>
      <c r="T257" s="3">
        <v>8</v>
      </c>
      <c r="U257" s="3">
        <v>0</v>
      </c>
      <c r="V257" s="3">
        <v>0</v>
      </c>
      <c r="W257" s="7">
        <v>361000</v>
      </c>
      <c r="X257" s="7">
        <v>91.569439546494394</v>
      </c>
    </row>
    <row r="258" spans="1:24" ht="30">
      <c r="A258" s="3" t="s">
        <v>1184</v>
      </c>
      <c r="B258" s="4" t="s">
        <v>1185</v>
      </c>
      <c r="C258" s="4" t="s">
        <v>1186</v>
      </c>
      <c r="D258" s="3" t="s">
        <v>1187</v>
      </c>
      <c r="E258" s="3" t="s">
        <v>107</v>
      </c>
      <c r="F258" s="3">
        <v>24988</v>
      </c>
      <c r="G258" s="3" t="s">
        <v>328</v>
      </c>
      <c r="H258" s="3">
        <v>483</v>
      </c>
      <c r="I258" s="3" t="s">
        <v>323</v>
      </c>
      <c r="J258" s="5" t="s">
        <v>347</v>
      </c>
      <c r="K258" s="7">
        <v>75.900000000000006</v>
      </c>
      <c r="L258" s="7">
        <v>36659.699999999997</v>
      </c>
      <c r="M258" s="8">
        <v>0.05</v>
      </c>
      <c r="N258" s="7">
        <v>34826.715000000004</v>
      </c>
      <c r="O258" s="8">
        <v>0.18000000000000002</v>
      </c>
      <c r="P258" s="7">
        <v>28557.906299999999</v>
      </c>
      <c r="Q258" s="9">
        <v>7.0000000000000007E-2</v>
      </c>
      <c r="R258" s="9">
        <v>8.7595133340592476E-2</v>
      </c>
      <c r="S258" s="9">
        <v>0.1575951333405925</v>
      </c>
      <c r="T258" s="3">
        <v>14</v>
      </c>
      <c r="U258" s="3">
        <v>18226</v>
      </c>
      <c r="V258" s="3">
        <v>236938</v>
      </c>
      <c r="W258" s="7">
        <v>418000</v>
      </c>
      <c r="X258" s="7">
        <v>375.177194540757</v>
      </c>
    </row>
    <row r="259" spans="1:24">
      <c r="A259" s="3" t="s">
        <v>1188</v>
      </c>
      <c r="B259" s="4" t="s">
        <v>1188</v>
      </c>
      <c r="C259" s="4" t="s">
        <v>606</v>
      </c>
      <c r="D259" s="3" t="s">
        <v>1189</v>
      </c>
      <c r="E259" s="3" t="s">
        <v>98</v>
      </c>
      <c r="F259" s="3">
        <v>18749</v>
      </c>
      <c r="G259" s="3" t="s">
        <v>328</v>
      </c>
      <c r="H259" s="3">
        <v>6850</v>
      </c>
      <c r="I259" s="3" t="s">
        <v>335</v>
      </c>
      <c r="J259" s="5" t="s">
        <v>347</v>
      </c>
      <c r="K259" s="7">
        <v>45</v>
      </c>
      <c r="L259" s="7">
        <v>308250</v>
      </c>
      <c r="M259" s="8">
        <v>0.05</v>
      </c>
      <c r="N259" s="7">
        <v>292837.5</v>
      </c>
      <c r="O259" s="8">
        <v>0.2</v>
      </c>
      <c r="P259" s="7">
        <v>234270</v>
      </c>
      <c r="Q259" s="9">
        <v>7.0000000000000007E-2</v>
      </c>
      <c r="R259" s="9">
        <v>8.7593351999999999E-2</v>
      </c>
      <c r="S259" s="9">
        <v>0.15759335200000002</v>
      </c>
      <c r="T259" s="3">
        <v>14</v>
      </c>
      <c r="U259" s="3">
        <v>0</v>
      </c>
      <c r="V259" s="3">
        <v>0</v>
      </c>
      <c r="W259" s="7">
        <v>1487000</v>
      </c>
      <c r="X259" s="7">
        <v>217.01423039723144</v>
      </c>
    </row>
    <row r="260" spans="1:24" ht="30">
      <c r="A260" s="3" t="s">
        <v>1190</v>
      </c>
      <c r="B260" s="4" t="s">
        <v>1191</v>
      </c>
      <c r="C260" s="4" t="s">
        <v>1192</v>
      </c>
      <c r="D260" s="3" t="s">
        <v>1193</v>
      </c>
      <c r="E260" s="3" t="s">
        <v>98</v>
      </c>
      <c r="F260" s="3">
        <v>41009</v>
      </c>
      <c r="G260" s="3" t="s">
        <v>393</v>
      </c>
      <c r="H260" s="3">
        <v>9741</v>
      </c>
      <c r="I260" s="3" t="s">
        <v>457</v>
      </c>
      <c r="J260" s="5" t="s">
        <v>318</v>
      </c>
      <c r="K260" s="7">
        <v>30.800000000000004</v>
      </c>
      <c r="L260" s="7">
        <v>300022.80000000005</v>
      </c>
      <c r="M260" s="8">
        <v>0.05</v>
      </c>
      <c r="N260" s="7">
        <v>285021.66000000003</v>
      </c>
      <c r="O260" s="8">
        <v>0.2</v>
      </c>
      <c r="P260" s="7">
        <v>228017.32800000004</v>
      </c>
      <c r="Q260" s="9">
        <v>7.4999999999999997E-2</v>
      </c>
      <c r="R260" s="9">
        <v>8.7593351999999999E-2</v>
      </c>
      <c r="S260" s="9">
        <v>0.162593352</v>
      </c>
      <c r="T260" s="3">
        <v>8</v>
      </c>
      <c r="U260" s="3">
        <v>0</v>
      </c>
      <c r="V260" s="3">
        <v>0</v>
      </c>
      <c r="W260" s="7">
        <v>1402000</v>
      </c>
      <c r="X260" s="7">
        <v>143.96652576545691</v>
      </c>
    </row>
    <row r="261" spans="1:24">
      <c r="A261" s="3" t="s">
        <v>1194</v>
      </c>
      <c r="B261" s="4" t="s">
        <v>1194</v>
      </c>
      <c r="C261" s="4" t="s">
        <v>355</v>
      </c>
      <c r="D261" s="3" t="s">
        <v>1195</v>
      </c>
      <c r="E261" s="3" t="s">
        <v>98</v>
      </c>
      <c r="F261" s="3">
        <v>25411</v>
      </c>
      <c r="G261" s="3" t="s">
        <v>357</v>
      </c>
      <c r="H261" s="3">
        <v>3471</v>
      </c>
      <c r="I261" s="3" t="s">
        <v>263</v>
      </c>
      <c r="J261" s="5" t="s">
        <v>318</v>
      </c>
      <c r="K261" s="7">
        <v>33.880000000000003</v>
      </c>
      <c r="L261" s="7">
        <v>117597.48</v>
      </c>
      <c r="M261" s="8">
        <v>0.05</v>
      </c>
      <c r="N261" s="7">
        <v>111717.606</v>
      </c>
      <c r="O261" s="8">
        <v>0.18000000000000002</v>
      </c>
      <c r="P261" s="7">
        <v>91608.436919999993</v>
      </c>
      <c r="Q261" s="9">
        <v>9.5000000000000001E-2</v>
      </c>
      <c r="R261" s="9">
        <v>8.7593542072002831E-2</v>
      </c>
      <c r="S261" s="9">
        <v>0.18259354207200285</v>
      </c>
      <c r="T261" s="3">
        <v>8</v>
      </c>
      <c r="U261" s="3">
        <v>0</v>
      </c>
      <c r="V261" s="3">
        <v>0</v>
      </c>
      <c r="W261" s="7">
        <v>502000</v>
      </c>
      <c r="X261" s="7">
        <v>144.54246136258496</v>
      </c>
    </row>
    <row r="262" spans="1:24">
      <c r="A262" s="3" t="s">
        <v>1196</v>
      </c>
      <c r="B262" s="4" t="s">
        <v>1196</v>
      </c>
      <c r="C262" s="4" t="s">
        <v>355</v>
      </c>
      <c r="D262" s="3" t="s">
        <v>1197</v>
      </c>
      <c r="E262" s="3" t="s">
        <v>98</v>
      </c>
      <c r="F262" s="3">
        <v>24538</v>
      </c>
      <c r="G262" s="3" t="s">
        <v>947</v>
      </c>
      <c r="H262" s="3">
        <v>2839</v>
      </c>
      <c r="I262" s="3" t="s">
        <v>448</v>
      </c>
      <c r="J262" s="5" t="s">
        <v>318</v>
      </c>
      <c r="K262" s="7">
        <v>27.540000000000003</v>
      </c>
      <c r="L262" s="7">
        <v>78186.060000000012</v>
      </c>
      <c r="M262" s="8">
        <v>0.05</v>
      </c>
      <c r="N262" s="7">
        <v>74276.757000000012</v>
      </c>
      <c r="O262" s="8">
        <v>0.22000000000000003</v>
      </c>
      <c r="P262" s="7">
        <v>57935.870460000006</v>
      </c>
      <c r="Q262" s="9">
        <v>0.08</v>
      </c>
      <c r="R262" s="9">
        <v>8.7593351999999999E-2</v>
      </c>
      <c r="S262" s="9">
        <v>0.167593352</v>
      </c>
      <c r="T262" s="3">
        <v>4</v>
      </c>
      <c r="U262" s="3">
        <v>13182</v>
      </c>
      <c r="V262" s="3">
        <v>171366</v>
      </c>
      <c r="W262" s="7">
        <v>517000</v>
      </c>
      <c r="X262" s="7">
        <v>121.76580846715208</v>
      </c>
    </row>
    <row r="263" spans="1:24">
      <c r="A263" s="3" t="s">
        <v>1198</v>
      </c>
      <c r="B263" s="4" t="s">
        <v>1199</v>
      </c>
      <c r="C263" s="4" t="s">
        <v>350</v>
      </c>
      <c r="D263" s="3" t="s">
        <v>1200</v>
      </c>
      <c r="E263" s="3" t="s">
        <v>282</v>
      </c>
      <c r="F263" s="3">
        <v>69915</v>
      </c>
      <c r="G263" s="3" t="s">
        <v>947</v>
      </c>
      <c r="H263" s="3">
        <v>3489</v>
      </c>
      <c r="I263" s="3" t="s">
        <v>1201</v>
      </c>
      <c r="J263" s="5" t="s">
        <v>318</v>
      </c>
      <c r="K263" s="7">
        <v>30.6</v>
      </c>
      <c r="L263" s="7">
        <v>106763.4</v>
      </c>
      <c r="M263" s="8">
        <v>0.05</v>
      </c>
      <c r="N263" s="7">
        <v>101425.23</v>
      </c>
      <c r="O263" s="8">
        <v>0.22000000000000003</v>
      </c>
      <c r="P263" s="7">
        <v>79111.679399999994</v>
      </c>
      <c r="Q263" s="9">
        <v>0.08</v>
      </c>
      <c r="R263" s="9">
        <v>8.6265986284023072E-2</v>
      </c>
      <c r="S263" s="9">
        <v>0.16626598628402306</v>
      </c>
      <c r="T263" s="3">
        <v>4</v>
      </c>
      <c r="U263" s="3">
        <v>55959</v>
      </c>
      <c r="V263" s="3">
        <v>727467</v>
      </c>
      <c r="W263" s="7">
        <v>1203000</v>
      </c>
      <c r="X263" s="7">
        <v>136.37545782374411</v>
      </c>
    </row>
    <row r="264" spans="1:24">
      <c r="A264" s="3" t="s">
        <v>1202</v>
      </c>
      <c r="B264" s="4" t="s">
        <v>1202</v>
      </c>
      <c r="C264" s="4" t="s">
        <v>355</v>
      </c>
      <c r="D264" s="3" t="s">
        <v>1203</v>
      </c>
      <c r="E264" s="3" t="s">
        <v>282</v>
      </c>
      <c r="F264" s="3">
        <v>14102</v>
      </c>
      <c r="G264" s="3" t="s">
        <v>357</v>
      </c>
      <c r="H264" s="3">
        <v>2974</v>
      </c>
      <c r="I264" s="3" t="s">
        <v>229</v>
      </c>
      <c r="J264" s="5" t="s">
        <v>318</v>
      </c>
      <c r="K264" s="7">
        <v>27.83</v>
      </c>
      <c r="L264" s="7">
        <v>82766.42</v>
      </c>
      <c r="M264" s="8">
        <v>0.05</v>
      </c>
      <c r="N264" s="7">
        <v>78628.099000000002</v>
      </c>
      <c r="O264" s="8">
        <v>0.18000000000000002</v>
      </c>
      <c r="P264" s="7">
        <v>64475.04118</v>
      </c>
      <c r="Q264" s="9">
        <v>9.5000000000000001E-2</v>
      </c>
      <c r="R264" s="9">
        <v>8.6266180000000012E-2</v>
      </c>
      <c r="S264" s="9">
        <v>0.18126618</v>
      </c>
      <c r="T264" s="3">
        <v>8</v>
      </c>
      <c r="U264" s="3">
        <v>0</v>
      </c>
      <c r="V264" s="3">
        <v>0</v>
      </c>
      <c r="W264" s="7">
        <v>356000</v>
      </c>
      <c r="X264" s="7">
        <v>119.6007440549583</v>
      </c>
    </row>
    <row r="265" spans="1:24">
      <c r="A265" s="3" t="s">
        <v>1204</v>
      </c>
      <c r="B265" s="4" t="s">
        <v>1204</v>
      </c>
      <c r="C265" s="4" t="s">
        <v>355</v>
      </c>
      <c r="D265" s="3" t="s">
        <v>1205</v>
      </c>
      <c r="E265" s="3" t="s">
        <v>287</v>
      </c>
      <c r="F265" s="3">
        <v>17264</v>
      </c>
      <c r="G265" s="3" t="s">
        <v>947</v>
      </c>
      <c r="H265" s="3">
        <v>2135</v>
      </c>
      <c r="I265" s="3" t="s">
        <v>448</v>
      </c>
      <c r="J265" s="5" t="s">
        <v>318</v>
      </c>
      <c r="K265" s="7">
        <v>57.11999999999999</v>
      </c>
      <c r="L265" s="7">
        <v>121951.19999999998</v>
      </c>
      <c r="M265" s="8">
        <v>0.05</v>
      </c>
      <c r="N265" s="7">
        <v>115853.63999999998</v>
      </c>
      <c r="O265" s="8">
        <v>0.16000000000000003</v>
      </c>
      <c r="P265" s="7">
        <v>97317.057599999986</v>
      </c>
      <c r="Q265" s="9">
        <v>0.08</v>
      </c>
      <c r="R265" s="9">
        <v>3.4506472000000003E-2</v>
      </c>
      <c r="S265" s="9">
        <v>0.114506472</v>
      </c>
      <c r="T265" s="3">
        <v>4</v>
      </c>
      <c r="U265" s="3">
        <v>8724</v>
      </c>
      <c r="V265" s="3">
        <v>113412</v>
      </c>
      <c r="W265" s="7">
        <v>963000</v>
      </c>
      <c r="X265" s="7">
        <v>398.07147320022221</v>
      </c>
    </row>
    <row r="266" spans="1:24">
      <c r="A266" s="3" t="s">
        <v>1206</v>
      </c>
      <c r="B266" s="4" t="s">
        <v>1206</v>
      </c>
      <c r="C266" s="4" t="s">
        <v>197</v>
      </c>
      <c r="D266" s="3" t="s">
        <v>1207</v>
      </c>
      <c r="E266" s="3" t="s">
        <v>1208</v>
      </c>
      <c r="F266" s="3">
        <v>394709</v>
      </c>
      <c r="G266" s="3" t="s">
        <v>431</v>
      </c>
      <c r="H266" s="3">
        <v>94322</v>
      </c>
      <c r="I266" s="3" t="s">
        <v>488</v>
      </c>
      <c r="J266" s="5" t="s">
        <v>347</v>
      </c>
      <c r="K266" s="7">
        <v>19.8</v>
      </c>
      <c r="L266" s="7">
        <v>1867575.6</v>
      </c>
      <c r="M266" s="8">
        <v>7.0000000000000007E-2</v>
      </c>
      <c r="N266" s="7">
        <v>1736845.3080000002</v>
      </c>
      <c r="O266" s="8">
        <v>0.22500000000000001</v>
      </c>
      <c r="P266" s="7">
        <v>1346055.1137000001</v>
      </c>
      <c r="Q266" s="9">
        <v>0.06</v>
      </c>
      <c r="R266" s="9">
        <v>8.6266190831484804E-2</v>
      </c>
      <c r="S266" s="9">
        <v>0.14626619083148479</v>
      </c>
      <c r="T266" s="3">
        <v>4</v>
      </c>
      <c r="U266" s="3">
        <v>0</v>
      </c>
      <c r="V266" s="3">
        <v>0</v>
      </c>
      <c r="W266" s="7">
        <v>9203000</v>
      </c>
      <c r="X266" s="7">
        <v>69.413533377440046</v>
      </c>
    </row>
    <row r="267" spans="1:24">
      <c r="A267" s="3" t="s">
        <v>1209</v>
      </c>
      <c r="B267" s="4" t="s">
        <v>1209</v>
      </c>
      <c r="C267" s="4" t="s">
        <v>977</v>
      </c>
      <c r="D267" s="3" t="s">
        <v>1210</v>
      </c>
      <c r="E267" s="3" t="s">
        <v>154</v>
      </c>
      <c r="F267" s="3">
        <v>83526</v>
      </c>
      <c r="G267" s="3" t="s">
        <v>345</v>
      </c>
      <c r="H267" s="3">
        <v>18439</v>
      </c>
      <c r="I267" s="3" t="s">
        <v>687</v>
      </c>
      <c r="J267" s="5" t="s">
        <v>347</v>
      </c>
      <c r="K267" s="7">
        <v>24.200000000000003</v>
      </c>
      <c r="L267" s="7">
        <v>446223.8000000001</v>
      </c>
      <c r="M267" s="8">
        <v>0.05</v>
      </c>
      <c r="N267" s="7">
        <v>423912.61</v>
      </c>
      <c r="O267" s="8">
        <v>0.18000000000000002</v>
      </c>
      <c r="P267" s="7">
        <v>347608.34020000004</v>
      </c>
      <c r="Q267" s="9">
        <v>7.4999999999999997E-2</v>
      </c>
      <c r="R267" s="9">
        <v>8.6266180000000012E-2</v>
      </c>
      <c r="S267" s="9">
        <v>0.16126618000000001</v>
      </c>
      <c r="T267" s="3">
        <v>6</v>
      </c>
      <c r="U267" s="3">
        <v>0</v>
      </c>
      <c r="V267" s="3">
        <v>0</v>
      </c>
      <c r="W267" s="7">
        <v>2155000</v>
      </c>
      <c r="X267" s="7">
        <v>116.89865785870292</v>
      </c>
    </row>
    <row r="268" spans="1:24" ht="30">
      <c r="A268" s="3" t="s">
        <v>1211</v>
      </c>
      <c r="B268" s="4" t="s">
        <v>1212</v>
      </c>
      <c r="C268" s="4" t="s">
        <v>1213</v>
      </c>
      <c r="D268" s="3" t="s">
        <v>1214</v>
      </c>
      <c r="E268" s="3" t="s">
        <v>287</v>
      </c>
      <c r="F268" s="3">
        <v>120641</v>
      </c>
      <c r="G268" s="3" t="s">
        <v>418</v>
      </c>
      <c r="H268" s="3">
        <v>24927</v>
      </c>
      <c r="I268" s="3" t="s">
        <v>539</v>
      </c>
      <c r="J268" s="5" t="s">
        <v>318</v>
      </c>
      <c r="K268" s="7">
        <v>17.82</v>
      </c>
      <c r="L268" s="7">
        <v>444199.14</v>
      </c>
      <c r="M268" s="8">
        <v>0.05</v>
      </c>
      <c r="N268" s="7">
        <v>421989.18300000002</v>
      </c>
      <c r="O268" s="8">
        <v>0.27500000000000002</v>
      </c>
      <c r="P268" s="7">
        <v>305942.15767500002</v>
      </c>
      <c r="Q268" s="9">
        <v>8.5000000000000006E-2</v>
      </c>
      <c r="R268" s="9">
        <v>8.6266813152249947E-2</v>
      </c>
      <c r="S268" s="9">
        <v>0.17126681315224995</v>
      </c>
      <c r="T268" s="3">
        <v>8</v>
      </c>
      <c r="U268" s="3">
        <v>0</v>
      </c>
      <c r="V268" s="3">
        <v>0</v>
      </c>
      <c r="W268" s="7">
        <v>1786000</v>
      </c>
      <c r="X268" s="7">
        <v>71.663183159070542</v>
      </c>
    </row>
    <row r="269" spans="1:24">
      <c r="A269" s="3" t="s">
        <v>1215</v>
      </c>
      <c r="B269" s="4" t="s">
        <v>1215</v>
      </c>
      <c r="C269" s="4" t="s">
        <v>1216</v>
      </c>
      <c r="D269" s="3" t="s">
        <v>1217</v>
      </c>
      <c r="E269" s="3" t="s">
        <v>1218</v>
      </c>
      <c r="F269" s="3">
        <v>17024</v>
      </c>
      <c r="G269" s="3" t="s">
        <v>1219</v>
      </c>
      <c r="H269" s="3">
        <v>1705</v>
      </c>
      <c r="I269" s="3" t="s">
        <v>249</v>
      </c>
      <c r="J269" s="5" t="s">
        <v>318</v>
      </c>
      <c r="K269" s="7">
        <v>26.4</v>
      </c>
      <c r="L269" s="7">
        <v>45012</v>
      </c>
      <c r="M269" s="8">
        <v>0.05</v>
      </c>
      <c r="N269" s="7">
        <v>42761.4</v>
      </c>
      <c r="O269" s="8">
        <v>0.2</v>
      </c>
      <c r="P269" s="7">
        <v>34209.120000000003</v>
      </c>
      <c r="Q269" s="9">
        <v>0.09</v>
      </c>
      <c r="R269" s="9">
        <v>7.7345817705033917E-2</v>
      </c>
      <c r="S269" s="9">
        <v>0.16734581770503393</v>
      </c>
      <c r="T269" s="3">
        <v>4</v>
      </c>
      <c r="U269" s="3">
        <v>9384</v>
      </c>
      <c r="V269" s="3">
        <v>63342</v>
      </c>
      <c r="W269" s="7">
        <v>268000</v>
      </c>
      <c r="X269" s="7">
        <v>107.0270788779614</v>
      </c>
    </row>
    <row r="270" spans="1:24" ht="30">
      <c r="A270" s="3" t="s">
        <v>1220</v>
      </c>
      <c r="B270" s="4" t="s">
        <v>1221</v>
      </c>
      <c r="C270" s="4" t="s">
        <v>1222</v>
      </c>
      <c r="D270" s="3" t="s">
        <v>1223</v>
      </c>
      <c r="E270" s="3" t="s">
        <v>1218</v>
      </c>
      <c r="F270" s="3">
        <v>107419</v>
      </c>
      <c r="G270" s="3" t="s">
        <v>357</v>
      </c>
      <c r="H270" s="3">
        <v>13000</v>
      </c>
      <c r="I270" s="3" t="s">
        <v>791</v>
      </c>
      <c r="J270" s="5" t="s">
        <v>318</v>
      </c>
      <c r="K270" s="7">
        <v>20.239999999999998</v>
      </c>
      <c r="L270" s="7">
        <v>263120</v>
      </c>
      <c r="M270" s="8">
        <v>0.05</v>
      </c>
      <c r="N270" s="7">
        <v>249964</v>
      </c>
      <c r="O270" s="8">
        <v>0.18000000000000002</v>
      </c>
      <c r="P270" s="7">
        <v>204970.48</v>
      </c>
      <c r="Q270" s="9">
        <v>9.5000000000000001E-2</v>
      </c>
      <c r="R270" s="9">
        <v>7.7345947692923037E-2</v>
      </c>
      <c r="S270" s="9">
        <v>0.17234594769292305</v>
      </c>
      <c r="T270" s="3">
        <v>8</v>
      </c>
      <c r="U270" s="3">
        <v>0</v>
      </c>
      <c r="V270" s="3">
        <v>0</v>
      </c>
      <c r="W270" s="7">
        <v>1189000</v>
      </c>
      <c r="X270" s="7">
        <v>89.420810248311454</v>
      </c>
    </row>
    <row r="271" spans="1:24">
      <c r="A271" s="3" t="s">
        <v>1224</v>
      </c>
      <c r="B271" s="4" t="s">
        <v>1225</v>
      </c>
      <c r="C271" s="4" t="s">
        <v>203</v>
      </c>
      <c r="D271" s="3" t="s">
        <v>1226</v>
      </c>
      <c r="E271" s="3" t="s">
        <v>182</v>
      </c>
      <c r="F271" s="3">
        <v>15385</v>
      </c>
      <c r="G271" s="3" t="s">
        <v>357</v>
      </c>
      <c r="H271" s="3">
        <v>3120</v>
      </c>
      <c r="I271" s="3" t="s">
        <v>788</v>
      </c>
      <c r="J271" s="5" t="s">
        <v>318</v>
      </c>
      <c r="K271" s="7">
        <v>22</v>
      </c>
      <c r="L271" s="7">
        <v>68640</v>
      </c>
      <c r="M271" s="8">
        <v>0.05</v>
      </c>
      <c r="N271" s="7">
        <v>65208</v>
      </c>
      <c r="O271" s="8">
        <v>0.2</v>
      </c>
      <c r="P271" s="7">
        <v>52166.400000000001</v>
      </c>
      <c r="Q271" s="9">
        <v>9.5000000000000001E-2</v>
      </c>
      <c r="R271" s="9">
        <v>7.7345472750000005E-2</v>
      </c>
      <c r="S271" s="9">
        <v>0.17234547275000001</v>
      </c>
      <c r="T271" s="3">
        <v>8</v>
      </c>
      <c r="U271" s="3">
        <v>0</v>
      </c>
      <c r="V271" s="3">
        <v>0</v>
      </c>
      <c r="W271" s="7">
        <v>303000</v>
      </c>
      <c r="X271" s="7">
        <v>97.014442753907502</v>
      </c>
    </row>
    <row r="272" spans="1:24">
      <c r="A272" s="3" t="s">
        <v>1227</v>
      </c>
      <c r="B272" s="4" t="s">
        <v>1227</v>
      </c>
      <c r="C272" s="4" t="s">
        <v>197</v>
      </c>
      <c r="D272" s="3" t="s">
        <v>1228</v>
      </c>
      <c r="E272" s="3" t="s">
        <v>292</v>
      </c>
      <c r="F272" s="3">
        <v>315988</v>
      </c>
      <c r="G272" s="3" t="s">
        <v>771</v>
      </c>
      <c r="H272" s="3">
        <v>102575</v>
      </c>
      <c r="I272" s="3" t="s">
        <v>869</v>
      </c>
      <c r="J272" s="5" t="s">
        <v>347</v>
      </c>
      <c r="K272" s="7">
        <v>47.039999999999992</v>
      </c>
      <c r="L272" s="7">
        <v>4825127.9999999991</v>
      </c>
      <c r="M272" s="8">
        <v>0.05</v>
      </c>
      <c r="N272" s="7">
        <v>4583871.5999999987</v>
      </c>
      <c r="O272" s="8">
        <v>0.16000000000000003</v>
      </c>
      <c r="P272" s="7">
        <v>3850452.1439999994</v>
      </c>
      <c r="Q272" s="9">
        <v>8.2500000000000004E-2</v>
      </c>
      <c r="R272" s="9">
        <v>4.8924383870391795E-2</v>
      </c>
      <c r="S272" s="9">
        <v>0.13142438387039179</v>
      </c>
      <c r="T272" s="3">
        <v>4</v>
      </c>
      <c r="U272" s="3">
        <v>0</v>
      </c>
      <c r="V272" s="3">
        <v>0</v>
      </c>
      <c r="W272" s="7">
        <v>29298000</v>
      </c>
      <c r="X272" s="7">
        <v>279.26120911705772</v>
      </c>
    </row>
    <row r="273" spans="1:24">
      <c r="A273" s="3" t="s">
        <v>1229</v>
      </c>
      <c r="B273" s="4" t="s">
        <v>1229</v>
      </c>
      <c r="C273" s="4" t="s">
        <v>1230</v>
      </c>
      <c r="D273" s="3" t="s">
        <v>1231</v>
      </c>
      <c r="E273" s="3" t="s">
        <v>292</v>
      </c>
      <c r="F273" s="3">
        <v>466319</v>
      </c>
      <c r="G273" s="3" t="s">
        <v>571</v>
      </c>
      <c r="H273" s="3">
        <v>149312</v>
      </c>
      <c r="I273" s="3" t="s">
        <v>473</v>
      </c>
      <c r="J273" s="5" t="s">
        <v>649</v>
      </c>
      <c r="K273" s="7">
        <v>28.6</v>
      </c>
      <c r="L273" s="7">
        <v>4270323.2</v>
      </c>
      <c r="M273" s="8">
        <v>0.37</v>
      </c>
      <c r="N273" s="7">
        <v>2690303.6160000004</v>
      </c>
      <c r="O273" s="8">
        <v>0.18000000000000002</v>
      </c>
      <c r="P273" s="7">
        <v>2206048.9651200003</v>
      </c>
      <c r="Q273" s="9">
        <v>0.08</v>
      </c>
      <c r="R273" s="9">
        <v>4.8924382763781818E-2</v>
      </c>
      <c r="S273" s="9">
        <v>0.12892438276378182</v>
      </c>
      <c r="T273" s="3">
        <v>4</v>
      </c>
      <c r="U273" s="3">
        <v>0</v>
      </c>
      <c r="V273" s="3">
        <v>0</v>
      </c>
      <c r="W273" s="7">
        <v>17111000</v>
      </c>
      <c r="X273" s="7">
        <v>87.749666692049004</v>
      </c>
    </row>
    <row r="274" spans="1:24" ht="45">
      <c r="A274" s="3" t="s">
        <v>1232</v>
      </c>
      <c r="B274" s="4" t="s">
        <v>1233</v>
      </c>
      <c r="C274" s="4" t="s">
        <v>1234</v>
      </c>
      <c r="D274" s="3" t="s">
        <v>1235</v>
      </c>
      <c r="E274" s="3" t="s">
        <v>292</v>
      </c>
      <c r="F274" s="3">
        <v>848219</v>
      </c>
      <c r="G274" s="3" t="s">
        <v>339</v>
      </c>
      <c r="H274" s="3">
        <v>194091</v>
      </c>
      <c r="I274" s="3" t="s">
        <v>730</v>
      </c>
      <c r="J274" s="5" t="s">
        <v>649</v>
      </c>
      <c r="K274" s="7">
        <v>43.68</v>
      </c>
      <c r="L274" s="7">
        <v>8477894.8800000008</v>
      </c>
      <c r="M274" s="8">
        <v>7.0000000000000007E-2</v>
      </c>
      <c r="N274" s="7">
        <v>7884442.238400002</v>
      </c>
      <c r="O274" s="8">
        <v>0.24</v>
      </c>
      <c r="P274" s="7">
        <v>5992176.1011840012</v>
      </c>
      <c r="Q274" s="9">
        <v>6.5000000000000002E-2</v>
      </c>
      <c r="R274" s="9">
        <v>4.8924410554333136E-2</v>
      </c>
      <c r="S274" s="9">
        <v>0.11392441055433314</v>
      </c>
      <c r="T274" s="3">
        <v>6</v>
      </c>
      <c r="U274" s="3">
        <v>0</v>
      </c>
      <c r="V274" s="3">
        <v>0</v>
      </c>
      <c r="W274" s="7">
        <v>52598000</v>
      </c>
      <c r="X274" s="7">
        <v>270.99568784054372</v>
      </c>
    </row>
    <row r="275" spans="1:24">
      <c r="A275" s="3" t="s">
        <v>1236</v>
      </c>
      <c r="B275" s="4" t="s">
        <v>1237</v>
      </c>
      <c r="C275" s="4" t="s">
        <v>364</v>
      </c>
      <c r="D275" s="3" t="s">
        <v>1238</v>
      </c>
      <c r="E275" s="3" t="s">
        <v>292</v>
      </c>
      <c r="F275" s="3">
        <v>472928</v>
      </c>
      <c r="G275" s="3" t="s">
        <v>317</v>
      </c>
      <c r="H275" s="3">
        <v>105562</v>
      </c>
      <c r="I275" s="3" t="s">
        <v>295</v>
      </c>
      <c r="J275" s="5" t="s">
        <v>347</v>
      </c>
      <c r="K275" s="7">
        <v>22.263999999999999</v>
      </c>
      <c r="L275" s="7">
        <v>2350232.3679999998</v>
      </c>
      <c r="M275" s="8">
        <v>0.05</v>
      </c>
      <c r="N275" s="7">
        <v>2232720.7495999997</v>
      </c>
      <c r="O275" s="8">
        <v>0.18000000000000002</v>
      </c>
      <c r="P275" s="7">
        <v>1830831.0146719995</v>
      </c>
      <c r="Q275" s="9">
        <v>7.4999999999999997E-2</v>
      </c>
      <c r="R275" s="9">
        <v>4.8924398104538504E-2</v>
      </c>
      <c r="S275" s="9">
        <v>0.12392439810453852</v>
      </c>
      <c r="T275" s="3">
        <v>6</v>
      </c>
      <c r="U275" s="3">
        <v>0</v>
      </c>
      <c r="V275" s="3">
        <v>0</v>
      </c>
      <c r="W275" s="7">
        <v>14774000</v>
      </c>
      <c r="X275" s="7">
        <v>139.95352218995217</v>
      </c>
    </row>
    <row r="276" spans="1:24">
      <c r="A276" s="3" t="s">
        <v>1239</v>
      </c>
      <c r="B276" s="4" t="s">
        <v>1240</v>
      </c>
      <c r="C276" s="4" t="s">
        <v>647</v>
      </c>
      <c r="D276" s="3" t="s">
        <v>1241</v>
      </c>
      <c r="E276" s="3" t="s">
        <v>292</v>
      </c>
      <c r="F276" s="3">
        <v>393858</v>
      </c>
      <c r="G276" s="3" t="s">
        <v>339</v>
      </c>
      <c r="H276" s="3">
        <v>89233</v>
      </c>
      <c r="I276" s="3" t="s">
        <v>268</v>
      </c>
      <c r="J276" s="5" t="s">
        <v>347</v>
      </c>
      <c r="K276" s="7">
        <v>28.6</v>
      </c>
      <c r="L276" s="7">
        <v>2552063.8000000003</v>
      </c>
      <c r="M276" s="8">
        <v>7.0000000000000007E-2</v>
      </c>
      <c r="N276" s="7">
        <v>2373419.3340000003</v>
      </c>
      <c r="O276" s="8">
        <v>0.27</v>
      </c>
      <c r="P276" s="7">
        <v>1732596.1138200001</v>
      </c>
      <c r="Q276" s="9">
        <v>7.4999999999999997E-2</v>
      </c>
      <c r="R276" s="9">
        <v>4.8924405566975894E-2</v>
      </c>
      <c r="S276" s="9">
        <v>0.1239244055669759</v>
      </c>
      <c r="T276" s="3">
        <v>6</v>
      </c>
      <c r="U276" s="3">
        <v>0</v>
      </c>
      <c r="V276" s="3">
        <v>0</v>
      </c>
      <c r="W276" s="7">
        <v>13981000</v>
      </c>
      <c r="X276" s="7">
        <v>158.32169929786605</v>
      </c>
    </row>
    <row r="277" spans="1:24">
      <c r="A277" s="3" t="s">
        <v>1242</v>
      </c>
      <c r="B277" s="4" t="s">
        <v>1243</v>
      </c>
      <c r="C277" s="4" t="s">
        <v>1244</v>
      </c>
      <c r="D277" s="3" t="s">
        <v>1245</v>
      </c>
      <c r="E277" s="3" t="s">
        <v>292</v>
      </c>
      <c r="F277" s="3">
        <v>450486</v>
      </c>
      <c r="G277" s="3" t="s">
        <v>571</v>
      </c>
      <c r="H277" s="3">
        <v>62036</v>
      </c>
      <c r="I277" s="3" t="s">
        <v>824</v>
      </c>
      <c r="J277" s="5" t="s">
        <v>347</v>
      </c>
      <c r="K277" s="7">
        <v>20.9</v>
      </c>
      <c r="L277" s="7">
        <v>1296552.3999999999</v>
      </c>
      <c r="M277" s="8">
        <v>0.34</v>
      </c>
      <c r="N277" s="7">
        <v>855724.58400000003</v>
      </c>
      <c r="O277" s="8">
        <v>0.18000000000000002</v>
      </c>
      <c r="P277" s="7">
        <v>701694.15888</v>
      </c>
      <c r="Q277" s="9">
        <v>0.09</v>
      </c>
      <c r="R277" s="9">
        <v>4.8924386E-2</v>
      </c>
      <c r="S277" s="9">
        <v>0.13892438600000001</v>
      </c>
      <c r="T277" s="3">
        <v>4</v>
      </c>
      <c r="U277" s="3">
        <v>149866</v>
      </c>
      <c r="V277" s="3">
        <v>2247990</v>
      </c>
      <c r="W277" s="7">
        <v>7299000</v>
      </c>
      <c r="X277" s="7">
        <v>67.206533659186604</v>
      </c>
    </row>
    <row r="278" spans="1:24">
      <c r="A278" s="3" t="s">
        <v>1246</v>
      </c>
      <c r="B278" s="4" t="s">
        <v>1246</v>
      </c>
      <c r="C278" s="4" t="s">
        <v>396</v>
      </c>
      <c r="D278" s="3" t="s">
        <v>1247</v>
      </c>
      <c r="E278" s="3" t="s">
        <v>292</v>
      </c>
      <c r="F278" s="3">
        <v>261175</v>
      </c>
      <c r="G278" s="3" t="s">
        <v>571</v>
      </c>
      <c r="H278" s="3">
        <v>23562</v>
      </c>
      <c r="I278" s="3" t="s">
        <v>687</v>
      </c>
      <c r="J278" s="5" t="s">
        <v>347</v>
      </c>
      <c r="K278" s="7">
        <v>19</v>
      </c>
      <c r="L278" s="7">
        <v>447678</v>
      </c>
      <c r="M278" s="8">
        <v>0.34</v>
      </c>
      <c r="N278" s="7">
        <v>295467.48</v>
      </c>
      <c r="O278" s="8">
        <v>0.2</v>
      </c>
      <c r="P278" s="7">
        <v>236373.984</v>
      </c>
      <c r="Q278" s="9">
        <v>0.09</v>
      </c>
      <c r="R278" s="9">
        <v>4.8924386E-2</v>
      </c>
      <c r="S278" s="9">
        <v>0.13892438600000001</v>
      </c>
      <c r="T278" s="3">
        <v>4</v>
      </c>
      <c r="U278" s="3">
        <v>150775</v>
      </c>
      <c r="V278" s="3">
        <v>2261625</v>
      </c>
      <c r="W278" s="7">
        <v>3963000</v>
      </c>
      <c r="X278" s="7">
        <v>61.647022738028831</v>
      </c>
    </row>
    <row r="279" spans="1:24">
      <c r="A279" s="3" t="s">
        <v>1248</v>
      </c>
      <c r="B279" s="4" t="s">
        <v>1248</v>
      </c>
      <c r="C279" s="4" t="s">
        <v>396</v>
      </c>
      <c r="D279" s="3" t="s">
        <v>1249</v>
      </c>
      <c r="E279" s="3" t="s">
        <v>292</v>
      </c>
      <c r="F279" s="3">
        <v>146784</v>
      </c>
      <c r="G279" s="3" t="s">
        <v>571</v>
      </c>
      <c r="H279" s="3">
        <v>62148</v>
      </c>
      <c r="I279" s="3" t="s">
        <v>301</v>
      </c>
      <c r="J279" s="5" t="s">
        <v>347</v>
      </c>
      <c r="K279" s="7">
        <v>24.035</v>
      </c>
      <c r="L279" s="7">
        <v>1493727.18</v>
      </c>
      <c r="M279" s="8">
        <v>0.34</v>
      </c>
      <c r="N279" s="7">
        <v>985859.93879999989</v>
      </c>
      <c r="O279" s="8">
        <v>0.18000000000000002</v>
      </c>
      <c r="P279" s="7">
        <v>808405.1498159999</v>
      </c>
      <c r="Q279" s="9">
        <v>0.09</v>
      </c>
      <c r="R279" s="9">
        <v>4.8924377707732593E-2</v>
      </c>
      <c r="S279" s="9">
        <v>0.13892437770773258</v>
      </c>
      <c r="T279" s="3">
        <v>4</v>
      </c>
      <c r="U279" s="3">
        <v>0</v>
      </c>
      <c r="V279" s="3">
        <v>0</v>
      </c>
      <c r="W279" s="7">
        <v>5819000</v>
      </c>
      <c r="X279" s="7">
        <v>91.515769489854691</v>
      </c>
    </row>
    <row r="280" spans="1:24">
      <c r="A280" s="3" t="s">
        <v>1250</v>
      </c>
      <c r="B280" s="4" t="s">
        <v>1250</v>
      </c>
      <c r="C280" s="4" t="s">
        <v>396</v>
      </c>
      <c r="D280" s="3" t="s">
        <v>1251</v>
      </c>
      <c r="E280" s="3" t="s">
        <v>292</v>
      </c>
      <c r="F280" s="3">
        <v>170755</v>
      </c>
      <c r="G280" s="3" t="s">
        <v>571</v>
      </c>
      <c r="H280" s="3">
        <v>44622</v>
      </c>
      <c r="I280" s="3" t="s">
        <v>295</v>
      </c>
      <c r="J280" s="5" t="s">
        <v>347</v>
      </c>
      <c r="K280" s="7">
        <v>24.035</v>
      </c>
      <c r="L280" s="7">
        <v>1072489.77</v>
      </c>
      <c r="M280" s="8">
        <v>0.34</v>
      </c>
      <c r="N280" s="7">
        <v>707843.24820000003</v>
      </c>
      <c r="O280" s="8">
        <v>0.18000000000000002</v>
      </c>
      <c r="P280" s="7">
        <v>580431.46352400002</v>
      </c>
      <c r="Q280" s="9">
        <v>0.09</v>
      </c>
      <c r="R280" s="9">
        <v>4.8924375560376765E-2</v>
      </c>
      <c r="S280" s="9">
        <v>0.13892437556037676</v>
      </c>
      <c r="T280" s="3">
        <v>4</v>
      </c>
      <c r="U280" s="3">
        <v>0</v>
      </c>
      <c r="V280" s="3">
        <v>0</v>
      </c>
      <c r="W280" s="7">
        <v>4178000</v>
      </c>
      <c r="X280" s="7">
        <v>73.550550682916182</v>
      </c>
    </row>
    <row r="281" spans="1:24">
      <c r="A281" s="3" t="s">
        <v>1252</v>
      </c>
      <c r="B281" s="4" t="s">
        <v>1252</v>
      </c>
      <c r="C281" s="4" t="s">
        <v>396</v>
      </c>
      <c r="D281" s="3" t="s">
        <v>291</v>
      </c>
      <c r="E281" s="3" t="s">
        <v>292</v>
      </c>
      <c r="F281" s="3">
        <v>160418</v>
      </c>
      <c r="G281" s="3" t="s">
        <v>571</v>
      </c>
      <c r="H281" s="3">
        <v>41970</v>
      </c>
      <c r="I281" s="3" t="s">
        <v>295</v>
      </c>
      <c r="J281" s="5" t="s">
        <v>347</v>
      </c>
      <c r="K281" s="7">
        <v>24.035</v>
      </c>
      <c r="L281" s="7">
        <v>1008748.95</v>
      </c>
      <c r="M281" s="8">
        <v>0.34</v>
      </c>
      <c r="N281" s="7">
        <v>665774.30700000003</v>
      </c>
      <c r="O281" s="8">
        <v>0.18000000000000002</v>
      </c>
      <c r="P281" s="7">
        <v>545934.93174000003</v>
      </c>
      <c r="Q281" s="9">
        <v>0.09</v>
      </c>
      <c r="R281" s="9">
        <v>4.8924406490559146E-2</v>
      </c>
      <c r="S281" s="9">
        <v>0.13892440649055915</v>
      </c>
      <c r="T281" s="3">
        <v>4</v>
      </c>
      <c r="U281" s="3">
        <v>0</v>
      </c>
      <c r="V281" s="3">
        <v>0</v>
      </c>
      <c r="W281" s="7">
        <v>3930000</v>
      </c>
      <c r="X281" s="7">
        <v>86.63418369475059</v>
      </c>
    </row>
    <row r="282" spans="1:24">
      <c r="A282" s="3" t="s">
        <v>1253</v>
      </c>
      <c r="B282" s="4" t="s">
        <v>1253</v>
      </c>
      <c r="C282" s="4" t="s">
        <v>396</v>
      </c>
      <c r="D282" s="3" t="s">
        <v>1254</v>
      </c>
      <c r="E282" s="3" t="s">
        <v>292</v>
      </c>
      <c r="F282" s="3">
        <v>143266</v>
      </c>
      <c r="G282" s="3" t="s">
        <v>771</v>
      </c>
      <c r="H282" s="3">
        <v>48000</v>
      </c>
      <c r="I282" s="3" t="s">
        <v>1255</v>
      </c>
      <c r="J282" s="5" t="s">
        <v>649</v>
      </c>
      <c r="K282" s="7">
        <v>24.640000000000004</v>
      </c>
      <c r="L282" s="7">
        <v>1182720.0000000002</v>
      </c>
      <c r="M282" s="8">
        <v>0.05</v>
      </c>
      <c r="N282" s="7">
        <v>1123584.0000000002</v>
      </c>
      <c r="O282" s="8">
        <v>0.18000000000000002</v>
      </c>
      <c r="P282" s="7">
        <v>921338.88000000012</v>
      </c>
      <c r="Q282" s="9">
        <v>7.0000000000000007E-2</v>
      </c>
      <c r="R282" s="9">
        <v>4.8924377514975886E-2</v>
      </c>
      <c r="S282" s="9">
        <v>0.11892437751497588</v>
      </c>
      <c r="T282" s="3">
        <v>4</v>
      </c>
      <c r="U282" s="3">
        <v>0</v>
      </c>
      <c r="V282" s="3">
        <v>0</v>
      </c>
      <c r="W282" s="7">
        <v>7747000</v>
      </c>
      <c r="X282" s="7">
        <v>161.40139138069378</v>
      </c>
    </row>
    <row r="283" spans="1:24">
      <c r="A283" s="3" t="s">
        <v>1256</v>
      </c>
      <c r="B283" s="4" t="s">
        <v>1256</v>
      </c>
      <c r="C283" s="4" t="s">
        <v>396</v>
      </c>
      <c r="D283" s="3" t="s">
        <v>1257</v>
      </c>
      <c r="E283" s="3" t="s">
        <v>292</v>
      </c>
      <c r="F283" s="3">
        <v>79605</v>
      </c>
      <c r="G283" s="3" t="s">
        <v>571</v>
      </c>
      <c r="H283" s="3">
        <v>24549</v>
      </c>
      <c r="I283" s="3" t="s">
        <v>301</v>
      </c>
      <c r="J283" s="5" t="s">
        <v>347</v>
      </c>
      <c r="K283" s="7">
        <v>26.219999999999995</v>
      </c>
      <c r="L283" s="7">
        <v>643674.77999999991</v>
      </c>
      <c r="M283" s="8">
        <v>0.34</v>
      </c>
      <c r="N283" s="7">
        <v>424825.35479999991</v>
      </c>
      <c r="O283" s="8">
        <v>0.16000000000000003</v>
      </c>
      <c r="P283" s="7">
        <v>356853.2980319999</v>
      </c>
      <c r="Q283" s="9">
        <v>0.09</v>
      </c>
      <c r="R283" s="9">
        <v>4.8924386E-2</v>
      </c>
      <c r="S283" s="9">
        <v>0.13892438600000001</v>
      </c>
      <c r="T283" s="3">
        <v>4</v>
      </c>
      <c r="U283" s="3">
        <v>0</v>
      </c>
      <c r="V283" s="3">
        <v>0</v>
      </c>
      <c r="W283" s="7">
        <v>2569000</v>
      </c>
      <c r="X283" s="7">
        <v>97.424229795943063</v>
      </c>
    </row>
    <row r="284" spans="1:24">
      <c r="A284" s="3" t="s">
        <v>1258</v>
      </c>
      <c r="B284" s="4" t="s">
        <v>1258</v>
      </c>
      <c r="C284" s="4" t="s">
        <v>606</v>
      </c>
      <c r="D284" s="3" t="s">
        <v>1259</v>
      </c>
      <c r="E284" s="3" t="s">
        <v>292</v>
      </c>
      <c r="F284" s="3">
        <v>43895</v>
      </c>
      <c r="G284" s="3" t="s">
        <v>328</v>
      </c>
      <c r="H284" s="3">
        <v>4023</v>
      </c>
      <c r="I284" s="3" t="s">
        <v>1017</v>
      </c>
      <c r="J284" s="5" t="s">
        <v>347</v>
      </c>
      <c r="K284" s="7">
        <v>63.25</v>
      </c>
      <c r="L284" s="7">
        <v>254454.75</v>
      </c>
      <c r="M284" s="8">
        <v>0.05</v>
      </c>
      <c r="N284" s="7">
        <v>241732.01250000001</v>
      </c>
      <c r="O284" s="8">
        <v>0.18000000000000002</v>
      </c>
      <c r="P284" s="7">
        <v>198220.25025000001</v>
      </c>
      <c r="Q284" s="9">
        <v>7.0000000000000007E-2</v>
      </c>
      <c r="R284" s="9">
        <v>4.8924453886515354E-2</v>
      </c>
      <c r="S284" s="9">
        <v>0.11892445388651536</v>
      </c>
      <c r="T284" s="3">
        <v>14</v>
      </c>
      <c r="U284" s="3">
        <v>0</v>
      </c>
      <c r="V284" s="3">
        <v>0</v>
      </c>
      <c r="W284" s="7">
        <v>1667000</v>
      </c>
      <c r="X284" s="7">
        <v>414.31134127399878</v>
      </c>
    </row>
    <row r="285" spans="1:24">
      <c r="A285" s="3" t="s">
        <v>1260</v>
      </c>
      <c r="B285" s="4" t="s">
        <v>1260</v>
      </c>
      <c r="C285" s="4" t="s">
        <v>396</v>
      </c>
      <c r="D285" s="3" t="s">
        <v>1261</v>
      </c>
      <c r="E285" s="3" t="s">
        <v>1262</v>
      </c>
      <c r="F285" s="3">
        <v>30472</v>
      </c>
      <c r="G285" s="3" t="s">
        <v>771</v>
      </c>
      <c r="H285" s="3">
        <v>3952</v>
      </c>
      <c r="I285" s="3" t="s">
        <v>340</v>
      </c>
      <c r="J285" s="5" t="s">
        <v>318</v>
      </c>
      <c r="K285" s="7">
        <v>28</v>
      </c>
      <c r="L285" s="7">
        <v>110656</v>
      </c>
      <c r="M285" s="8">
        <v>0.05</v>
      </c>
      <c r="N285" s="7">
        <v>105123.2</v>
      </c>
      <c r="O285" s="8">
        <v>0.2</v>
      </c>
      <c r="P285" s="7">
        <v>84098.559999999998</v>
      </c>
      <c r="Q285" s="9">
        <v>9.2499999999999999E-2</v>
      </c>
      <c r="R285" s="9">
        <v>5.261945110610481E-2</v>
      </c>
      <c r="S285" s="9">
        <v>0.1451194511061048</v>
      </c>
      <c r="T285" s="3">
        <v>4</v>
      </c>
      <c r="U285" s="3">
        <v>14664</v>
      </c>
      <c r="V285" s="3">
        <v>219960</v>
      </c>
      <c r="W285" s="7">
        <v>799000</v>
      </c>
      <c r="X285" s="7">
        <v>146.6378203459509</v>
      </c>
    </row>
    <row r="286" spans="1:24" ht="30">
      <c r="A286" s="3" t="s">
        <v>1263</v>
      </c>
      <c r="B286" s="4" t="s">
        <v>1264</v>
      </c>
      <c r="C286" s="4" t="s">
        <v>1265</v>
      </c>
      <c r="D286" s="3" t="s">
        <v>1266</v>
      </c>
      <c r="E286" s="3" t="s">
        <v>1262</v>
      </c>
      <c r="F286" s="3">
        <v>142562</v>
      </c>
      <c r="G286" s="3" t="s">
        <v>317</v>
      </c>
      <c r="H286" s="3">
        <v>63280</v>
      </c>
      <c r="I286" s="3" t="s">
        <v>553</v>
      </c>
      <c r="J286" s="5" t="s">
        <v>318</v>
      </c>
      <c r="K286" s="7">
        <v>8.6239999999999988</v>
      </c>
      <c r="L286" s="7">
        <v>545726.71999999997</v>
      </c>
      <c r="M286" s="8">
        <v>0.05</v>
      </c>
      <c r="N286" s="7">
        <v>518440.38400000002</v>
      </c>
      <c r="O286" s="8">
        <v>0.24</v>
      </c>
      <c r="P286" s="7">
        <v>394014.69183999998</v>
      </c>
      <c r="Q286" s="9">
        <v>0.08</v>
      </c>
      <c r="R286" s="9">
        <v>5.2619374288311586E-2</v>
      </c>
      <c r="S286" s="9">
        <v>0.13261937428831158</v>
      </c>
      <c r="T286" s="3">
        <v>6</v>
      </c>
      <c r="U286" s="3">
        <v>0</v>
      </c>
      <c r="V286" s="3">
        <v>0</v>
      </c>
      <c r="W286" s="7">
        <v>2971000</v>
      </c>
      <c r="X286" s="7">
        <v>46.950364782023975</v>
      </c>
    </row>
    <row r="287" spans="1:24">
      <c r="A287" s="3" t="s">
        <v>1267</v>
      </c>
      <c r="B287" s="4" t="s">
        <v>1267</v>
      </c>
      <c r="C287" s="4" t="s">
        <v>355</v>
      </c>
      <c r="D287" s="3" t="s">
        <v>1268</v>
      </c>
      <c r="E287" s="3" t="s">
        <v>162</v>
      </c>
      <c r="F287" s="3">
        <v>20654</v>
      </c>
      <c r="G287" s="3" t="s">
        <v>357</v>
      </c>
      <c r="H287" s="3">
        <v>2655</v>
      </c>
      <c r="I287" s="3" t="s">
        <v>854</v>
      </c>
      <c r="J287" s="5" t="s">
        <v>318</v>
      </c>
      <c r="K287" s="7">
        <v>22</v>
      </c>
      <c r="L287" s="7">
        <v>58410</v>
      </c>
      <c r="M287" s="8">
        <v>0.05</v>
      </c>
      <c r="N287" s="7">
        <v>55489.5</v>
      </c>
      <c r="O287" s="8">
        <v>0.2</v>
      </c>
      <c r="P287" s="7">
        <v>44391.6</v>
      </c>
      <c r="Q287" s="9">
        <v>9.5000000000000001E-2</v>
      </c>
      <c r="R287" s="9">
        <v>7.9223119499999994E-2</v>
      </c>
      <c r="S287" s="9">
        <v>0.17422311950000002</v>
      </c>
      <c r="T287" s="3">
        <v>8</v>
      </c>
      <c r="U287" s="3">
        <v>0</v>
      </c>
      <c r="V287" s="3">
        <v>0</v>
      </c>
      <c r="W287" s="7">
        <v>255000</v>
      </c>
      <c r="X287" s="7">
        <v>88.934524340095408</v>
      </c>
    </row>
    <row r="288" spans="1:24">
      <c r="A288" s="3" t="s">
        <v>1269</v>
      </c>
      <c r="B288" s="4" t="s">
        <v>1270</v>
      </c>
      <c r="C288" s="4" t="s">
        <v>1271</v>
      </c>
      <c r="D288" s="3" t="s">
        <v>1272</v>
      </c>
      <c r="E288" s="3" t="s">
        <v>166</v>
      </c>
      <c r="F288" s="3">
        <v>4751</v>
      </c>
      <c r="G288" s="3" t="s">
        <v>424</v>
      </c>
      <c r="H288" s="3">
        <v>3476</v>
      </c>
      <c r="I288" s="3" t="s">
        <v>730</v>
      </c>
      <c r="J288" s="5" t="s">
        <v>318</v>
      </c>
      <c r="K288" s="7">
        <v>24</v>
      </c>
      <c r="L288" s="7">
        <v>83424</v>
      </c>
      <c r="M288" s="8">
        <v>0.05</v>
      </c>
      <c r="N288" s="7">
        <v>79252.800000000003</v>
      </c>
      <c r="O288" s="8">
        <v>0.2</v>
      </c>
      <c r="P288" s="7">
        <v>63402.240000000005</v>
      </c>
      <c r="Q288" s="9">
        <v>8.5000000000000006E-2</v>
      </c>
      <c r="R288" s="9">
        <v>7.6764835000000003E-2</v>
      </c>
      <c r="S288" s="9">
        <v>0.161764835</v>
      </c>
      <c r="T288" s="3">
        <v>11</v>
      </c>
      <c r="U288" s="3">
        <v>0</v>
      </c>
      <c r="V288" s="3">
        <v>0</v>
      </c>
      <c r="W288" s="7">
        <v>392000</v>
      </c>
      <c r="X288" s="7">
        <v>112.75627363635614</v>
      </c>
    </row>
    <row r="289" spans="1:24">
      <c r="A289" s="3" t="s">
        <v>1273</v>
      </c>
      <c r="B289" s="4" t="s">
        <v>1274</v>
      </c>
      <c r="C289" s="4" t="s">
        <v>1275</v>
      </c>
      <c r="D289" s="3" t="s">
        <v>1276</v>
      </c>
      <c r="E289" s="3" t="s">
        <v>166</v>
      </c>
      <c r="F289" s="3">
        <v>18907</v>
      </c>
      <c r="G289" s="3" t="s">
        <v>322</v>
      </c>
      <c r="H289" s="3">
        <v>6360</v>
      </c>
      <c r="I289" s="3" t="s">
        <v>948</v>
      </c>
      <c r="J289" s="5" t="s">
        <v>318</v>
      </c>
      <c r="K289" s="7">
        <v>21.6</v>
      </c>
      <c r="L289" s="7">
        <v>137376</v>
      </c>
      <c r="M289" s="8">
        <v>0.05</v>
      </c>
      <c r="N289" s="7">
        <v>130507.2</v>
      </c>
      <c r="O289" s="8">
        <v>0.2</v>
      </c>
      <c r="P289" s="7">
        <v>104405.75999999999</v>
      </c>
      <c r="Q289" s="9">
        <v>9.5000000000000001E-2</v>
      </c>
      <c r="R289" s="9">
        <v>7.6764835000000003E-2</v>
      </c>
      <c r="S289" s="9">
        <v>0.171764835</v>
      </c>
      <c r="T289" s="3">
        <v>4</v>
      </c>
      <c r="U289" s="3">
        <v>0</v>
      </c>
      <c r="V289" s="3">
        <v>0</v>
      </c>
      <c r="W289" s="7">
        <v>608000</v>
      </c>
      <c r="X289" s="7">
        <v>95.572530896676255</v>
      </c>
    </row>
    <row r="290" spans="1:24">
      <c r="A290" s="3" t="s">
        <v>1277</v>
      </c>
      <c r="B290" s="4" t="s">
        <v>1278</v>
      </c>
      <c r="C290" s="4" t="s">
        <v>1279</v>
      </c>
      <c r="D290" s="3" t="s">
        <v>1280</v>
      </c>
      <c r="E290" s="3" t="s">
        <v>166</v>
      </c>
      <c r="F290" s="3">
        <v>36309</v>
      </c>
      <c r="G290" s="3" t="s">
        <v>328</v>
      </c>
      <c r="H290" s="3">
        <v>2300</v>
      </c>
      <c r="I290" s="3" t="s">
        <v>353</v>
      </c>
      <c r="J290" s="5" t="s">
        <v>318</v>
      </c>
      <c r="K290" s="7">
        <v>55.000000000000007</v>
      </c>
      <c r="L290" s="7">
        <v>126500</v>
      </c>
      <c r="M290" s="8">
        <v>0.05</v>
      </c>
      <c r="N290" s="7">
        <v>120175</v>
      </c>
      <c r="O290" s="8">
        <v>0.2</v>
      </c>
      <c r="P290" s="7">
        <v>96140.000000000015</v>
      </c>
      <c r="Q290" s="9">
        <v>7.4999999999999997E-2</v>
      </c>
      <c r="R290" s="9">
        <v>7.6765410021797931E-2</v>
      </c>
      <c r="S290" s="9">
        <v>0.15176541002179794</v>
      </c>
      <c r="T290" s="3">
        <v>14</v>
      </c>
      <c r="U290" s="3">
        <v>0</v>
      </c>
      <c r="V290" s="3">
        <v>0</v>
      </c>
      <c r="W290" s="7">
        <v>633000</v>
      </c>
      <c r="X290" s="7">
        <v>269.33574873395128</v>
      </c>
    </row>
    <row r="291" spans="1:24">
      <c r="A291" s="3" t="s">
        <v>1281</v>
      </c>
      <c r="B291" s="4" t="s">
        <v>1282</v>
      </c>
      <c r="C291" s="4" t="s">
        <v>479</v>
      </c>
      <c r="D291" s="3" t="s">
        <v>1283</v>
      </c>
      <c r="E291" s="3" t="s">
        <v>166</v>
      </c>
      <c r="F291" s="3">
        <v>10060</v>
      </c>
      <c r="G291" s="3" t="s">
        <v>559</v>
      </c>
      <c r="H291" s="3">
        <v>4728</v>
      </c>
      <c r="I291" s="3" t="s">
        <v>376</v>
      </c>
      <c r="J291" s="5" t="s">
        <v>318</v>
      </c>
      <c r="K291" s="7">
        <v>24</v>
      </c>
      <c r="L291" s="7">
        <v>113472</v>
      </c>
      <c r="M291" s="8">
        <v>0.05</v>
      </c>
      <c r="N291" s="7">
        <v>107798.39999999999</v>
      </c>
      <c r="O291" s="8">
        <v>0.2</v>
      </c>
      <c r="P291" s="7">
        <v>86238.720000000001</v>
      </c>
      <c r="Q291" s="9">
        <v>8.7499999999999994E-2</v>
      </c>
      <c r="R291" s="9">
        <v>7.6764835000000003E-2</v>
      </c>
      <c r="S291" s="9">
        <v>0.164264835</v>
      </c>
      <c r="T291" s="3">
        <v>4</v>
      </c>
      <c r="U291" s="3">
        <v>0</v>
      </c>
      <c r="V291" s="3">
        <v>0</v>
      </c>
      <c r="W291" s="7">
        <v>525000</v>
      </c>
      <c r="X291" s="7">
        <v>98.535672263305443</v>
      </c>
    </row>
    <row r="292" spans="1:24" ht="30">
      <c r="A292" s="3" t="s">
        <v>1284</v>
      </c>
      <c r="B292" s="4" t="s">
        <v>1285</v>
      </c>
      <c r="C292" s="4" t="s">
        <v>1286</v>
      </c>
      <c r="D292" s="3" t="s">
        <v>1287</v>
      </c>
      <c r="E292" s="3" t="s">
        <v>166</v>
      </c>
      <c r="F292" s="3">
        <v>17625</v>
      </c>
      <c r="G292" s="3" t="s">
        <v>431</v>
      </c>
      <c r="H292" s="3">
        <v>9070</v>
      </c>
      <c r="I292" s="3" t="s">
        <v>884</v>
      </c>
      <c r="J292" s="5" t="s">
        <v>497</v>
      </c>
      <c r="K292" s="7">
        <v>13.607999999999995</v>
      </c>
      <c r="L292" s="7">
        <v>123424.55999999995</v>
      </c>
      <c r="M292" s="8">
        <v>7.0000000000000007E-2</v>
      </c>
      <c r="N292" s="7">
        <v>114784.84079999998</v>
      </c>
      <c r="O292" s="8">
        <v>0.3</v>
      </c>
      <c r="P292" s="7">
        <v>80349.388560000007</v>
      </c>
      <c r="Q292" s="9">
        <v>7.0000000000000007E-2</v>
      </c>
      <c r="R292" s="9">
        <v>7.6764835000000003E-2</v>
      </c>
      <c r="S292" s="9">
        <v>0.14676483500000001</v>
      </c>
      <c r="T292" s="3">
        <v>4</v>
      </c>
      <c r="U292" s="3">
        <v>0</v>
      </c>
      <c r="V292" s="3">
        <v>0</v>
      </c>
      <c r="W292" s="7">
        <v>547000</v>
      </c>
      <c r="X292" s="7">
        <v>60.360562528483058</v>
      </c>
    </row>
    <row r="293" spans="1:24">
      <c r="A293" s="3" t="s">
        <v>1288</v>
      </c>
      <c r="B293" s="4" t="s">
        <v>1289</v>
      </c>
      <c r="C293" s="4" t="s">
        <v>500</v>
      </c>
      <c r="D293" s="3" t="s">
        <v>1290</v>
      </c>
      <c r="E293" s="3" t="s">
        <v>166</v>
      </c>
      <c r="F293" s="3">
        <v>122266</v>
      </c>
      <c r="G293" s="3" t="s">
        <v>559</v>
      </c>
      <c r="H293" s="3">
        <v>39509</v>
      </c>
      <c r="I293" s="3" t="s">
        <v>444</v>
      </c>
      <c r="J293" s="5" t="s">
        <v>318</v>
      </c>
      <c r="K293" s="7">
        <v>15.552000000000003</v>
      </c>
      <c r="L293" s="7">
        <v>614443.96800000023</v>
      </c>
      <c r="M293" s="8">
        <v>0.05</v>
      </c>
      <c r="N293" s="7">
        <v>583721.76960000023</v>
      </c>
      <c r="O293" s="8">
        <v>0.22000000000000003</v>
      </c>
      <c r="P293" s="7">
        <v>455302.9802880002</v>
      </c>
      <c r="Q293" s="9">
        <v>8.7499999999999994E-2</v>
      </c>
      <c r="R293" s="9">
        <v>7.6765151715096486E-2</v>
      </c>
      <c r="S293" s="9">
        <v>0.16426515171509648</v>
      </c>
      <c r="T293" s="3">
        <v>4</v>
      </c>
      <c r="U293" s="3">
        <v>0</v>
      </c>
      <c r="V293" s="3">
        <v>0</v>
      </c>
      <c r="W293" s="7">
        <v>2772000</v>
      </c>
      <c r="X293" s="7">
        <v>70.155062590435676</v>
      </c>
    </row>
    <row r="294" spans="1:24">
      <c r="A294" s="3" t="s">
        <v>1291</v>
      </c>
      <c r="B294" s="4" t="s">
        <v>1292</v>
      </c>
      <c r="C294" s="4" t="s">
        <v>1293</v>
      </c>
      <c r="D294" s="3" t="s">
        <v>1290</v>
      </c>
      <c r="E294" s="3" t="s">
        <v>166</v>
      </c>
      <c r="F294" s="3">
        <v>93886</v>
      </c>
      <c r="G294" s="3" t="s">
        <v>418</v>
      </c>
      <c r="H294" s="3">
        <v>18984</v>
      </c>
      <c r="I294" s="3" t="s">
        <v>263</v>
      </c>
      <c r="J294" s="5" t="s">
        <v>318</v>
      </c>
      <c r="K294" s="7">
        <v>24</v>
      </c>
      <c r="L294" s="7">
        <v>455616</v>
      </c>
      <c r="M294" s="8">
        <v>0.05</v>
      </c>
      <c r="N294" s="7">
        <v>432835.2</v>
      </c>
      <c r="O294" s="8">
        <v>0.25</v>
      </c>
      <c r="P294" s="7">
        <v>324626.40000000002</v>
      </c>
      <c r="Q294" s="9">
        <v>8.5000000000000006E-2</v>
      </c>
      <c r="R294" s="9">
        <v>7.6764835000000003E-2</v>
      </c>
      <c r="S294" s="9">
        <v>0.161764835</v>
      </c>
      <c r="T294" s="3">
        <v>8</v>
      </c>
      <c r="U294" s="3">
        <v>0</v>
      </c>
      <c r="V294" s="3">
        <v>0</v>
      </c>
      <c r="W294" s="7">
        <v>2007000</v>
      </c>
      <c r="X294" s="7">
        <v>105.70900653408388</v>
      </c>
    </row>
    <row r="295" spans="1:24">
      <c r="A295" s="3" t="s">
        <v>1294</v>
      </c>
      <c r="B295" s="4" t="s">
        <v>1295</v>
      </c>
      <c r="C295" s="4" t="s">
        <v>542</v>
      </c>
      <c r="D295" s="3" t="s">
        <v>1296</v>
      </c>
      <c r="E295" s="3" t="s">
        <v>166</v>
      </c>
      <c r="F295" s="3">
        <v>51555</v>
      </c>
      <c r="G295" s="3" t="s">
        <v>317</v>
      </c>
      <c r="H295" s="3">
        <v>20518</v>
      </c>
      <c r="I295" s="3" t="s">
        <v>263</v>
      </c>
      <c r="J295" s="5" t="s">
        <v>318</v>
      </c>
      <c r="K295" s="7">
        <v>8.6239999999999988</v>
      </c>
      <c r="L295" s="7">
        <v>176947.23199999999</v>
      </c>
      <c r="M295" s="8">
        <v>0.05</v>
      </c>
      <c r="N295" s="7">
        <v>168099.87040000001</v>
      </c>
      <c r="O295" s="8">
        <v>0.24</v>
      </c>
      <c r="P295" s="7">
        <v>127755.90150399998</v>
      </c>
      <c r="Q295" s="9">
        <v>0.08</v>
      </c>
      <c r="R295" s="9">
        <v>7.6764484250882226E-2</v>
      </c>
      <c r="S295" s="9">
        <v>0.15676448425088224</v>
      </c>
      <c r="T295" s="3">
        <v>6</v>
      </c>
      <c r="U295" s="3">
        <v>0</v>
      </c>
      <c r="V295" s="3">
        <v>0</v>
      </c>
      <c r="W295" s="7">
        <v>815000</v>
      </c>
      <c r="X295" s="7">
        <v>39.718996491802365</v>
      </c>
    </row>
    <row r="296" spans="1:24">
      <c r="A296" s="3" t="s">
        <v>1297</v>
      </c>
      <c r="B296" s="4" t="s">
        <v>1297</v>
      </c>
      <c r="C296" s="4" t="s">
        <v>197</v>
      </c>
      <c r="D296" s="3" t="s">
        <v>1298</v>
      </c>
      <c r="E296" s="3" t="s">
        <v>182</v>
      </c>
      <c r="F296" s="3">
        <v>292925</v>
      </c>
      <c r="G296" s="3" t="s">
        <v>771</v>
      </c>
      <c r="H296" s="3">
        <v>49414</v>
      </c>
      <c r="I296" s="3" t="s">
        <v>444</v>
      </c>
      <c r="J296" s="5" t="s">
        <v>318</v>
      </c>
      <c r="K296" s="7">
        <v>14.112000000000002</v>
      </c>
      <c r="L296" s="7">
        <v>697330.36800000013</v>
      </c>
      <c r="M296" s="8">
        <v>0.05</v>
      </c>
      <c r="N296" s="7">
        <v>662463.84960000007</v>
      </c>
      <c r="O296" s="8">
        <v>0.24</v>
      </c>
      <c r="P296" s="7">
        <v>503472.52569600008</v>
      </c>
      <c r="Q296" s="9">
        <v>9.2499999999999999E-2</v>
      </c>
      <c r="R296" s="9">
        <v>7.7345440140550531E-2</v>
      </c>
      <c r="S296" s="9">
        <v>0.16984544014055053</v>
      </c>
      <c r="T296" s="3">
        <v>4</v>
      </c>
      <c r="U296" s="3">
        <v>85277</v>
      </c>
      <c r="V296" s="3">
        <v>575619.75</v>
      </c>
      <c r="W296" s="7">
        <v>3540000</v>
      </c>
      <c r="X296" s="7">
        <v>57.102368624162466</v>
      </c>
    </row>
    <row r="297" spans="1:24">
      <c r="A297" s="3" t="s">
        <v>1299</v>
      </c>
      <c r="B297" s="4" t="s">
        <v>1299</v>
      </c>
      <c r="C297" s="4" t="s">
        <v>197</v>
      </c>
      <c r="D297" s="3" t="s">
        <v>1300</v>
      </c>
      <c r="E297" s="3" t="s">
        <v>1301</v>
      </c>
      <c r="F297" s="3">
        <v>41521</v>
      </c>
      <c r="G297" s="3" t="s">
        <v>404</v>
      </c>
      <c r="H297" s="3">
        <v>5121</v>
      </c>
      <c r="I297" s="3" t="s">
        <v>1302</v>
      </c>
      <c r="J297" s="5" t="s">
        <v>347</v>
      </c>
      <c r="K297" s="7">
        <v>38.639999999999993</v>
      </c>
      <c r="L297" s="7">
        <v>197875.43999999997</v>
      </c>
      <c r="M297" s="8">
        <v>0.05</v>
      </c>
      <c r="N297" s="7">
        <v>187981.66800000001</v>
      </c>
      <c r="O297" s="8">
        <v>0.16000000000000003</v>
      </c>
      <c r="P297" s="7">
        <v>157904.60111999998</v>
      </c>
      <c r="Q297" s="9">
        <v>7.0000000000000007E-2</v>
      </c>
      <c r="R297" s="9">
        <v>8.008291901094465E-2</v>
      </c>
      <c r="S297" s="9">
        <v>0.15008291901094467</v>
      </c>
      <c r="T297" s="3">
        <v>8</v>
      </c>
      <c r="U297" s="3">
        <v>0</v>
      </c>
      <c r="V297" s="3">
        <v>0</v>
      </c>
      <c r="W297" s="7">
        <v>1052000</v>
      </c>
      <c r="X297" s="7">
        <v>205.4512279158923</v>
      </c>
    </row>
    <row r="298" spans="1:24">
      <c r="A298" s="3" t="s">
        <v>1303</v>
      </c>
      <c r="B298" s="4" t="s">
        <v>1303</v>
      </c>
      <c r="C298" s="4" t="s">
        <v>355</v>
      </c>
      <c r="D298" s="3" t="s">
        <v>1304</v>
      </c>
      <c r="E298" s="3" t="s">
        <v>182</v>
      </c>
      <c r="F298" s="3">
        <v>20771</v>
      </c>
      <c r="G298" s="3" t="s">
        <v>357</v>
      </c>
      <c r="H298" s="3">
        <v>1848</v>
      </c>
      <c r="I298" s="3" t="s">
        <v>791</v>
      </c>
      <c r="J298" s="5" t="s">
        <v>318</v>
      </c>
      <c r="K298" s="7">
        <v>25.299999999999997</v>
      </c>
      <c r="L298" s="7">
        <v>46754.399999999994</v>
      </c>
      <c r="M298" s="8">
        <v>0.05</v>
      </c>
      <c r="N298" s="7">
        <v>44416.679999999993</v>
      </c>
      <c r="O298" s="8">
        <v>0.2</v>
      </c>
      <c r="P298" s="7">
        <v>35533.343999999997</v>
      </c>
      <c r="Q298" s="9">
        <v>9.5000000000000001E-2</v>
      </c>
      <c r="R298" s="9">
        <v>7.7346245269978339E-2</v>
      </c>
      <c r="S298" s="9">
        <v>0.17234624526997833</v>
      </c>
      <c r="T298" s="3">
        <v>8</v>
      </c>
      <c r="U298" s="3">
        <v>5987</v>
      </c>
      <c r="V298" s="3">
        <v>77831</v>
      </c>
      <c r="W298" s="7">
        <v>284000</v>
      </c>
      <c r="X298" s="7">
        <v>111.5661090839523</v>
      </c>
    </row>
    <row r="299" spans="1:24">
      <c r="A299" s="3" t="s">
        <v>1305</v>
      </c>
      <c r="B299" s="4" t="s">
        <v>1305</v>
      </c>
      <c r="C299" s="4" t="s">
        <v>197</v>
      </c>
      <c r="D299" s="3" t="s">
        <v>1306</v>
      </c>
      <c r="E299" s="3" t="s">
        <v>182</v>
      </c>
      <c r="F299" s="3">
        <v>144141</v>
      </c>
      <c r="G299" s="3" t="s">
        <v>431</v>
      </c>
      <c r="H299" s="3">
        <v>57243</v>
      </c>
      <c r="I299" s="3" t="s">
        <v>795</v>
      </c>
      <c r="J299" s="5" t="s">
        <v>347</v>
      </c>
      <c r="K299" s="7">
        <v>18</v>
      </c>
      <c r="L299" s="7">
        <v>1030374</v>
      </c>
      <c r="M299" s="8">
        <v>7.0000000000000007E-2</v>
      </c>
      <c r="N299" s="7">
        <v>958247.82</v>
      </c>
      <c r="O299" s="8">
        <v>0.25</v>
      </c>
      <c r="P299" s="7">
        <v>718685.86499999999</v>
      </c>
      <c r="Q299" s="9">
        <v>0.06</v>
      </c>
      <c r="R299" s="9">
        <v>7.4932007268927958E-2</v>
      </c>
      <c r="S299" s="9">
        <v>0.13493200726892796</v>
      </c>
      <c r="T299" s="3">
        <v>4</v>
      </c>
      <c r="U299" s="3">
        <v>0</v>
      </c>
      <c r="V299" s="3">
        <v>0</v>
      </c>
      <c r="W299" s="7">
        <v>5326000</v>
      </c>
      <c r="X299" s="7">
        <v>93.046863039524027</v>
      </c>
    </row>
    <row r="300" spans="1:24">
      <c r="A300" s="3" t="s">
        <v>1307</v>
      </c>
      <c r="B300" s="4" t="s">
        <v>1307</v>
      </c>
      <c r="C300" s="4" t="s">
        <v>1308</v>
      </c>
      <c r="D300" s="3" t="s">
        <v>1309</v>
      </c>
      <c r="E300" s="3" t="s">
        <v>182</v>
      </c>
      <c r="F300" s="3">
        <v>83925</v>
      </c>
      <c r="G300" s="3" t="s">
        <v>357</v>
      </c>
      <c r="H300" s="3">
        <v>9750</v>
      </c>
      <c r="I300" s="3" t="s">
        <v>295</v>
      </c>
      <c r="J300" s="5" t="s">
        <v>318</v>
      </c>
      <c r="K300" s="7">
        <v>19.8</v>
      </c>
      <c r="L300" s="7">
        <v>193050</v>
      </c>
      <c r="M300" s="8">
        <v>0.05</v>
      </c>
      <c r="N300" s="7">
        <v>183397.5</v>
      </c>
      <c r="O300" s="8">
        <v>0.18000000000000002</v>
      </c>
      <c r="P300" s="7">
        <v>150385.95000000001</v>
      </c>
      <c r="Q300" s="9">
        <v>9.5000000000000001E-2</v>
      </c>
      <c r="R300" s="9">
        <v>7.7345665246006126E-2</v>
      </c>
      <c r="S300" s="9">
        <v>0.17234566524600614</v>
      </c>
      <c r="T300" s="3">
        <v>8</v>
      </c>
      <c r="U300" s="3">
        <v>5925</v>
      </c>
      <c r="V300" s="3">
        <v>59250</v>
      </c>
      <c r="W300" s="7">
        <v>932000</v>
      </c>
      <c r="X300" s="7">
        <v>89.495723480967754</v>
      </c>
    </row>
    <row r="301" spans="1:24">
      <c r="A301" s="3" t="s">
        <v>1310</v>
      </c>
      <c r="B301" s="4" t="s">
        <v>1310</v>
      </c>
      <c r="C301" s="4" t="s">
        <v>197</v>
      </c>
      <c r="D301" s="3" t="s">
        <v>1311</v>
      </c>
      <c r="E301" s="3" t="s">
        <v>182</v>
      </c>
      <c r="F301" s="3">
        <v>10713</v>
      </c>
      <c r="G301" s="3" t="s">
        <v>366</v>
      </c>
      <c r="H301" s="3">
        <v>3116</v>
      </c>
      <c r="I301" s="3" t="s">
        <v>386</v>
      </c>
      <c r="J301" s="5" t="s">
        <v>318</v>
      </c>
      <c r="K301" s="7">
        <v>21.384</v>
      </c>
      <c r="L301" s="7">
        <v>66632.543999999994</v>
      </c>
      <c r="M301" s="8">
        <v>0.05</v>
      </c>
      <c r="N301" s="7">
        <v>63300.916799999992</v>
      </c>
      <c r="O301" s="8">
        <v>0.22000000000000003</v>
      </c>
      <c r="P301" s="7">
        <v>49374.715103999981</v>
      </c>
      <c r="Q301" s="9">
        <v>0.08</v>
      </c>
      <c r="R301" s="9">
        <v>7.7345472750000005E-2</v>
      </c>
      <c r="S301" s="9">
        <v>0.15734547274999999</v>
      </c>
      <c r="T301" s="3">
        <v>8</v>
      </c>
      <c r="U301" s="3">
        <v>0</v>
      </c>
      <c r="V301" s="3">
        <v>0</v>
      </c>
      <c r="W301" s="7">
        <v>314000</v>
      </c>
      <c r="X301" s="7">
        <v>100.70543322956838</v>
      </c>
    </row>
    <row r="302" spans="1:24">
      <c r="A302" s="3" t="s">
        <v>1312</v>
      </c>
      <c r="B302" s="4" t="s">
        <v>1312</v>
      </c>
      <c r="C302" s="4" t="s">
        <v>355</v>
      </c>
      <c r="D302" s="3" t="s">
        <v>1313</v>
      </c>
      <c r="E302" s="3" t="s">
        <v>154</v>
      </c>
      <c r="F302" s="3">
        <v>31830</v>
      </c>
      <c r="G302" s="3" t="s">
        <v>451</v>
      </c>
      <c r="H302" s="3">
        <v>13248</v>
      </c>
      <c r="I302" s="3" t="s">
        <v>376</v>
      </c>
      <c r="J302" s="5" t="s">
        <v>318</v>
      </c>
      <c r="K302" s="7">
        <v>17.600000000000001</v>
      </c>
      <c r="L302" s="7">
        <v>233164.79999999999</v>
      </c>
      <c r="M302" s="8">
        <v>0.05</v>
      </c>
      <c r="N302" s="7">
        <v>221506.56000000003</v>
      </c>
      <c r="O302" s="8">
        <v>0.2</v>
      </c>
      <c r="P302" s="7">
        <v>177205.24800000002</v>
      </c>
      <c r="Q302" s="9">
        <v>0.08</v>
      </c>
      <c r="R302" s="9">
        <v>8.6266092391393351E-2</v>
      </c>
      <c r="S302" s="9">
        <v>0.16626609239139334</v>
      </c>
      <c r="T302" s="3">
        <v>8</v>
      </c>
      <c r="U302" s="3">
        <v>0</v>
      </c>
      <c r="V302" s="3">
        <v>0</v>
      </c>
      <c r="W302" s="7">
        <v>1066000</v>
      </c>
      <c r="X302" s="7">
        <v>80.449355654023918</v>
      </c>
    </row>
    <row r="303" spans="1:24">
      <c r="A303" s="3" t="s">
        <v>1314</v>
      </c>
      <c r="B303" s="4" t="s">
        <v>1314</v>
      </c>
      <c r="C303" s="4" t="s">
        <v>355</v>
      </c>
      <c r="D303" s="3" t="s">
        <v>1315</v>
      </c>
      <c r="E303" s="3" t="s">
        <v>182</v>
      </c>
      <c r="F303" s="3">
        <v>14333</v>
      </c>
      <c r="G303" s="3" t="s">
        <v>357</v>
      </c>
      <c r="H303" s="3">
        <v>3434</v>
      </c>
      <c r="I303" s="3" t="s">
        <v>229</v>
      </c>
      <c r="J303" s="5" t="s">
        <v>318</v>
      </c>
      <c r="K303" s="7">
        <v>22</v>
      </c>
      <c r="L303" s="7">
        <v>75548</v>
      </c>
      <c r="M303" s="8">
        <v>0.05</v>
      </c>
      <c r="N303" s="7">
        <v>71770.600000000006</v>
      </c>
      <c r="O303" s="8">
        <v>0.2</v>
      </c>
      <c r="P303" s="7">
        <v>57416.480000000003</v>
      </c>
      <c r="Q303" s="9">
        <v>9.5000000000000001E-2</v>
      </c>
      <c r="R303" s="9">
        <v>7.7345472750000005E-2</v>
      </c>
      <c r="S303" s="9">
        <v>0.17234547275000001</v>
      </c>
      <c r="T303" s="3">
        <v>8</v>
      </c>
      <c r="U303" s="3">
        <v>0</v>
      </c>
      <c r="V303" s="3">
        <v>0</v>
      </c>
      <c r="W303" s="7">
        <v>333000</v>
      </c>
      <c r="X303" s="7">
        <v>97.014442753907502</v>
      </c>
    </row>
    <row r="304" spans="1:24">
      <c r="A304" s="3" t="s">
        <v>1316</v>
      </c>
      <c r="B304" s="4" t="s">
        <v>1316</v>
      </c>
      <c r="C304" s="4" t="s">
        <v>337</v>
      </c>
      <c r="D304" s="3" t="s">
        <v>1317</v>
      </c>
      <c r="E304" s="3" t="s">
        <v>182</v>
      </c>
      <c r="F304" s="3">
        <v>75155</v>
      </c>
      <c r="G304" s="3" t="s">
        <v>339</v>
      </c>
      <c r="H304" s="3">
        <v>28971</v>
      </c>
      <c r="I304" s="3" t="s">
        <v>289</v>
      </c>
      <c r="J304" s="5" t="s">
        <v>318</v>
      </c>
      <c r="K304" s="7">
        <v>23.4</v>
      </c>
      <c r="L304" s="7">
        <v>677921.4</v>
      </c>
      <c r="M304" s="8">
        <v>7.0000000000000007E-2</v>
      </c>
      <c r="N304" s="7">
        <v>630466.902</v>
      </c>
      <c r="O304" s="8">
        <v>0.33</v>
      </c>
      <c r="P304" s="7">
        <v>422412.82433999999</v>
      </c>
      <c r="Q304" s="9">
        <v>0.08</v>
      </c>
      <c r="R304" s="9">
        <v>7.7345472750000005E-2</v>
      </c>
      <c r="S304" s="9">
        <v>0.15734547274999999</v>
      </c>
      <c r="T304" s="3">
        <v>6</v>
      </c>
      <c r="U304" s="3">
        <v>0</v>
      </c>
      <c r="V304" s="3">
        <v>0</v>
      </c>
      <c r="W304" s="7">
        <v>2685000</v>
      </c>
      <c r="X304" s="7">
        <v>85.661140245094685</v>
      </c>
    </row>
    <row r="305" spans="1:26">
      <c r="A305" s="3" t="s">
        <v>1318</v>
      </c>
      <c r="B305" s="4" t="s">
        <v>1318</v>
      </c>
      <c r="C305" s="4" t="s">
        <v>355</v>
      </c>
      <c r="D305" s="3" t="s">
        <v>1319</v>
      </c>
      <c r="E305" s="3" t="s">
        <v>182</v>
      </c>
      <c r="F305" s="3">
        <v>17251</v>
      </c>
      <c r="G305" s="3" t="s">
        <v>987</v>
      </c>
      <c r="H305" s="3">
        <v>1984</v>
      </c>
      <c r="I305" s="3" t="s">
        <v>1049</v>
      </c>
      <c r="J305" s="5" t="s">
        <v>318</v>
      </c>
      <c r="K305" s="7">
        <v>35.200000000000003</v>
      </c>
      <c r="L305" s="7">
        <v>69836.800000000003</v>
      </c>
      <c r="M305" s="8">
        <v>0.05</v>
      </c>
      <c r="N305" s="7">
        <v>66344.960000000006</v>
      </c>
      <c r="O305" s="8">
        <v>0.2</v>
      </c>
      <c r="P305" s="7">
        <v>53075.968000000008</v>
      </c>
      <c r="Q305" s="9">
        <v>9.2499999999999999E-2</v>
      </c>
      <c r="R305" s="9">
        <v>7.7345731542163676E-2</v>
      </c>
      <c r="S305" s="9">
        <v>0.16984573154216367</v>
      </c>
      <c r="T305" s="3">
        <v>6</v>
      </c>
      <c r="U305" s="3">
        <v>5347</v>
      </c>
      <c r="V305" s="3">
        <v>69511</v>
      </c>
      <c r="W305" s="7">
        <v>382000</v>
      </c>
      <c r="X305" s="7">
        <v>157.50763800242399</v>
      </c>
    </row>
    <row r="306" spans="1:26">
      <c r="A306" s="3" t="s">
        <v>1320</v>
      </c>
      <c r="B306" s="4" t="s">
        <v>1321</v>
      </c>
      <c r="C306" s="4" t="s">
        <v>1322</v>
      </c>
      <c r="D306" s="3" t="s">
        <v>1323</v>
      </c>
      <c r="E306" s="3" t="s">
        <v>154</v>
      </c>
      <c r="F306" s="3">
        <v>45956</v>
      </c>
      <c r="G306" s="3" t="s">
        <v>352</v>
      </c>
      <c r="H306" s="3">
        <v>19800</v>
      </c>
      <c r="I306" s="3" t="s">
        <v>448</v>
      </c>
      <c r="J306" s="5" t="s">
        <v>497</v>
      </c>
      <c r="K306" s="7">
        <v>11.858000000000001</v>
      </c>
      <c r="L306" s="7">
        <v>234788.4</v>
      </c>
      <c r="M306" s="8">
        <v>0.05</v>
      </c>
      <c r="N306" s="7">
        <v>223048.98</v>
      </c>
      <c r="O306" s="8">
        <v>0.24</v>
      </c>
      <c r="P306" s="7">
        <v>169517.22480000005</v>
      </c>
      <c r="Q306" s="9">
        <v>0.08</v>
      </c>
      <c r="R306" s="9">
        <v>8.6266180000000012E-2</v>
      </c>
      <c r="S306" s="9">
        <v>0.16626618000000001</v>
      </c>
      <c r="T306" s="3">
        <v>10</v>
      </c>
      <c r="U306" s="3">
        <v>0</v>
      </c>
      <c r="V306" s="3">
        <v>0</v>
      </c>
      <c r="W306" s="7">
        <v>1020000</v>
      </c>
      <c r="X306" s="7">
        <v>51.492588570928859</v>
      </c>
    </row>
    <row r="307" spans="1:26">
      <c r="A307" s="3" t="s">
        <v>1324</v>
      </c>
      <c r="B307" s="4" t="s">
        <v>1325</v>
      </c>
      <c r="C307" s="4" t="s">
        <v>1326</v>
      </c>
      <c r="D307" s="3" t="s">
        <v>1327</v>
      </c>
      <c r="E307" s="3" t="s">
        <v>154</v>
      </c>
      <c r="F307" s="3">
        <v>657948</v>
      </c>
      <c r="G307" s="3" t="s">
        <v>571</v>
      </c>
      <c r="H307" s="3">
        <v>39202</v>
      </c>
      <c r="I307" s="3" t="s">
        <v>340</v>
      </c>
      <c r="J307" s="5" t="s">
        <v>318</v>
      </c>
      <c r="K307" s="7">
        <v>13.5</v>
      </c>
      <c r="L307" s="7">
        <v>529227</v>
      </c>
      <c r="M307" s="8">
        <v>0.33</v>
      </c>
      <c r="N307" s="7">
        <v>354582.08999999997</v>
      </c>
      <c r="O307" s="8">
        <v>0.22000000000000003</v>
      </c>
      <c r="P307" s="7">
        <v>276574.03019999998</v>
      </c>
      <c r="Q307" s="9">
        <v>0.1</v>
      </c>
      <c r="R307" s="9">
        <v>8.6266268434505661E-2</v>
      </c>
      <c r="S307" s="9">
        <v>0.18626626843450567</v>
      </c>
      <c r="T307" s="3">
        <v>4</v>
      </c>
      <c r="U307" s="3">
        <v>501140</v>
      </c>
      <c r="V307" s="3">
        <v>3758550</v>
      </c>
      <c r="W307" s="7">
        <v>5243000</v>
      </c>
      <c r="X307" s="7">
        <v>37.876423140353459</v>
      </c>
    </row>
    <row r="308" spans="1:26">
      <c r="A308" s="3" t="s">
        <v>1328</v>
      </c>
      <c r="B308" s="4" t="s">
        <v>1329</v>
      </c>
      <c r="C308" s="4" t="s">
        <v>1330</v>
      </c>
      <c r="D308" s="3" t="s">
        <v>1331</v>
      </c>
      <c r="E308" s="3" t="s">
        <v>154</v>
      </c>
      <c r="F308" s="3">
        <v>44942</v>
      </c>
      <c r="G308" s="3" t="s">
        <v>393</v>
      </c>
      <c r="H308" s="3">
        <v>8020</v>
      </c>
      <c r="I308" s="3" t="s">
        <v>444</v>
      </c>
      <c r="J308" s="5" t="s">
        <v>318</v>
      </c>
      <c r="K308" s="7">
        <v>30.800000000000004</v>
      </c>
      <c r="L308" s="7">
        <v>247016.00000000003</v>
      </c>
      <c r="M308" s="8">
        <v>0.05</v>
      </c>
      <c r="N308" s="7">
        <v>234665.2</v>
      </c>
      <c r="O308" s="8">
        <v>0.2</v>
      </c>
      <c r="P308" s="7">
        <v>187732.16</v>
      </c>
      <c r="Q308" s="9">
        <v>7.4999999999999997E-2</v>
      </c>
      <c r="R308" s="9">
        <v>8.6266180000000012E-2</v>
      </c>
      <c r="S308" s="9">
        <v>0.16126618000000001</v>
      </c>
      <c r="T308" s="3">
        <v>8</v>
      </c>
      <c r="U308" s="3">
        <v>0</v>
      </c>
      <c r="V308" s="3">
        <v>0</v>
      </c>
      <c r="W308" s="7">
        <v>1164000</v>
      </c>
      <c r="X308" s="7">
        <v>145.15132683120541</v>
      </c>
    </row>
    <row r="309" spans="1:26">
      <c r="A309" s="3" t="s">
        <v>1332</v>
      </c>
      <c r="B309" s="4" t="s">
        <v>1333</v>
      </c>
      <c r="C309" s="4" t="s">
        <v>468</v>
      </c>
      <c r="D309" s="3" t="s">
        <v>1334</v>
      </c>
      <c r="E309" s="3" t="s">
        <v>154</v>
      </c>
      <c r="F309" s="3">
        <v>26650</v>
      </c>
      <c r="G309" s="3" t="s">
        <v>357</v>
      </c>
      <c r="H309" s="3">
        <v>7260</v>
      </c>
      <c r="I309" s="3" t="s">
        <v>444</v>
      </c>
      <c r="J309" s="5" t="s">
        <v>318</v>
      </c>
      <c r="K309" s="7">
        <v>19.8</v>
      </c>
      <c r="L309" s="7">
        <v>143748</v>
      </c>
      <c r="M309" s="8">
        <v>0.05</v>
      </c>
      <c r="N309" s="7">
        <v>136560.6</v>
      </c>
      <c r="O309" s="8">
        <v>0.18000000000000002</v>
      </c>
      <c r="P309" s="7">
        <v>111979.692</v>
      </c>
      <c r="Q309" s="9">
        <v>9.5000000000000001E-2</v>
      </c>
      <c r="R309" s="9">
        <v>8.6266180000000012E-2</v>
      </c>
      <c r="S309" s="9">
        <v>0.18126618</v>
      </c>
      <c r="T309" s="3">
        <v>8</v>
      </c>
      <c r="U309" s="3">
        <v>0</v>
      </c>
      <c r="V309" s="3">
        <v>0</v>
      </c>
      <c r="W309" s="7">
        <v>618000</v>
      </c>
      <c r="X309" s="7">
        <v>85.091438458073114</v>
      </c>
    </row>
    <row r="310" spans="1:26">
      <c r="A310" s="3" t="s">
        <v>1335</v>
      </c>
      <c r="B310" s="4" t="s">
        <v>1336</v>
      </c>
      <c r="C310" s="4" t="s">
        <v>1137</v>
      </c>
      <c r="D310" s="3" t="s">
        <v>1337</v>
      </c>
      <c r="E310" s="3" t="s">
        <v>154</v>
      </c>
      <c r="F310" s="3">
        <v>41017</v>
      </c>
      <c r="G310" s="3" t="s">
        <v>393</v>
      </c>
      <c r="H310" s="3">
        <v>9279</v>
      </c>
      <c r="I310" s="3" t="s">
        <v>791</v>
      </c>
      <c r="J310" s="5" t="s">
        <v>318</v>
      </c>
      <c r="K310" s="7">
        <v>30.800000000000004</v>
      </c>
      <c r="L310" s="7">
        <v>285793.2</v>
      </c>
      <c r="M310" s="8">
        <v>0.05</v>
      </c>
      <c r="N310" s="7">
        <v>271503.54000000004</v>
      </c>
      <c r="O310" s="8">
        <v>0.2</v>
      </c>
      <c r="P310" s="7">
        <v>217202.83199999999</v>
      </c>
      <c r="Q310" s="9">
        <v>7.4999999999999997E-2</v>
      </c>
      <c r="R310" s="9">
        <v>8.6266180000000012E-2</v>
      </c>
      <c r="S310" s="9">
        <v>0.16126618000000001</v>
      </c>
      <c r="T310" s="3">
        <v>8</v>
      </c>
      <c r="U310" s="3">
        <v>0</v>
      </c>
      <c r="V310" s="3">
        <v>0</v>
      </c>
      <c r="W310" s="7">
        <v>1347000</v>
      </c>
      <c r="X310" s="7">
        <v>145.15132683120541</v>
      </c>
    </row>
    <row r="311" spans="1:26">
      <c r="A311" s="3" t="s">
        <v>1338</v>
      </c>
      <c r="B311" s="4" t="s">
        <v>1339</v>
      </c>
      <c r="C311" s="4" t="s">
        <v>1340</v>
      </c>
      <c r="D311" s="3" t="s">
        <v>1341</v>
      </c>
      <c r="E311" s="3" t="s">
        <v>154</v>
      </c>
      <c r="F311" s="3">
        <v>301113</v>
      </c>
      <c r="G311" s="3" t="s">
        <v>352</v>
      </c>
      <c r="H311" s="3">
        <v>40501</v>
      </c>
      <c r="I311" s="3" t="s">
        <v>394</v>
      </c>
      <c r="J311" s="5" t="s">
        <v>318</v>
      </c>
      <c r="K311" s="7">
        <v>25.047000000000001</v>
      </c>
      <c r="L311" s="7">
        <v>1014428.547</v>
      </c>
      <c r="M311" s="8">
        <v>0.05</v>
      </c>
      <c r="N311" s="7">
        <v>963707.11965000001</v>
      </c>
      <c r="O311" s="8">
        <v>0.18000000000000002</v>
      </c>
      <c r="P311" s="7">
        <v>790239.83811300003</v>
      </c>
      <c r="Q311" s="9">
        <v>7.0000000000000007E-2</v>
      </c>
      <c r="R311" s="9">
        <v>8.6266199486783893E-2</v>
      </c>
      <c r="S311" s="9">
        <v>0.15626619948678389</v>
      </c>
      <c r="T311" s="3">
        <v>10</v>
      </c>
      <c r="U311" s="3">
        <v>0</v>
      </c>
      <c r="V311" s="3">
        <v>0</v>
      </c>
      <c r="W311" s="7">
        <v>5057000</v>
      </c>
      <c r="X311" s="7">
        <v>124.86137798244836</v>
      </c>
    </row>
    <row r="312" spans="1:26">
      <c r="A312" s="3" t="s">
        <v>1342</v>
      </c>
      <c r="B312" s="4" t="s">
        <v>1342</v>
      </c>
      <c r="C312" s="4" t="s">
        <v>355</v>
      </c>
      <c r="D312" s="3" t="s">
        <v>1343</v>
      </c>
      <c r="E312" s="3" t="s">
        <v>154</v>
      </c>
      <c r="F312" s="3">
        <v>13197</v>
      </c>
      <c r="G312" s="3" t="s">
        <v>987</v>
      </c>
      <c r="H312" s="3">
        <v>1965</v>
      </c>
      <c r="I312" s="3" t="s">
        <v>329</v>
      </c>
      <c r="J312" s="5" t="s">
        <v>318</v>
      </c>
      <c r="K312" s="7">
        <v>38.720000000000006</v>
      </c>
      <c r="L312" s="7">
        <v>76084.800000000017</v>
      </c>
      <c r="M312" s="8">
        <v>0.05</v>
      </c>
      <c r="N312" s="7">
        <v>72280.560000000012</v>
      </c>
      <c r="O312" s="8">
        <v>0.18000000000000002</v>
      </c>
      <c r="P312" s="7">
        <v>59270.059200000011</v>
      </c>
      <c r="Q312" s="9">
        <v>9.2499999999999999E-2</v>
      </c>
      <c r="R312" s="9">
        <v>8.6266180000000012E-2</v>
      </c>
      <c r="S312" s="9">
        <v>0.17876618</v>
      </c>
      <c r="T312" s="3">
        <v>6</v>
      </c>
      <c r="U312" s="3">
        <v>1485</v>
      </c>
      <c r="V312" s="3">
        <v>19305</v>
      </c>
      <c r="W312" s="7">
        <v>351000</v>
      </c>
      <c r="X312" s="7">
        <v>169.85181333552902</v>
      </c>
    </row>
    <row r="313" spans="1:26">
      <c r="A313" s="3" t="s">
        <v>1344</v>
      </c>
      <c r="B313" s="4" t="s">
        <v>1345</v>
      </c>
      <c r="C313" s="4" t="s">
        <v>479</v>
      </c>
      <c r="D313" s="3" t="s">
        <v>1346</v>
      </c>
      <c r="E313" s="3" t="s">
        <v>154</v>
      </c>
      <c r="F313" s="3">
        <v>26376</v>
      </c>
      <c r="G313" s="3" t="s">
        <v>559</v>
      </c>
      <c r="H313" s="3">
        <v>11031</v>
      </c>
      <c r="I313" s="3" t="s">
        <v>1347</v>
      </c>
      <c r="J313" s="5" t="s">
        <v>318</v>
      </c>
      <c r="K313" s="7">
        <v>21.6</v>
      </c>
      <c r="L313" s="7">
        <v>238269.6</v>
      </c>
      <c r="M313" s="8">
        <v>0.05</v>
      </c>
      <c r="N313" s="7">
        <v>226356.12</v>
      </c>
      <c r="O313" s="8">
        <v>0.2</v>
      </c>
      <c r="P313" s="7">
        <v>181084.89600000001</v>
      </c>
      <c r="Q313" s="9">
        <v>8.7499999999999994E-2</v>
      </c>
      <c r="R313" s="9">
        <v>8.6266067639278382E-2</v>
      </c>
      <c r="S313" s="9">
        <v>0.17376606763927838</v>
      </c>
      <c r="T313" s="3">
        <v>4</v>
      </c>
      <c r="U313" s="3">
        <v>0</v>
      </c>
      <c r="V313" s="3">
        <v>0</v>
      </c>
      <c r="W313" s="7">
        <v>1042000</v>
      </c>
      <c r="X313" s="7">
        <v>94.471839197501069</v>
      </c>
    </row>
    <row r="314" spans="1:26">
      <c r="A314" s="3" t="s">
        <v>1348</v>
      </c>
      <c r="B314" s="4" t="s">
        <v>1349</v>
      </c>
      <c r="C314" s="4" t="s">
        <v>1350</v>
      </c>
      <c r="D314" s="3" t="s">
        <v>1351</v>
      </c>
      <c r="E314" s="3" t="s">
        <v>182</v>
      </c>
      <c r="F314" s="3">
        <v>29560</v>
      </c>
      <c r="G314" s="3" t="s">
        <v>357</v>
      </c>
      <c r="H314" s="3">
        <v>7168</v>
      </c>
      <c r="I314" s="3" t="s">
        <v>470</v>
      </c>
      <c r="J314" s="5" t="s">
        <v>318</v>
      </c>
      <c r="K314" s="7">
        <v>22.77</v>
      </c>
      <c r="L314" s="7">
        <v>163215.35999999999</v>
      </c>
      <c r="M314" s="8">
        <v>0.05</v>
      </c>
      <c r="N314" s="7">
        <v>155054.59199999998</v>
      </c>
      <c r="O314" s="8">
        <v>0.18000000000000002</v>
      </c>
      <c r="P314" s="7">
        <v>127144.76543999996</v>
      </c>
      <c r="Q314" s="9">
        <v>9.5000000000000001E-2</v>
      </c>
      <c r="R314" s="9">
        <v>7.7345472750000005E-2</v>
      </c>
      <c r="S314" s="9">
        <v>0.17234547275000001</v>
      </c>
      <c r="T314" s="3">
        <v>8</v>
      </c>
      <c r="U314" s="3">
        <v>0</v>
      </c>
      <c r="V314" s="3">
        <v>0</v>
      </c>
      <c r="W314" s="7">
        <v>738000</v>
      </c>
      <c r="X314" s="7">
        <v>102.92019695655161</v>
      </c>
    </row>
    <row r="315" spans="1:26">
      <c r="A315" s="3" t="s">
        <v>1352</v>
      </c>
      <c r="B315" s="4" t="s">
        <v>1353</v>
      </c>
      <c r="C315" s="4" t="s">
        <v>332</v>
      </c>
      <c r="D315" s="3" t="s">
        <v>1354</v>
      </c>
      <c r="E315" s="3" t="s">
        <v>154</v>
      </c>
      <c r="F315" s="3">
        <v>13211</v>
      </c>
      <c r="G315" s="3" t="s">
        <v>357</v>
      </c>
      <c r="H315" s="3">
        <v>4160</v>
      </c>
      <c r="I315" s="3" t="s">
        <v>301</v>
      </c>
      <c r="J315" s="5" t="s">
        <v>318</v>
      </c>
      <c r="K315" s="7">
        <v>25.3</v>
      </c>
      <c r="L315" s="7">
        <v>105248</v>
      </c>
      <c r="M315" s="8">
        <v>0.05</v>
      </c>
      <c r="N315" s="7">
        <v>99985.600000000006</v>
      </c>
      <c r="O315" s="8">
        <v>0.18000000000000002</v>
      </c>
      <c r="P315" s="7">
        <v>81988.19200000001</v>
      </c>
      <c r="Q315" s="9">
        <v>9.5000000000000001E-2</v>
      </c>
      <c r="R315" s="9">
        <v>8.6266180000000012E-2</v>
      </c>
      <c r="S315" s="9">
        <v>0.18126618</v>
      </c>
      <c r="T315" s="3">
        <v>8</v>
      </c>
      <c r="U315" s="3">
        <v>0</v>
      </c>
      <c r="V315" s="3">
        <v>0</v>
      </c>
      <c r="W315" s="7">
        <v>452000</v>
      </c>
      <c r="X315" s="7">
        <v>108.7279491408712</v>
      </c>
    </row>
    <row r="316" spans="1:26">
      <c r="A316" s="3" t="s">
        <v>1355</v>
      </c>
      <c r="B316" s="4" t="s">
        <v>1355</v>
      </c>
      <c r="C316" s="4" t="s">
        <v>606</v>
      </c>
      <c r="D316" s="3" t="s">
        <v>1356</v>
      </c>
      <c r="E316" s="3" t="s">
        <v>154</v>
      </c>
      <c r="F316" s="3">
        <v>42495</v>
      </c>
      <c r="G316" s="3" t="s">
        <v>328</v>
      </c>
      <c r="H316" s="3">
        <v>5952</v>
      </c>
      <c r="I316" s="3" t="s">
        <v>329</v>
      </c>
      <c r="J316" s="5" t="s">
        <v>347</v>
      </c>
      <c r="K316" s="7">
        <v>49.500000000000007</v>
      </c>
      <c r="L316" s="7">
        <v>294624.00000000006</v>
      </c>
      <c r="M316" s="8">
        <v>0.05</v>
      </c>
      <c r="N316" s="7">
        <v>279892.80000000005</v>
      </c>
      <c r="O316" s="8">
        <v>0.18000000000000002</v>
      </c>
      <c r="P316" s="7">
        <v>229512.09599999999</v>
      </c>
      <c r="Q316" s="9">
        <v>7.0000000000000007E-2</v>
      </c>
      <c r="R316" s="9">
        <v>8.6266180000000012E-2</v>
      </c>
      <c r="S316" s="9">
        <v>0.15626618000000003</v>
      </c>
      <c r="T316" s="3">
        <v>14</v>
      </c>
      <c r="U316" s="3">
        <v>0</v>
      </c>
      <c r="V316" s="3">
        <v>0</v>
      </c>
      <c r="W316" s="7">
        <v>1469000</v>
      </c>
      <c r="X316" s="7">
        <v>246.76164733789483</v>
      </c>
    </row>
    <row r="317" spans="1:26">
      <c r="A317" s="3" t="s">
        <v>1357</v>
      </c>
      <c r="B317" s="4" t="s">
        <v>1357</v>
      </c>
      <c r="C317" s="4" t="s">
        <v>197</v>
      </c>
      <c r="D317" s="3" t="s">
        <v>303</v>
      </c>
      <c r="E317" s="3" t="s">
        <v>154</v>
      </c>
      <c r="F317" s="3">
        <v>92008</v>
      </c>
      <c r="G317" s="3" t="s">
        <v>385</v>
      </c>
      <c r="H317" s="3">
        <v>5055</v>
      </c>
      <c r="I317" s="3" t="s">
        <v>275</v>
      </c>
      <c r="J317" s="5" t="s">
        <v>318</v>
      </c>
      <c r="K317" s="7">
        <v>24</v>
      </c>
      <c r="L317" s="7">
        <v>121320</v>
      </c>
      <c r="M317" s="8">
        <v>0.05</v>
      </c>
      <c r="N317" s="7">
        <v>115254</v>
      </c>
      <c r="O317" s="8">
        <v>0.2</v>
      </c>
      <c r="P317" s="7">
        <v>92203.199999999997</v>
      </c>
      <c r="Q317" s="9">
        <v>8.5000000000000006E-2</v>
      </c>
      <c r="R317" s="9">
        <v>8.6266369901093862E-2</v>
      </c>
      <c r="S317" s="9">
        <v>0.17126636990109387</v>
      </c>
      <c r="T317" s="3">
        <v>4</v>
      </c>
      <c r="U317" s="3">
        <v>71788</v>
      </c>
      <c r="V317" s="3">
        <v>933244</v>
      </c>
      <c r="W317" s="7">
        <v>1472000</v>
      </c>
      <c r="X317" s="7">
        <v>106.50076842601136</v>
      </c>
    </row>
    <row r="318" spans="1:26">
      <c r="A318" s="3" t="s">
        <v>1358</v>
      </c>
      <c r="B318" s="4" t="s">
        <v>1359</v>
      </c>
      <c r="C318" s="4" t="s">
        <v>712</v>
      </c>
      <c r="D318" s="3" t="s">
        <v>1360</v>
      </c>
      <c r="E318" s="3" t="s">
        <v>154</v>
      </c>
      <c r="F318" s="3">
        <v>142818</v>
      </c>
      <c r="G318" s="3" t="s">
        <v>345</v>
      </c>
      <c r="H318" s="3">
        <v>37804</v>
      </c>
      <c r="I318" s="3" t="s">
        <v>1098</v>
      </c>
      <c r="J318" s="5" t="s">
        <v>318</v>
      </c>
      <c r="K318" s="7">
        <v>20</v>
      </c>
      <c r="L318" s="7">
        <v>756080</v>
      </c>
      <c r="M318" s="8">
        <v>0.05</v>
      </c>
      <c r="N318" s="7">
        <v>718276</v>
      </c>
      <c r="O318" s="8">
        <v>0.2</v>
      </c>
      <c r="P318" s="7">
        <v>574620.80000000005</v>
      </c>
      <c r="Q318" s="9">
        <v>0.08</v>
      </c>
      <c r="R318" s="9">
        <v>8.6266180000000012E-2</v>
      </c>
      <c r="S318" s="9">
        <v>0.16626618000000001</v>
      </c>
      <c r="T318" s="3">
        <v>6</v>
      </c>
      <c r="U318" s="3">
        <v>0</v>
      </c>
      <c r="V318" s="3">
        <v>0</v>
      </c>
      <c r="W318" s="7">
        <v>3456000</v>
      </c>
      <c r="X318" s="7">
        <v>91.419674163440817</v>
      </c>
    </row>
    <row r="319" spans="1:26">
      <c r="A319" s="3" t="s">
        <v>1361</v>
      </c>
      <c r="B319" s="4" t="s">
        <v>1361</v>
      </c>
      <c r="C319" s="4" t="s">
        <v>606</v>
      </c>
      <c r="D319" s="3" t="s">
        <v>1362</v>
      </c>
      <c r="E319" s="3" t="s">
        <v>154</v>
      </c>
      <c r="F319" s="3">
        <v>36888</v>
      </c>
      <c r="G319" s="3" t="s">
        <v>328</v>
      </c>
      <c r="H319" s="3">
        <v>4452</v>
      </c>
      <c r="I319" s="3" t="s">
        <v>869</v>
      </c>
      <c r="J319" s="5" t="s">
        <v>318</v>
      </c>
      <c r="K319" s="7">
        <v>55.000000000000007</v>
      </c>
      <c r="L319" s="7">
        <v>244860.00000000003</v>
      </c>
      <c r="M319" s="8">
        <v>0.05</v>
      </c>
      <c r="N319" s="7">
        <v>232617.00000000003</v>
      </c>
      <c r="O319" s="8">
        <v>0.18000000000000002</v>
      </c>
      <c r="P319" s="7">
        <v>190745.94</v>
      </c>
      <c r="Q319" s="9">
        <v>7.4999999999999997E-2</v>
      </c>
      <c r="R319" s="9">
        <v>8.6266355806940073E-2</v>
      </c>
      <c r="S319" s="9">
        <v>0.1612663558069401</v>
      </c>
      <c r="T319" s="3">
        <v>14</v>
      </c>
      <c r="U319" s="3">
        <v>0</v>
      </c>
      <c r="V319" s="3">
        <v>0</v>
      </c>
      <c r="W319" s="7">
        <v>1183000</v>
      </c>
      <c r="X319" s="7">
        <v>262.84457445923448</v>
      </c>
    </row>
    <row r="320" spans="1:26">
      <c r="A320" s="3" t="s">
        <v>1363</v>
      </c>
      <c r="B320" s="4" t="s">
        <v>1363</v>
      </c>
      <c r="C320" s="4" t="s">
        <v>606</v>
      </c>
      <c r="D320" s="3" t="s">
        <v>1364</v>
      </c>
      <c r="E320" s="3" t="s">
        <v>154</v>
      </c>
      <c r="F320" s="3">
        <v>80136</v>
      </c>
      <c r="G320" s="3" t="s">
        <v>393</v>
      </c>
      <c r="H320" s="3">
        <v>10295</v>
      </c>
      <c r="I320" s="3" t="s">
        <v>1365</v>
      </c>
      <c r="J320" s="5" t="s">
        <v>347</v>
      </c>
      <c r="K320" s="7">
        <v>30.800000000000004</v>
      </c>
      <c r="L320" s="7">
        <v>317086.00000000006</v>
      </c>
      <c r="M320" s="8">
        <v>0.05</v>
      </c>
      <c r="N320" s="7">
        <v>301231.70000000007</v>
      </c>
      <c r="O320" s="8">
        <v>0.18000000000000002</v>
      </c>
      <c r="P320" s="7">
        <v>247009.99400000009</v>
      </c>
      <c r="Q320" s="9">
        <v>7.0000000000000007E-2</v>
      </c>
      <c r="R320" s="9">
        <v>8.6266409140638087E-2</v>
      </c>
      <c r="S320" s="9">
        <v>0.15626640914063811</v>
      </c>
      <c r="T320" s="3">
        <v>8</v>
      </c>
      <c r="U320" s="3">
        <v>0</v>
      </c>
      <c r="V320" s="3">
        <v>0</v>
      </c>
      <c r="W320" s="7">
        <v>1581000</v>
      </c>
      <c r="X320" s="7">
        <v>153.54035542217127</v>
      </c>
      <c r="Y320">
        <v>857790</v>
      </c>
      <c r="Z320" t="s">
        <v>1366</v>
      </c>
    </row>
    <row r="321" spans="1:24">
      <c r="A321" s="3" t="s">
        <v>1367</v>
      </c>
      <c r="B321" s="4" t="s">
        <v>1368</v>
      </c>
      <c r="C321" s="4" t="s">
        <v>1369</v>
      </c>
      <c r="D321" s="3" t="s">
        <v>1370</v>
      </c>
      <c r="E321" s="3" t="s">
        <v>154</v>
      </c>
      <c r="F321" s="3">
        <v>431204</v>
      </c>
      <c r="G321" s="3" t="s">
        <v>339</v>
      </c>
      <c r="H321" s="3">
        <v>97703</v>
      </c>
      <c r="I321" s="3" t="s">
        <v>301</v>
      </c>
      <c r="J321" s="5" t="s">
        <v>318</v>
      </c>
      <c r="K321" s="7">
        <v>21.06</v>
      </c>
      <c r="L321" s="7">
        <v>2057625.18</v>
      </c>
      <c r="M321" s="8">
        <v>7.0000000000000007E-2</v>
      </c>
      <c r="N321" s="7">
        <v>1913591.4173999999</v>
      </c>
      <c r="O321" s="8">
        <v>0.33</v>
      </c>
      <c r="P321" s="7">
        <v>1282106.2496580002</v>
      </c>
      <c r="Q321" s="9">
        <v>0.08</v>
      </c>
      <c r="R321" s="9">
        <v>8.6266241578981565E-2</v>
      </c>
      <c r="S321" s="9">
        <v>0.16626624157898157</v>
      </c>
      <c r="T321" s="3">
        <v>6</v>
      </c>
      <c r="U321" s="3">
        <v>0</v>
      </c>
      <c r="V321" s="3">
        <v>0</v>
      </c>
      <c r="W321" s="7">
        <v>7711000</v>
      </c>
      <c r="X321" s="7">
        <v>72.769484452466912</v>
      </c>
    </row>
    <row r="322" spans="1:24">
      <c r="A322" s="3" t="s">
        <v>1371</v>
      </c>
      <c r="B322" s="4" t="s">
        <v>1372</v>
      </c>
      <c r="C322" s="4" t="s">
        <v>434</v>
      </c>
      <c r="D322" s="3" t="s">
        <v>1373</v>
      </c>
      <c r="E322" s="3" t="s">
        <v>154</v>
      </c>
      <c r="F322" s="3">
        <v>25622</v>
      </c>
      <c r="G322" s="3" t="s">
        <v>357</v>
      </c>
      <c r="H322" s="3">
        <v>10000</v>
      </c>
      <c r="I322" s="3" t="s">
        <v>444</v>
      </c>
      <c r="J322" s="5" t="s">
        <v>318</v>
      </c>
      <c r="K322" s="7">
        <v>16</v>
      </c>
      <c r="L322" s="7">
        <v>160000</v>
      </c>
      <c r="M322" s="8">
        <v>0.05</v>
      </c>
      <c r="N322" s="7">
        <v>152000</v>
      </c>
      <c r="O322" s="8">
        <v>0.2</v>
      </c>
      <c r="P322" s="7">
        <v>121600</v>
      </c>
      <c r="Q322" s="9">
        <v>9.5000000000000001E-2</v>
      </c>
      <c r="R322" s="9">
        <v>8.6266180000000012E-2</v>
      </c>
      <c r="S322" s="9">
        <v>0.18126618</v>
      </c>
      <c r="T322" s="3">
        <v>8</v>
      </c>
      <c r="U322" s="3">
        <v>0</v>
      </c>
      <c r="V322" s="3">
        <v>0</v>
      </c>
      <c r="W322" s="7">
        <v>671000</v>
      </c>
      <c r="X322" s="7">
        <v>66.320975465037975</v>
      </c>
    </row>
    <row r="323" spans="1:24">
      <c r="A323" s="3" t="s">
        <v>1374</v>
      </c>
      <c r="B323" s="4" t="s">
        <v>1374</v>
      </c>
      <c r="C323" s="4" t="s">
        <v>355</v>
      </c>
      <c r="D323" s="3" t="s">
        <v>1375</v>
      </c>
      <c r="E323" s="3" t="s">
        <v>154</v>
      </c>
      <c r="F323" s="3">
        <v>20549</v>
      </c>
      <c r="G323" s="3" t="s">
        <v>357</v>
      </c>
      <c r="H323" s="3">
        <v>3300</v>
      </c>
      <c r="I323" s="3" t="s">
        <v>470</v>
      </c>
      <c r="J323" s="5" t="s">
        <v>318</v>
      </c>
      <c r="K323" s="7">
        <v>24.200000000000003</v>
      </c>
      <c r="L323" s="7">
        <v>79860.000000000015</v>
      </c>
      <c r="M323" s="8">
        <v>0.05</v>
      </c>
      <c r="N323" s="7">
        <v>75867.000000000015</v>
      </c>
      <c r="O323" s="8">
        <v>0.18000000000000002</v>
      </c>
      <c r="P323" s="7">
        <v>62210.94000000001</v>
      </c>
      <c r="Q323" s="9">
        <v>9.5000000000000001E-2</v>
      </c>
      <c r="R323" s="9">
        <v>8.6266699916949449E-2</v>
      </c>
      <c r="S323" s="9">
        <v>0.18126669991694944</v>
      </c>
      <c r="T323" s="3">
        <v>8</v>
      </c>
      <c r="U323" s="3">
        <v>0</v>
      </c>
      <c r="V323" s="3">
        <v>0</v>
      </c>
      <c r="W323" s="7">
        <v>343000</v>
      </c>
      <c r="X323" s="7">
        <v>104.00034870518022</v>
      </c>
    </row>
    <row r="328" spans="1:24">
      <c r="U328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F94C-E202-4496-9665-794FEFA5EF07}">
  <dimension ref="A1:AD176"/>
  <sheetViews>
    <sheetView workbookViewId="0">
      <selection activeCell="C19" sqref="C19"/>
    </sheetView>
  </sheetViews>
  <sheetFormatPr defaultRowHeight="15"/>
  <cols>
    <col min="1" max="1" width="18.140625" bestFit="1" customWidth="1"/>
    <col min="2" max="2" width="81.140625" style="12" bestFit="1" customWidth="1"/>
    <col min="3" max="3" width="77.42578125" bestFit="1" customWidth="1"/>
    <col min="4" max="4" width="34.42578125" bestFit="1" customWidth="1"/>
    <col min="5" max="5" width="15.28515625" bestFit="1" customWidth="1"/>
    <col min="6" max="6" width="17.140625" bestFit="1" customWidth="1"/>
    <col min="7" max="7" width="43" bestFit="1" customWidth="1"/>
    <col min="8" max="8" width="11.42578125" bestFit="1" customWidth="1"/>
    <col min="9" max="9" width="12.140625" bestFit="1" customWidth="1"/>
    <col min="10" max="13" width="8.85546875" bestFit="1" customWidth="1"/>
    <col min="14" max="14" width="21.5703125" bestFit="1" customWidth="1"/>
    <col min="15" max="15" width="13.28515625" bestFit="1" customWidth="1"/>
    <col min="16" max="16" width="12" bestFit="1" customWidth="1"/>
    <col min="17" max="17" width="22" bestFit="1" customWidth="1"/>
    <col min="18" max="18" width="17.140625" bestFit="1" customWidth="1"/>
    <col min="19" max="19" width="8.85546875" bestFit="1" customWidth="1"/>
    <col min="20" max="20" width="11.5703125" bestFit="1" customWidth="1"/>
    <col min="21" max="21" width="11.28515625" bestFit="1" customWidth="1"/>
    <col min="22" max="22" width="11.5703125" bestFit="1" customWidth="1"/>
    <col min="23" max="23" width="13.28515625" bestFit="1" customWidth="1"/>
    <col min="24" max="24" width="13.140625" bestFit="1" customWidth="1"/>
    <col min="25" max="25" width="15.7109375" bestFit="1" customWidth="1"/>
    <col min="26" max="26" width="17.7109375" bestFit="1" customWidth="1"/>
    <col min="27" max="28" width="19.140625" bestFit="1" customWidth="1"/>
    <col min="29" max="29" width="26.28515625" bestFit="1" customWidth="1"/>
    <col min="30" max="30" width="22" style="1" bestFit="1" customWidth="1"/>
    <col min="31" max="31" width="28.5703125" bestFit="1" customWidth="1"/>
  </cols>
  <sheetData>
    <row r="1" spans="1:30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185</v>
      </c>
      <c r="I1" s="2" t="s">
        <v>1376</v>
      </c>
      <c r="J1" s="2" t="s">
        <v>1377</v>
      </c>
      <c r="K1" s="2" t="s">
        <v>1378</v>
      </c>
      <c r="L1" s="2" t="s">
        <v>1379</v>
      </c>
      <c r="M1" s="2" t="s">
        <v>1380</v>
      </c>
      <c r="N1" s="2" t="s">
        <v>1381</v>
      </c>
      <c r="O1" s="2" t="s">
        <v>1382</v>
      </c>
      <c r="P1" s="2" t="s">
        <v>216</v>
      </c>
      <c r="Q1" s="2" t="s">
        <v>305</v>
      </c>
      <c r="R1" s="2" t="s">
        <v>1383</v>
      </c>
      <c r="S1" s="2" t="s">
        <v>308</v>
      </c>
      <c r="T1" s="2" t="s">
        <v>309</v>
      </c>
      <c r="U1" s="2" t="s">
        <v>310</v>
      </c>
      <c r="V1" s="2" t="s">
        <v>191</v>
      </c>
      <c r="W1" s="2" t="s">
        <v>192</v>
      </c>
      <c r="X1" s="21" t="s">
        <v>193</v>
      </c>
      <c r="Y1" s="21" t="s">
        <v>194</v>
      </c>
      <c r="Z1" s="2" t="s">
        <v>46</v>
      </c>
      <c r="AA1" s="2" t="s">
        <v>1384</v>
      </c>
      <c r="AB1" t="s">
        <v>47</v>
      </c>
      <c r="AC1" t="s">
        <v>48</v>
      </c>
      <c r="AD1"/>
    </row>
    <row r="2" spans="1:30">
      <c r="A2" s="3" t="s">
        <v>1385</v>
      </c>
      <c r="B2" s="4" t="s">
        <v>1385</v>
      </c>
      <c r="C2" s="4" t="s">
        <v>1386</v>
      </c>
      <c r="D2" s="3" t="s">
        <v>1387</v>
      </c>
      <c r="E2" s="3" t="s">
        <v>77</v>
      </c>
      <c r="F2" s="3">
        <v>6700</v>
      </c>
      <c r="G2" s="3" t="s">
        <v>1388</v>
      </c>
      <c r="H2" s="3">
        <v>12678</v>
      </c>
      <c r="I2" s="3">
        <v>40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367</v>
      </c>
      <c r="Q2" s="5" t="s">
        <v>497</v>
      </c>
      <c r="R2" s="7">
        <v>1344000</v>
      </c>
      <c r="S2" s="8">
        <v>0.05</v>
      </c>
      <c r="T2" s="7">
        <v>1276800</v>
      </c>
      <c r="U2" s="17">
        <v>0.75</v>
      </c>
      <c r="V2" s="7">
        <v>319200</v>
      </c>
      <c r="W2" s="9">
        <v>9.5000000000000001E-2</v>
      </c>
      <c r="X2" s="9">
        <v>2.4806002329362906E-2</v>
      </c>
      <c r="Y2" s="9">
        <v>0.11980600232936292</v>
      </c>
      <c r="Z2" s="7">
        <v>2664000</v>
      </c>
      <c r="AA2" s="7">
        <v>66600</v>
      </c>
      <c r="AB2" s="1"/>
      <c r="AC2" s="18"/>
      <c r="AD2"/>
    </row>
    <row r="3" spans="1:30">
      <c r="A3" s="3" t="s">
        <v>1389</v>
      </c>
      <c r="B3" s="4" t="s">
        <v>1389</v>
      </c>
      <c r="C3" s="4" t="s">
        <v>1386</v>
      </c>
      <c r="D3" s="3" t="s">
        <v>1390</v>
      </c>
      <c r="E3" s="3" t="s">
        <v>52</v>
      </c>
      <c r="F3" s="3">
        <v>40187</v>
      </c>
      <c r="G3" s="3" t="s">
        <v>1388</v>
      </c>
      <c r="H3" s="3">
        <v>78343</v>
      </c>
      <c r="I3" s="3">
        <v>60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275</v>
      </c>
      <c r="Q3" s="5" t="s">
        <v>497</v>
      </c>
      <c r="R3" s="7">
        <v>2016000</v>
      </c>
      <c r="S3" s="8">
        <v>0.05</v>
      </c>
      <c r="T3" s="7">
        <v>1915200</v>
      </c>
      <c r="U3" s="17">
        <v>0.75</v>
      </c>
      <c r="V3" s="7">
        <v>478800</v>
      </c>
      <c r="W3" s="9">
        <v>9.5000000000000001E-2</v>
      </c>
      <c r="X3" s="9">
        <v>3.0244418202637437E-2</v>
      </c>
      <c r="Y3" s="9">
        <v>0.12524441820263743</v>
      </c>
      <c r="Z3" s="7">
        <v>3823000</v>
      </c>
      <c r="AA3" s="7">
        <v>63716.666666666664</v>
      </c>
      <c r="AB3" s="1"/>
      <c r="AC3" s="18"/>
      <c r="AD3"/>
    </row>
    <row r="4" spans="1:30">
      <c r="A4" s="3" t="s">
        <v>1391</v>
      </c>
      <c r="B4" s="4" t="s">
        <v>1391</v>
      </c>
      <c r="C4" s="4" t="s">
        <v>1392</v>
      </c>
      <c r="D4" s="3" t="s">
        <v>1393</v>
      </c>
      <c r="E4" s="3" t="s">
        <v>1394</v>
      </c>
      <c r="F4" s="3">
        <v>75834</v>
      </c>
      <c r="G4" s="3" t="s">
        <v>1395</v>
      </c>
      <c r="H4" s="3">
        <v>96926</v>
      </c>
      <c r="I4" s="3">
        <v>0</v>
      </c>
      <c r="J4" s="3">
        <v>60</v>
      </c>
      <c r="K4" s="3">
        <v>60</v>
      </c>
      <c r="L4" s="3">
        <v>0</v>
      </c>
      <c r="M4" s="3">
        <v>0</v>
      </c>
      <c r="N4" s="3">
        <v>0</v>
      </c>
      <c r="O4" s="3">
        <v>0</v>
      </c>
      <c r="P4" s="3" t="s">
        <v>1396</v>
      </c>
      <c r="Q4" s="5" t="s">
        <v>497</v>
      </c>
      <c r="R4" s="7">
        <v>4031999.9999999991</v>
      </c>
      <c r="S4" s="8">
        <v>0.05</v>
      </c>
      <c r="T4" s="7">
        <v>3830399.9999999991</v>
      </c>
      <c r="U4" s="17">
        <v>0.75</v>
      </c>
      <c r="V4" s="7">
        <v>957600</v>
      </c>
      <c r="W4" s="9">
        <v>9.5000000000000001E-2</v>
      </c>
      <c r="X4" s="9">
        <v>3.0244514447197886E-2</v>
      </c>
      <c r="Y4" s="9">
        <v>0.12524451444719789</v>
      </c>
      <c r="Z4" s="7">
        <v>7646000</v>
      </c>
      <c r="AA4" s="7">
        <v>63716.666666666664</v>
      </c>
      <c r="AB4" s="1"/>
      <c r="AC4" s="18"/>
      <c r="AD4"/>
    </row>
    <row r="5" spans="1:30">
      <c r="A5" s="3" t="s">
        <v>1397</v>
      </c>
      <c r="B5" s="4" t="s">
        <v>1397</v>
      </c>
      <c r="C5" s="4" t="s">
        <v>1386</v>
      </c>
      <c r="D5" s="3" t="s">
        <v>1398</v>
      </c>
      <c r="E5" s="3" t="s">
        <v>589</v>
      </c>
      <c r="F5" s="3">
        <v>30416</v>
      </c>
      <c r="G5" s="3" t="s">
        <v>1395</v>
      </c>
      <c r="H5" s="3">
        <v>44200</v>
      </c>
      <c r="I5" s="3">
        <v>0</v>
      </c>
      <c r="J5" s="3">
        <v>0</v>
      </c>
      <c r="K5" s="3">
        <v>0</v>
      </c>
      <c r="L5" s="3">
        <v>30</v>
      </c>
      <c r="M5" s="3">
        <v>0</v>
      </c>
      <c r="N5" s="3">
        <v>0</v>
      </c>
      <c r="O5" s="3">
        <v>0</v>
      </c>
      <c r="P5" s="3" t="s">
        <v>1175</v>
      </c>
      <c r="Q5" s="5" t="s">
        <v>318</v>
      </c>
      <c r="R5" s="7">
        <v>1440000</v>
      </c>
      <c r="S5" s="8">
        <v>0.05</v>
      </c>
      <c r="T5" s="7">
        <v>1368000</v>
      </c>
      <c r="U5" s="17">
        <v>0.6</v>
      </c>
      <c r="V5" s="7">
        <v>547200</v>
      </c>
      <c r="W5" s="9">
        <v>8.5000000000000006E-2</v>
      </c>
      <c r="X5" s="9">
        <v>2.5457589872500613E-2</v>
      </c>
      <c r="Y5" s="9">
        <v>0.11045758987250062</v>
      </c>
      <c r="Z5" s="7">
        <v>4954000</v>
      </c>
      <c r="AA5" s="7">
        <v>165133.33333333334</v>
      </c>
      <c r="AB5" s="1"/>
      <c r="AC5" s="18"/>
      <c r="AD5"/>
    </row>
    <row r="6" spans="1:30">
      <c r="A6" s="3" t="s">
        <v>1399</v>
      </c>
      <c r="B6" s="4" t="s">
        <v>1399</v>
      </c>
      <c r="C6" s="4" t="s">
        <v>1400</v>
      </c>
      <c r="D6" s="3" t="s">
        <v>1401</v>
      </c>
      <c r="E6" s="3" t="s">
        <v>52</v>
      </c>
      <c r="F6" s="3">
        <v>10936</v>
      </c>
      <c r="G6" s="3" t="s">
        <v>1402</v>
      </c>
      <c r="H6" s="3">
        <v>9264</v>
      </c>
      <c r="I6" s="3">
        <v>0</v>
      </c>
      <c r="J6" s="3">
        <v>14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488</v>
      </c>
      <c r="Q6" s="5" t="s">
        <v>318</v>
      </c>
      <c r="R6" s="7">
        <v>168000</v>
      </c>
      <c r="S6" s="8">
        <v>0.05</v>
      </c>
      <c r="T6" s="7">
        <v>159600</v>
      </c>
      <c r="U6" s="17">
        <v>0.45</v>
      </c>
      <c r="V6" s="7">
        <v>87780</v>
      </c>
      <c r="W6" s="9">
        <v>0.08</v>
      </c>
      <c r="X6" s="9">
        <v>3.0244440100000009E-2</v>
      </c>
      <c r="Y6" s="9">
        <v>0.11024444009999999</v>
      </c>
      <c r="Z6" s="7">
        <v>796000</v>
      </c>
      <c r="AA6" s="7">
        <v>56857.142857142855</v>
      </c>
      <c r="AB6" s="1">
        <v>597000</v>
      </c>
      <c r="AC6" s="18" t="s">
        <v>1403</v>
      </c>
      <c r="AD6"/>
    </row>
    <row r="7" spans="1:30">
      <c r="A7" s="3" t="s">
        <v>1404</v>
      </c>
      <c r="B7" s="4" t="s">
        <v>1405</v>
      </c>
      <c r="C7" s="4" t="s">
        <v>1406</v>
      </c>
      <c r="D7" s="3" t="s">
        <v>1407</v>
      </c>
      <c r="E7" s="3" t="s">
        <v>1301</v>
      </c>
      <c r="F7" s="3">
        <v>71764</v>
      </c>
      <c r="G7" s="3" t="s">
        <v>1408</v>
      </c>
      <c r="H7" s="3">
        <v>0</v>
      </c>
      <c r="I7" s="3">
        <v>0</v>
      </c>
      <c r="J7" s="3">
        <v>48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399</v>
      </c>
      <c r="Q7" s="5" t="s">
        <v>318</v>
      </c>
      <c r="R7" s="7">
        <v>518400</v>
      </c>
      <c r="S7" s="8">
        <v>0.05</v>
      </c>
      <c r="T7" s="7">
        <v>492480</v>
      </c>
      <c r="U7" s="17">
        <v>0.49500000000000011</v>
      </c>
      <c r="V7" s="7">
        <v>248702.39999999997</v>
      </c>
      <c r="W7" s="9">
        <v>0.08</v>
      </c>
      <c r="X7" s="9">
        <v>3.2033522642032158E-2</v>
      </c>
      <c r="Y7" s="9">
        <v>0.11203352264203216</v>
      </c>
      <c r="Z7" s="7">
        <v>2220000</v>
      </c>
      <c r="AA7" s="7">
        <v>46250</v>
      </c>
      <c r="AB7" s="1">
        <v>1443000</v>
      </c>
      <c r="AC7" s="18" t="s">
        <v>1403</v>
      </c>
      <c r="AD7"/>
    </row>
    <row r="8" spans="1:30">
      <c r="A8" s="3" t="s">
        <v>1409</v>
      </c>
      <c r="B8" s="4" t="s">
        <v>1409</v>
      </c>
      <c r="C8" s="4" t="s">
        <v>1392</v>
      </c>
      <c r="D8" s="3" t="s">
        <v>1410</v>
      </c>
      <c r="E8" s="3" t="s">
        <v>1160</v>
      </c>
      <c r="F8" s="3">
        <v>0</v>
      </c>
      <c r="G8" s="3" t="s">
        <v>1411</v>
      </c>
      <c r="H8" s="3">
        <v>59476</v>
      </c>
      <c r="I8" s="3">
        <v>0</v>
      </c>
      <c r="J8" s="3">
        <v>70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1175</v>
      </c>
      <c r="Q8" s="5" t="s">
        <v>318</v>
      </c>
      <c r="R8" s="7">
        <v>840000</v>
      </c>
      <c r="S8" s="8">
        <v>0.05</v>
      </c>
      <c r="T8" s="7">
        <v>798000</v>
      </c>
      <c r="U8" s="17">
        <v>0.45</v>
      </c>
      <c r="V8" s="7">
        <v>438900</v>
      </c>
      <c r="W8" s="9">
        <v>0.08</v>
      </c>
      <c r="X8" s="9">
        <v>2.1979778100000007E-2</v>
      </c>
      <c r="Y8" s="9">
        <v>0.1019797781</v>
      </c>
      <c r="Z8" s="7">
        <v>4304000</v>
      </c>
      <c r="AA8" s="7">
        <v>61485.714285714283</v>
      </c>
      <c r="AB8" s="1"/>
      <c r="AC8" s="18"/>
      <c r="AD8"/>
    </row>
    <row r="9" spans="1:30">
      <c r="A9" s="3" t="s">
        <v>1412</v>
      </c>
      <c r="B9" s="4" t="s">
        <v>1412</v>
      </c>
      <c r="C9" s="4" t="s">
        <v>1386</v>
      </c>
      <c r="D9" s="3" t="s">
        <v>1413</v>
      </c>
      <c r="E9" s="3" t="s">
        <v>970</v>
      </c>
      <c r="F9" s="3">
        <v>376652</v>
      </c>
      <c r="G9" s="3" t="s">
        <v>1414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948</v>
      </c>
      <c r="Q9" s="5" t="s">
        <v>318</v>
      </c>
      <c r="R9" s="7">
        <v>1320000</v>
      </c>
      <c r="S9" s="8">
        <v>0.05</v>
      </c>
      <c r="T9" s="7">
        <v>1254000</v>
      </c>
      <c r="U9" s="17">
        <v>0.36000000000000004</v>
      </c>
      <c r="V9" s="7">
        <v>802560</v>
      </c>
      <c r="W9" s="9">
        <v>0.08</v>
      </c>
      <c r="X9" s="9">
        <v>2.7822351200000001E-2</v>
      </c>
      <c r="Y9" s="9">
        <v>0.1078223512</v>
      </c>
      <c r="Z9" s="7">
        <v>7443000</v>
      </c>
      <c r="AA9" s="7">
        <v>59544</v>
      </c>
      <c r="AB9" s="1"/>
      <c r="AC9" s="18"/>
      <c r="AD9"/>
    </row>
    <row r="10" spans="1:30" ht="60">
      <c r="A10" s="3" t="s">
        <v>1415</v>
      </c>
      <c r="B10" s="4" t="s">
        <v>1416</v>
      </c>
      <c r="C10" s="4" t="s">
        <v>1417</v>
      </c>
      <c r="D10" s="3" t="s">
        <v>1418</v>
      </c>
      <c r="E10" s="3" t="s">
        <v>182</v>
      </c>
      <c r="F10" s="3">
        <v>500829</v>
      </c>
      <c r="G10" s="3" t="s">
        <v>1414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153</v>
      </c>
      <c r="O10" s="3">
        <v>0</v>
      </c>
      <c r="P10" s="3" t="s">
        <v>444</v>
      </c>
      <c r="Q10" s="5" t="s">
        <v>318</v>
      </c>
      <c r="R10" s="7">
        <v>1468800</v>
      </c>
      <c r="S10" s="8">
        <v>0.05</v>
      </c>
      <c r="T10" s="7">
        <v>1395360</v>
      </c>
      <c r="U10" s="17">
        <v>0.4</v>
      </c>
      <c r="V10" s="7">
        <v>837216</v>
      </c>
      <c r="W10" s="9">
        <v>0.08</v>
      </c>
      <c r="X10" s="9">
        <v>3.0938235992061601E-2</v>
      </c>
      <c r="Y10" s="9">
        <v>0.1109382359920616</v>
      </c>
      <c r="Z10" s="7">
        <v>7547000</v>
      </c>
      <c r="AA10" s="7">
        <v>49326.797385620914</v>
      </c>
      <c r="AB10" s="1"/>
      <c r="AC10" s="18"/>
      <c r="AD10"/>
    </row>
    <row r="11" spans="1:30">
      <c r="A11" s="3" t="s">
        <v>1419</v>
      </c>
      <c r="B11" s="4" t="s">
        <v>1420</v>
      </c>
      <c r="C11" s="4" t="s">
        <v>1421</v>
      </c>
      <c r="D11" s="3" t="s">
        <v>1422</v>
      </c>
      <c r="E11" s="3" t="s">
        <v>1423</v>
      </c>
      <c r="F11" s="3">
        <v>403137</v>
      </c>
      <c r="G11" s="3" t="s">
        <v>1414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130</v>
      </c>
      <c r="O11" s="3">
        <v>0</v>
      </c>
      <c r="P11" s="3" t="s">
        <v>734</v>
      </c>
      <c r="Q11" s="5" t="s">
        <v>318</v>
      </c>
      <c r="R11" s="7">
        <v>1372800</v>
      </c>
      <c r="S11" s="8">
        <v>0.05</v>
      </c>
      <c r="T11" s="7">
        <v>1304160</v>
      </c>
      <c r="U11" s="17">
        <v>0.36000000000000004</v>
      </c>
      <c r="V11" s="7">
        <v>834662.39999999979</v>
      </c>
      <c r="W11" s="9">
        <v>0.08</v>
      </c>
      <c r="X11" s="9">
        <v>2.246841322596738E-2</v>
      </c>
      <c r="Y11" s="9">
        <v>0.10246841322596738</v>
      </c>
      <c r="Z11" s="7">
        <v>8146000</v>
      </c>
      <c r="AA11" s="7">
        <v>62661.538461538461</v>
      </c>
      <c r="AB11" s="1"/>
      <c r="AC11" s="18"/>
      <c r="AD11"/>
    </row>
    <row r="12" spans="1:30" ht="30">
      <c r="A12" s="3" t="s">
        <v>1424</v>
      </c>
      <c r="B12" s="4" t="s">
        <v>1425</v>
      </c>
      <c r="C12" s="4" t="s">
        <v>1426</v>
      </c>
      <c r="D12" s="3" t="s">
        <v>1427</v>
      </c>
      <c r="E12" s="3" t="s">
        <v>970</v>
      </c>
      <c r="F12" s="3">
        <v>504695</v>
      </c>
      <c r="G12" s="3" t="s">
        <v>1414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 t="s">
        <v>903</v>
      </c>
      <c r="Q12" s="5" t="s">
        <v>318</v>
      </c>
      <c r="R12" s="7">
        <v>1742400.0000000002</v>
      </c>
      <c r="S12" s="8">
        <v>0.05</v>
      </c>
      <c r="T12" s="7">
        <v>1655280.0000000002</v>
      </c>
      <c r="U12" s="17">
        <v>0.36000000000000004</v>
      </c>
      <c r="V12" s="7">
        <v>1059379.2000000002</v>
      </c>
      <c r="W12" s="9">
        <v>0.08</v>
      </c>
      <c r="X12" s="9">
        <v>2.7822365602972292E-2</v>
      </c>
      <c r="Y12" s="9">
        <v>0.10782236560297229</v>
      </c>
      <c r="Z12" s="7">
        <v>9825000</v>
      </c>
      <c r="AA12" s="7">
        <v>59545.454545454544</v>
      </c>
      <c r="AB12" s="1"/>
      <c r="AC12" s="18"/>
      <c r="AD12"/>
    </row>
    <row r="13" spans="1:30">
      <c r="A13" s="3" t="s">
        <v>1428</v>
      </c>
      <c r="B13" s="4" t="s">
        <v>1428</v>
      </c>
      <c r="C13" s="4" t="s">
        <v>1386</v>
      </c>
      <c r="D13" s="3" t="s">
        <v>1429</v>
      </c>
      <c r="E13" s="3" t="s">
        <v>970</v>
      </c>
      <c r="F13" s="3">
        <v>818908</v>
      </c>
      <c r="G13" s="3" t="s">
        <v>1414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183</v>
      </c>
      <c r="O13" s="3">
        <v>6590</v>
      </c>
      <c r="P13" s="3" t="s">
        <v>394</v>
      </c>
      <c r="Q13" s="5" t="s">
        <v>318</v>
      </c>
      <c r="R13" s="7">
        <v>1985676</v>
      </c>
      <c r="S13" s="8">
        <v>0.05</v>
      </c>
      <c r="T13" s="7">
        <v>1886392.2</v>
      </c>
      <c r="U13" s="17">
        <v>0.36000000000000004</v>
      </c>
      <c r="V13" s="7">
        <v>1207291.0079999999</v>
      </c>
      <c r="W13" s="9">
        <v>0.08</v>
      </c>
      <c r="X13" s="9">
        <v>2.7822366882931233E-2</v>
      </c>
      <c r="Y13" s="9">
        <v>0.10782236688293124</v>
      </c>
      <c r="Z13" s="7">
        <v>11197000</v>
      </c>
      <c r="AA13" s="7">
        <v>61185.792349726777</v>
      </c>
      <c r="AB13" s="1"/>
      <c r="AC13" s="18"/>
      <c r="AD13"/>
    </row>
    <row r="14" spans="1:30">
      <c r="A14" s="3" t="s">
        <v>1430</v>
      </c>
      <c r="B14" s="4" t="s">
        <v>1430</v>
      </c>
      <c r="C14" s="4" t="s">
        <v>1431</v>
      </c>
      <c r="D14" s="3" t="s">
        <v>1432</v>
      </c>
      <c r="E14" s="3" t="s">
        <v>1433</v>
      </c>
      <c r="F14" s="3">
        <v>530320</v>
      </c>
      <c r="G14" s="3" t="s">
        <v>1408</v>
      </c>
      <c r="H14" s="3">
        <v>0</v>
      </c>
      <c r="I14" s="3">
        <v>0</v>
      </c>
      <c r="J14" s="3">
        <v>106</v>
      </c>
      <c r="K14" s="3">
        <v>183</v>
      </c>
      <c r="L14" s="3">
        <v>0</v>
      </c>
      <c r="M14" s="3">
        <v>0</v>
      </c>
      <c r="N14" s="3">
        <v>0</v>
      </c>
      <c r="O14" s="3">
        <v>0</v>
      </c>
      <c r="P14" s="3" t="s">
        <v>718</v>
      </c>
      <c r="Q14" s="5" t="s">
        <v>318</v>
      </c>
      <c r="R14" s="7">
        <v>3911760</v>
      </c>
      <c r="S14" s="8">
        <v>0.05</v>
      </c>
      <c r="T14" s="7">
        <v>3716172</v>
      </c>
      <c r="U14" s="17">
        <v>0.49500000000000011</v>
      </c>
      <c r="V14" s="7">
        <v>1876666.86</v>
      </c>
      <c r="W14" s="9">
        <v>0.08</v>
      </c>
      <c r="X14" s="9">
        <v>3.1450938700232502E-2</v>
      </c>
      <c r="Y14" s="9">
        <v>0.11145093870023252</v>
      </c>
      <c r="Z14" s="7">
        <v>16839000</v>
      </c>
      <c r="AA14" s="7">
        <v>58266.435986159173</v>
      </c>
      <c r="AB14" s="1">
        <v>10945350</v>
      </c>
      <c r="AC14" s="18" t="s">
        <v>1403</v>
      </c>
      <c r="AD14"/>
    </row>
    <row r="15" spans="1:30">
      <c r="A15" s="3" t="s">
        <v>1434</v>
      </c>
      <c r="B15" s="4" t="s">
        <v>1435</v>
      </c>
      <c r="C15" s="4" t="s">
        <v>1436</v>
      </c>
      <c r="D15" s="3" t="s">
        <v>1437</v>
      </c>
      <c r="E15" s="3" t="s">
        <v>88</v>
      </c>
      <c r="F15" s="3">
        <v>1024312</v>
      </c>
      <c r="G15" s="3" t="s">
        <v>1414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308</v>
      </c>
      <c r="O15" s="3">
        <v>0</v>
      </c>
      <c r="P15" s="3" t="s">
        <v>488</v>
      </c>
      <c r="Q15" s="5" t="s">
        <v>318</v>
      </c>
      <c r="R15" s="7">
        <v>3252480.0000000005</v>
      </c>
      <c r="S15" s="8">
        <v>0.05</v>
      </c>
      <c r="T15" s="7">
        <v>3089856.0000000005</v>
      </c>
      <c r="U15" s="17">
        <v>0.36000000000000004</v>
      </c>
      <c r="V15" s="7">
        <v>1977507.8400000001</v>
      </c>
      <c r="W15" s="9">
        <v>0.08</v>
      </c>
      <c r="X15" s="9">
        <v>2.1307133489781027E-2</v>
      </c>
      <c r="Y15" s="9">
        <v>0.10130713348978104</v>
      </c>
      <c r="Z15" s="7">
        <v>19520000</v>
      </c>
      <c r="AA15" s="7">
        <v>63376.623376623378</v>
      </c>
      <c r="AB15" s="1"/>
      <c r="AC15" s="18"/>
      <c r="AD15"/>
    </row>
    <row r="16" spans="1:30">
      <c r="A16" s="3" t="s">
        <v>1438</v>
      </c>
      <c r="B16" s="4" t="s">
        <v>1439</v>
      </c>
      <c r="C16" s="4" t="s">
        <v>1440</v>
      </c>
      <c r="D16" s="3" t="s">
        <v>1432</v>
      </c>
      <c r="E16" s="3" t="s">
        <v>1433</v>
      </c>
      <c r="F16" s="3">
        <v>1111412</v>
      </c>
      <c r="G16" s="3" t="s">
        <v>1408</v>
      </c>
      <c r="H16" s="3">
        <v>0</v>
      </c>
      <c r="I16" s="3">
        <v>0</v>
      </c>
      <c r="J16" s="3">
        <v>338</v>
      </c>
      <c r="K16" s="3">
        <v>52</v>
      </c>
      <c r="L16" s="3">
        <v>130</v>
      </c>
      <c r="M16" s="3">
        <v>0</v>
      </c>
      <c r="N16" s="3">
        <v>0</v>
      </c>
      <c r="O16" s="3">
        <v>0</v>
      </c>
      <c r="P16" s="3" t="s">
        <v>399</v>
      </c>
      <c r="Q16" s="5" t="s">
        <v>318</v>
      </c>
      <c r="R16" s="7">
        <v>6753240</v>
      </c>
      <c r="S16" s="8">
        <v>0.05</v>
      </c>
      <c r="T16" s="7">
        <v>6415578</v>
      </c>
      <c r="U16" s="17">
        <v>0.49500000000000011</v>
      </c>
      <c r="V16" s="7">
        <v>3239866.8899999997</v>
      </c>
      <c r="W16" s="9">
        <v>0.08</v>
      </c>
      <c r="X16" s="9">
        <v>3.1450949970048526E-2</v>
      </c>
      <c r="Y16" s="9">
        <v>0.11145094997004854</v>
      </c>
      <c r="Z16" s="7">
        <v>29070000</v>
      </c>
      <c r="AA16" s="7">
        <v>55903.846153846163</v>
      </c>
      <c r="AB16" s="1">
        <v>18895500</v>
      </c>
      <c r="AC16" s="18" t="s">
        <v>1403</v>
      </c>
      <c r="AD16"/>
    </row>
    <row r="17" spans="1:30">
      <c r="A17" s="3" t="s">
        <v>1441</v>
      </c>
      <c r="B17" s="4" t="s">
        <v>1442</v>
      </c>
      <c r="C17" s="4" t="s">
        <v>1443</v>
      </c>
      <c r="D17" s="3" t="s">
        <v>1444</v>
      </c>
      <c r="E17" s="3" t="s">
        <v>1433</v>
      </c>
      <c r="F17" s="3">
        <v>1590805</v>
      </c>
      <c r="G17" s="3" t="s">
        <v>1402</v>
      </c>
      <c r="H17" s="3">
        <v>0</v>
      </c>
      <c r="I17" s="3">
        <v>0</v>
      </c>
      <c r="J17" s="3">
        <v>190</v>
      </c>
      <c r="K17" s="3">
        <v>290</v>
      </c>
      <c r="L17" s="3">
        <v>136</v>
      </c>
      <c r="M17" s="3">
        <v>0</v>
      </c>
      <c r="N17" s="3">
        <v>0</v>
      </c>
      <c r="O17" s="3">
        <v>0</v>
      </c>
      <c r="P17" s="3" t="s">
        <v>1034</v>
      </c>
      <c r="Q17" s="5" t="s">
        <v>318</v>
      </c>
      <c r="R17" s="7">
        <v>8860320</v>
      </c>
      <c r="S17" s="8">
        <v>0.05</v>
      </c>
      <c r="T17" s="7">
        <v>8417304</v>
      </c>
      <c r="U17" s="17">
        <v>0.49500000000000011</v>
      </c>
      <c r="V17" s="7">
        <v>4250738.5199999996</v>
      </c>
      <c r="W17" s="9">
        <v>0.08</v>
      </c>
      <c r="X17" s="9">
        <v>3.1450957249681381E-2</v>
      </c>
      <c r="Y17" s="9">
        <v>0.11145095724968138</v>
      </c>
      <c r="Z17" s="7">
        <v>38140000</v>
      </c>
      <c r="AA17" s="7">
        <v>61915.584415584417</v>
      </c>
      <c r="AB17" s="1">
        <v>28605000</v>
      </c>
      <c r="AC17" s="18" t="s">
        <v>1403</v>
      </c>
      <c r="AD17"/>
    </row>
    <row r="18" spans="1:30">
      <c r="A18" s="3" t="s">
        <v>1445</v>
      </c>
      <c r="B18" s="4" t="s">
        <v>1446</v>
      </c>
      <c r="C18" s="4" t="s">
        <v>1421</v>
      </c>
      <c r="D18" s="3" t="s">
        <v>1447</v>
      </c>
      <c r="E18" s="3" t="s">
        <v>1448</v>
      </c>
      <c r="F18" s="3">
        <v>3504193</v>
      </c>
      <c r="G18" s="3" t="s">
        <v>1414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394</v>
      </c>
      <c r="Q18" s="5" t="s">
        <v>318</v>
      </c>
      <c r="R18" s="7">
        <v>7989300.0000000019</v>
      </c>
      <c r="S18" s="8">
        <v>0.05</v>
      </c>
      <c r="T18" s="7">
        <v>7589835.0000000019</v>
      </c>
      <c r="U18" s="17">
        <v>0.36000000000000004</v>
      </c>
      <c r="V18" s="7">
        <v>4857494.4000000004</v>
      </c>
      <c r="W18" s="9">
        <v>0.08</v>
      </c>
      <c r="X18" s="9">
        <v>2.6793792899999998E-2</v>
      </c>
      <c r="Y18" s="9">
        <v>0.1067937929</v>
      </c>
      <c r="Z18" s="7">
        <v>45485000</v>
      </c>
      <c r="AA18" s="7">
        <v>56363.073110285011</v>
      </c>
      <c r="AB18" s="1"/>
      <c r="AC18" s="18"/>
      <c r="AD18"/>
    </row>
    <row r="19" spans="1:30">
      <c r="A19" s="3" t="s">
        <v>1449</v>
      </c>
      <c r="B19" s="4" t="s">
        <v>1449</v>
      </c>
      <c r="C19" s="4" t="s">
        <v>1450</v>
      </c>
      <c r="D19" s="3" t="s">
        <v>1451</v>
      </c>
      <c r="E19" s="3" t="s">
        <v>77</v>
      </c>
      <c r="F19" s="3">
        <v>10463</v>
      </c>
      <c r="G19" s="3" t="s">
        <v>1452</v>
      </c>
      <c r="H19" s="3">
        <v>9680</v>
      </c>
      <c r="I19" s="3">
        <v>0</v>
      </c>
      <c r="J19" s="3">
        <v>1</v>
      </c>
      <c r="K19" s="3">
        <v>8</v>
      </c>
      <c r="L19" s="3">
        <v>0</v>
      </c>
      <c r="M19" s="3">
        <v>0</v>
      </c>
      <c r="N19" s="3">
        <v>0</v>
      </c>
      <c r="O19" s="3">
        <v>0</v>
      </c>
      <c r="P19" s="3" t="s">
        <v>788</v>
      </c>
      <c r="Q19" s="5" t="s">
        <v>318</v>
      </c>
      <c r="R19" s="7">
        <v>162600</v>
      </c>
      <c r="S19" s="8">
        <v>0.05</v>
      </c>
      <c r="T19" s="7">
        <v>154470</v>
      </c>
      <c r="U19" s="17">
        <v>0.35</v>
      </c>
      <c r="V19" s="7">
        <v>100405.5</v>
      </c>
      <c r="W19" s="9">
        <v>7.0000000000000007E-2</v>
      </c>
      <c r="X19" s="9">
        <v>2.4806051199999998E-2</v>
      </c>
      <c r="Y19" s="9">
        <v>9.4806051200000005E-2</v>
      </c>
      <c r="Z19" s="7">
        <v>1059000</v>
      </c>
      <c r="AA19" s="7">
        <v>117666.66666666669</v>
      </c>
      <c r="AB19" s="1"/>
      <c r="AC19" s="18"/>
      <c r="AD19"/>
    </row>
    <row r="20" spans="1:30">
      <c r="A20" s="3" t="s">
        <v>1453</v>
      </c>
      <c r="B20" s="4" t="s">
        <v>1453</v>
      </c>
      <c r="C20" s="4" t="s">
        <v>1450</v>
      </c>
      <c r="D20" s="3" t="s">
        <v>1454</v>
      </c>
      <c r="E20" s="3" t="s">
        <v>52</v>
      </c>
      <c r="F20" s="3">
        <v>11007</v>
      </c>
      <c r="G20" s="3" t="s">
        <v>1452</v>
      </c>
      <c r="H20" s="3">
        <v>6548</v>
      </c>
      <c r="I20" s="3">
        <v>0</v>
      </c>
      <c r="J20" s="3">
        <v>4</v>
      </c>
      <c r="K20" s="3">
        <v>8</v>
      </c>
      <c r="L20" s="3">
        <v>0</v>
      </c>
      <c r="M20" s="3">
        <v>0</v>
      </c>
      <c r="N20" s="3">
        <v>0</v>
      </c>
      <c r="O20" s="3">
        <v>0</v>
      </c>
      <c r="P20" s="3" t="s">
        <v>545</v>
      </c>
      <c r="Q20" s="5" t="s">
        <v>318</v>
      </c>
      <c r="R20" s="7">
        <v>182400</v>
      </c>
      <c r="S20" s="8">
        <v>0.05</v>
      </c>
      <c r="T20" s="7">
        <v>173280</v>
      </c>
      <c r="U20" s="17">
        <v>0.35</v>
      </c>
      <c r="V20" s="7">
        <v>112632</v>
      </c>
      <c r="W20" s="9">
        <v>7.0000000000000007E-2</v>
      </c>
      <c r="X20" s="9">
        <v>3.0244440100000009E-2</v>
      </c>
      <c r="Y20" s="9">
        <v>0.1002444401</v>
      </c>
      <c r="Z20" s="7">
        <v>1124000</v>
      </c>
      <c r="AA20" s="7">
        <v>93666.666666666672</v>
      </c>
      <c r="AB20" s="1"/>
      <c r="AC20" s="18"/>
      <c r="AD20"/>
    </row>
    <row r="21" spans="1:30">
      <c r="A21" s="3" t="s">
        <v>1455</v>
      </c>
      <c r="B21" s="4" t="s">
        <v>1455</v>
      </c>
      <c r="C21" s="4" t="s">
        <v>1450</v>
      </c>
      <c r="D21" s="3" t="s">
        <v>1456</v>
      </c>
      <c r="E21" s="3" t="s">
        <v>52</v>
      </c>
      <c r="F21" s="3">
        <v>14287</v>
      </c>
      <c r="G21" s="3" t="s">
        <v>1452</v>
      </c>
      <c r="H21" s="3">
        <v>11862</v>
      </c>
      <c r="I21" s="3">
        <v>0</v>
      </c>
      <c r="J21" s="3">
        <v>3</v>
      </c>
      <c r="K21" s="3">
        <v>9</v>
      </c>
      <c r="L21" s="3">
        <v>0</v>
      </c>
      <c r="M21" s="3">
        <v>0</v>
      </c>
      <c r="N21" s="3">
        <v>0</v>
      </c>
      <c r="O21" s="3">
        <v>0</v>
      </c>
      <c r="P21" s="3" t="s">
        <v>263</v>
      </c>
      <c r="Q21" s="5" t="s">
        <v>318</v>
      </c>
      <c r="R21" s="7">
        <v>187200</v>
      </c>
      <c r="S21" s="8">
        <v>0.05</v>
      </c>
      <c r="T21" s="7">
        <v>177840</v>
      </c>
      <c r="U21" s="17">
        <v>0.35</v>
      </c>
      <c r="V21" s="7">
        <v>115596</v>
      </c>
      <c r="W21" s="9">
        <v>7.0000000000000007E-2</v>
      </c>
      <c r="X21" s="9">
        <v>3.0244627007518465E-2</v>
      </c>
      <c r="Y21" s="9">
        <v>0.10024462700751847</v>
      </c>
      <c r="Z21" s="7">
        <v>1153000</v>
      </c>
      <c r="AA21" s="7">
        <v>96083.333333333328</v>
      </c>
      <c r="AB21" s="1"/>
      <c r="AC21" s="18"/>
      <c r="AD21"/>
    </row>
    <row r="22" spans="1:30">
      <c r="A22" s="3" t="s">
        <v>1457</v>
      </c>
      <c r="B22" s="4" t="s">
        <v>1457</v>
      </c>
      <c r="C22" s="4" t="s">
        <v>1450</v>
      </c>
      <c r="D22" s="3" t="s">
        <v>1458</v>
      </c>
      <c r="E22" s="3" t="s">
        <v>52</v>
      </c>
      <c r="F22" s="3">
        <v>15819</v>
      </c>
      <c r="G22" s="3" t="s">
        <v>1452</v>
      </c>
      <c r="H22" s="3">
        <v>11862</v>
      </c>
      <c r="I22" s="3">
        <v>0</v>
      </c>
      <c r="J22" s="3">
        <v>3</v>
      </c>
      <c r="K22" s="3">
        <v>9</v>
      </c>
      <c r="L22" s="3">
        <v>0</v>
      </c>
      <c r="M22" s="3">
        <v>0</v>
      </c>
      <c r="N22" s="3">
        <v>0</v>
      </c>
      <c r="O22" s="3">
        <v>0</v>
      </c>
      <c r="P22" s="3" t="s">
        <v>263</v>
      </c>
      <c r="Q22" s="5" t="s">
        <v>318</v>
      </c>
      <c r="R22" s="7">
        <v>187200</v>
      </c>
      <c r="S22" s="8">
        <v>0.05</v>
      </c>
      <c r="T22" s="7">
        <v>177840</v>
      </c>
      <c r="U22" s="17">
        <v>0.35</v>
      </c>
      <c r="V22" s="7">
        <v>115596</v>
      </c>
      <c r="W22" s="9">
        <v>7.0000000000000007E-2</v>
      </c>
      <c r="X22" s="9">
        <v>3.0244589027598526E-2</v>
      </c>
      <c r="Y22" s="9">
        <v>0.10024458902759852</v>
      </c>
      <c r="Z22" s="7">
        <v>1153000</v>
      </c>
      <c r="AA22" s="7">
        <v>96083.333333333328</v>
      </c>
      <c r="AB22" s="1"/>
      <c r="AC22" s="18"/>
      <c r="AD22"/>
    </row>
    <row r="23" spans="1:30">
      <c r="A23" s="3" t="s">
        <v>1459</v>
      </c>
      <c r="B23" s="4" t="s">
        <v>1460</v>
      </c>
      <c r="C23" s="4" t="s">
        <v>1461</v>
      </c>
      <c r="D23" s="3" t="s">
        <v>1462</v>
      </c>
      <c r="E23" s="3" t="s">
        <v>804</v>
      </c>
      <c r="F23" s="3">
        <v>61445</v>
      </c>
      <c r="G23" s="3" t="s">
        <v>1452</v>
      </c>
      <c r="H23" s="3">
        <v>7648</v>
      </c>
      <c r="I23" s="3">
        <v>0</v>
      </c>
      <c r="J23" s="3">
        <v>3</v>
      </c>
      <c r="K23" s="3">
        <v>9</v>
      </c>
      <c r="L23" s="3">
        <v>0</v>
      </c>
      <c r="M23" s="3">
        <v>0</v>
      </c>
      <c r="N23" s="3">
        <v>0</v>
      </c>
      <c r="O23" s="3">
        <v>0</v>
      </c>
      <c r="P23" s="3" t="s">
        <v>444</v>
      </c>
      <c r="Q23" s="5" t="s">
        <v>318</v>
      </c>
      <c r="R23" s="7">
        <v>176400</v>
      </c>
      <c r="S23" s="8">
        <v>0.05</v>
      </c>
      <c r="T23" s="7">
        <v>167580</v>
      </c>
      <c r="U23" s="17">
        <v>0.35</v>
      </c>
      <c r="V23" s="7">
        <v>108927</v>
      </c>
      <c r="W23" s="9">
        <v>7.0000000000000007E-2</v>
      </c>
      <c r="X23" s="9">
        <v>2.39645251052336E-2</v>
      </c>
      <c r="Y23" s="9">
        <v>9.3964525105233607E-2</v>
      </c>
      <c r="Z23" s="7">
        <v>1159000</v>
      </c>
      <c r="AA23" s="7">
        <v>96583.333333333328</v>
      </c>
      <c r="AB23" s="1"/>
      <c r="AC23" s="18"/>
      <c r="AD23"/>
    </row>
    <row r="24" spans="1:30">
      <c r="A24" s="3" t="s">
        <v>1463</v>
      </c>
      <c r="B24" s="4" t="s">
        <v>1463</v>
      </c>
      <c r="C24" s="4" t="s">
        <v>1450</v>
      </c>
      <c r="D24" s="3" t="s">
        <v>1464</v>
      </c>
      <c r="E24" s="3" t="s">
        <v>52</v>
      </c>
      <c r="F24" s="3">
        <v>10715</v>
      </c>
      <c r="G24" s="3" t="s">
        <v>1452</v>
      </c>
      <c r="H24" s="3">
        <v>9876</v>
      </c>
      <c r="I24" s="3">
        <v>0</v>
      </c>
      <c r="J24" s="3">
        <v>0</v>
      </c>
      <c r="K24" s="3">
        <v>12</v>
      </c>
      <c r="L24" s="3">
        <v>0</v>
      </c>
      <c r="M24" s="3">
        <v>0</v>
      </c>
      <c r="N24" s="3">
        <v>0</v>
      </c>
      <c r="O24" s="3">
        <v>0</v>
      </c>
      <c r="P24" s="3" t="s">
        <v>791</v>
      </c>
      <c r="Q24" s="5" t="s">
        <v>318</v>
      </c>
      <c r="R24" s="7">
        <v>201600</v>
      </c>
      <c r="S24" s="8">
        <v>0.05</v>
      </c>
      <c r="T24" s="7">
        <v>191520</v>
      </c>
      <c r="U24" s="17">
        <v>0.35</v>
      </c>
      <c r="V24" s="7">
        <v>124488</v>
      </c>
      <c r="W24" s="9">
        <v>7.0000000000000007E-2</v>
      </c>
      <c r="X24" s="9">
        <v>3.0244576662860265E-2</v>
      </c>
      <c r="Y24" s="9">
        <v>0.10024457666286028</v>
      </c>
      <c r="Z24" s="7">
        <v>1242000</v>
      </c>
      <c r="AA24" s="7">
        <v>103500</v>
      </c>
      <c r="AB24" s="1"/>
      <c r="AC24" s="18"/>
      <c r="AD24"/>
    </row>
    <row r="25" spans="1:30">
      <c r="A25" s="3" t="s">
        <v>1465</v>
      </c>
      <c r="B25" s="4" t="s">
        <v>1466</v>
      </c>
      <c r="C25" s="4" t="s">
        <v>1467</v>
      </c>
      <c r="D25" s="3" t="s">
        <v>1468</v>
      </c>
      <c r="E25" s="3" t="s">
        <v>77</v>
      </c>
      <c r="F25" s="3">
        <v>21381</v>
      </c>
      <c r="G25" s="3" t="s">
        <v>1469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6689</v>
      </c>
      <c r="P25" s="3" t="s">
        <v>505</v>
      </c>
      <c r="Q25" s="5" t="s">
        <v>318</v>
      </c>
      <c r="R25" s="7">
        <v>229536</v>
      </c>
      <c r="S25" s="8">
        <v>0.05</v>
      </c>
      <c r="T25" s="7">
        <v>218059.2</v>
      </c>
      <c r="U25" s="17">
        <v>0.35</v>
      </c>
      <c r="V25" s="7">
        <v>141738.48000000001</v>
      </c>
      <c r="W25" s="9">
        <v>7.0000000000000007E-2</v>
      </c>
      <c r="X25" s="9">
        <v>2.4806051199999998E-2</v>
      </c>
      <c r="Y25" s="9">
        <v>9.4806051200000005E-2</v>
      </c>
      <c r="Z25" s="7">
        <v>1495000</v>
      </c>
      <c r="AA25" s="7"/>
      <c r="AB25" s="1"/>
      <c r="AC25" s="18"/>
      <c r="AD25"/>
    </row>
    <row r="26" spans="1:30">
      <c r="A26" s="3" t="s">
        <v>1470</v>
      </c>
      <c r="B26" s="4" t="s">
        <v>1471</v>
      </c>
      <c r="C26" s="4" t="s">
        <v>1472</v>
      </c>
      <c r="D26" s="3" t="s">
        <v>1473</v>
      </c>
      <c r="E26" s="3" t="s">
        <v>77</v>
      </c>
      <c r="F26" s="3">
        <v>16992</v>
      </c>
      <c r="G26" s="3" t="s">
        <v>1452</v>
      </c>
      <c r="H26" s="3">
        <v>0</v>
      </c>
      <c r="I26" s="3">
        <v>0</v>
      </c>
      <c r="J26" s="3">
        <v>1</v>
      </c>
      <c r="K26" s="3">
        <v>15</v>
      </c>
      <c r="L26" s="3">
        <v>0</v>
      </c>
      <c r="M26" s="3">
        <v>0</v>
      </c>
      <c r="N26" s="3">
        <v>0</v>
      </c>
      <c r="O26" s="3">
        <v>0</v>
      </c>
      <c r="P26" s="3" t="s">
        <v>229</v>
      </c>
      <c r="Q26" s="5" t="s">
        <v>318</v>
      </c>
      <c r="R26" s="7">
        <v>292800</v>
      </c>
      <c r="S26" s="8">
        <v>0.05</v>
      </c>
      <c r="T26" s="7">
        <v>278160</v>
      </c>
      <c r="U26" s="17">
        <v>0.35</v>
      </c>
      <c r="V26" s="7">
        <v>180804</v>
      </c>
      <c r="W26" s="9">
        <v>7.0000000000000007E-2</v>
      </c>
      <c r="X26" s="9">
        <v>2.4806051199999998E-2</v>
      </c>
      <c r="Y26" s="9">
        <v>9.4806051200000005E-2</v>
      </c>
      <c r="Z26" s="7">
        <v>1907000</v>
      </c>
      <c r="AA26" s="7">
        <v>119187.5</v>
      </c>
      <c r="AB26" s="1"/>
      <c r="AC26" s="18"/>
      <c r="AD26"/>
    </row>
    <row r="27" spans="1:30">
      <c r="A27" s="3" t="s">
        <v>1474</v>
      </c>
      <c r="B27" s="4" t="s">
        <v>1475</v>
      </c>
      <c r="C27" s="4" t="s">
        <v>1476</v>
      </c>
      <c r="D27" s="3" t="s">
        <v>1477</v>
      </c>
      <c r="E27" s="3" t="s">
        <v>52</v>
      </c>
      <c r="F27" s="3">
        <v>27912</v>
      </c>
      <c r="G27" s="3" t="s">
        <v>1452</v>
      </c>
      <c r="H27" s="3">
        <v>21360</v>
      </c>
      <c r="I27" s="3">
        <v>0</v>
      </c>
      <c r="J27" s="3">
        <v>0</v>
      </c>
      <c r="K27" s="3">
        <v>24</v>
      </c>
      <c r="L27" s="3">
        <v>0</v>
      </c>
      <c r="M27" s="3">
        <v>0</v>
      </c>
      <c r="N27" s="3">
        <v>0</v>
      </c>
      <c r="O27" s="3">
        <v>0</v>
      </c>
      <c r="P27" s="3" t="s">
        <v>718</v>
      </c>
      <c r="Q27" s="5" t="s">
        <v>318</v>
      </c>
      <c r="R27" s="7">
        <v>403200</v>
      </c>
      <c r="S27" s="8">
        <v>0.05</v>
      </c>
      <c r="T27" s="7">
        <v>383040</v>
      </c>
      <c r="U27" s="17">
        <v>0.35</v>
      </c>
      <c r="V27" s="7">
        <v>248976</v>
      </c>
      <c r="W27" s="9">
        <v>7.0000000000000007E-2</v>
      </c>
      <c r="X27" s="9">
        <v>3.0244574957872021E-2</v>
      </c>
      <c r="Y27" s="9">
        <v>0.10024457495787203</v>
      </c>
      <c r="Z27" s="7">
        <v>2484000</v>
      </c>
      <c r="AA27" s="7">
        <v>103500</v>
      </c>
      <c r="AB27" s="1"/>
      <c r="AC27" s="18"/>
      <c r="AD27"/>
    </row>
    <row r="28" spans="1:30">
      <c r="A28" s="3" t="s">
        <v>1478</v>
      </c>
      <c r="B28" s="4" t="s">
        <v>1479</v>
      </c>
      <c r="C28" s="4" t="s">
        <v>1472</v>
      </c>
      <c r="D28" s="3" t="s">
        <v>1480</v>
      </c>
      <c r="E28" s="3" t="s">
        <v>52</v>
      </c>
      <c r="F28" s="3">
        <v>25149</v>
      </c>
      <c r="G28" s="3" t="s">
        <v>1452</v>
      </c>
      <c r="H28" s="3">
        <v>0</v>
      </c>
      <c r="I28" s="3">
        <v>0</v>
      </c>
      <c r="J28" s="3">
        <v>0</v>
      </c>
      <c r="K28" s="3">
        <v>24</v>
      </c>
      <c r="L28" s="3">
        <v>0</v>
      </c>
      <c r="M28" s="3">
        <v>0</v>
      </c>
      <c r="N28" s="3">
        <v>0</v>
      </c>
      <c r="O28" s="3">
        <v>0</v>
      </c>
      <c r="P28" s="3" t="s">
        <v>791</v>
      </c>
      <c r="Q28" s="5" t="s">
        <v>318</v>
      </c>
      <c r="R28" s="7">
        <v>403200</v>
      </c>
      <c r="S28" s="8">
        <v>0.05</v>
      </c>
      <c r="T28" s="7">
        <v>383040</v>
      </c>
      <c r="U28" s="17">
        <v>0.35</v>
      </c>
      <c r="V28" s="7">
        <v>248976</v>
      </c>
      <c r="W28" s="9">
        <v>7.0000000000000007E-2</v>
      </c>
      <c r="X28" s="9">
        <v>3.02446070347226E-2</v>
      </c>
      <c r="Y28" s="9">
        <v>0.1002446070347226</v>
      </c>
      <c r="Z28" s="7">
        <v>2484000</v>
      </c>
      <c r="AA28" s="7">
        <v>103500</v>
      </c>
      <c r="AB28" s="1"/>
      <c r="AC28" s="18"/>
      <c r="AD28"/>
    </row>
    <row r="29" spans="1:30" ht="30">
      <c r="A29" s="3" t="s">
        <v>1481</v>
      </c>
      <c r="B29" s="4" t="s">
        <v>1482</v>
      </c>
      <c r="C29" s="4" t="s">
        <v>1483</v>
      </c>
      <c r="D29" s="3" t="s">
        <v>1484</v>
      </c>
      <c r="E29" s="3" t="s">
        <v>804</v>
      </c>
      <c r="F29" s="3">
        <v>58475</v>
      </c>
      <c r="G29" s="3" t="s">
        <v>1452</v>
      </c>
      <c r="H29" s="3">
        <v>0</v>
      </c>
      <c r="I29" s="3">
        <v>0</v>
      </c>
      <c r="J29" s="3">
        <v>15</v>
      </c>
      <c r="K29" s="3">
        <v>45</v>
      </c>
      <c r="L29" s="3">
        <v>0</v>
      </c>
      <c r="M29" s="3">
        <v>0</v>
      </c>
      <c r="N29" s="3">
        <v>0</v>
      </c>
      <c r="O29" s="3">
        <v>0</v>
      </c>
      <c r="P29" s="3" t="s">
        <v>444</v>
      </c>
      <c r="Q29" s="5" t="s">
        <v>318</v>
      </c>
      <c r="R29" s="7">
        <v>882000</v>
      </c>
      <c r="S29" s="8">
        <v>0.05</v>
      </c>
      <c r="T29" s="7">
        <v>837900</v>
      </c>
      <c r="U29" s="17">
        <v>0.35</v>
      </c>
      <c r="V29" s="7">
        <v>544635</v>
      </c>
      <c r="W29" s="9">
        <v>7.0000000000000007E-2</v>
      </c>
      <c r="X29" s="9">
        <v>2.3964562720463434E-2</v>
      </c>
      <c r="Y29" s="9">
        <v>9.396456272046344E-2</v>
      </c>
      <c r="Z29" s="7">
        <v>5796000</v>
      </c>
      <c r="AA29" s="7">
        <v>96600</v>
      </c>
      <c r="AB29" s="1"/>
      <c r="AC29" s="18"/>
      <c r="AD29"/>
    </row>
    <row r="30" spans="1:30" ht="45">
      <c r="A30" s="3" t="s">
        <v>1485</v>
      </c>
      <c r="B30" s="4" t="s">
        <v>1486</v>
      </c>
      <c r="C30" s="4" t="s">
        <v>1487</v>
      </c>
      <c r="D30" s="3" t="s">
        <v>1488</v>
      </c>
      <c r="E30" s="3" t="s">
        <v>273</v>
      </c>
      <c r="F30" s="3">
        <v>268266</v>
      </c>
      <c r="G30" s="3" t="s">
        <v>1452</v>
      </c>
      <c r="H30" s="3">
        <v>0</v>
      </c>
      <c r="I30" s="3">
        <v>0</v>
      </c>
      <c r="J30" s="3">
        <v>4</v>
      </c>
      <c r="K30" s="3">
        <v>110</v>
      </c>
      <c r="L30" s="3">
        <v>0</v>
      </c>
      <c r="M30" s="3">
        <v>0</v>
      </c>
      <c r="N30" s="3">
        <v>0</v>
      </c>
      <c r="O30" s="3">
        <v>0</v>
      </c>
      <c r="P30" s="3" t="s">
        <v>394</v>
      </c>
      <c r="Q30" s="5" t="s">
        <v>318</v>
      </c>
      <c r="R30" s="7">
        <v>1896000</v>
      </c>
      <c r="S30" s="8">
        <v>0.05</v>
      </c>
      <c r="T30" s="7">
        <v>1801200</v>
      </c>
      <c r="U30" s="17">
        <v>0.35</v>
      </c>
      <c r="V30" s="7">
        <v>1170780</v>
      </c>
      <c r="W30" s="9">
        <v>7.0000000000000007E-2</v>
      </c>
      <c r="X30" s="9">
        <v>2.177169307800756E-2</v>
      </c>
      <c r="Y30" s="9">
        <v>9.177169307800756E-2</v>
      </c>
      <c r="Z30" s="7">
        <v>12758000</v>
      </c>
      <c r="AA30" s="7">
        <v>111912.28070175438</v>
      </c>
      <c r="AB30" s="1"/>
      <c r="AC30" s="18"/>
      <c r="AD30"/>
    </row>
    <row r="31" spans="1:30">
      <c r="A31" s="3" t="s">
        <v>1489</v>
      </c>
      <c r="B31" s="4" t="s">
        <v>1489</v>
      </c>
      <c r="C31" s="4" t="s">
        <v>1490</v>
      </c>
      <c r="D31" s="3" t="s">
        <v>1491</v>
      </c>
      <c r="E31" s="3" t="s">
        <v>107</v>
      </c>
      <c r="F31" s="3">
        <v>3602</v>
      </c>
      <c r="G31" s="3" t="s">
        <v>1469</v>
      </c>
      <c r="H31" s="3">
        <v>6360</v>
      </c>
      <c r="I31" s="3">
        <v>0</v>
      </c>
      <c r="J31" s="3">
        <v>5</v>
      </c>
      <c r="K31" s="3">
        <v>0</v>
      </c>
      <c r="L31" s="3">
        <v>0</v>
      </c>
      <c r="M31" s="3">
        <v>0</v>
      </c>
      <c r="N31" s="3">
        <v>0</v>
      </c>
      <c r="O31" s="3">
        <v>510</v>
      </c>
      <c r="P31" s="3" t="s">
        <v>574</v>
      </c>
      <c r="Q31" s="5" t="s">
        <v>318</v>
      </c>
      <c r="R31" s="7">
        <v>65016</v>
      </c>
      <c r="S31" s="8">
        <v>0.05</v>
      </c>
      <c r="T31" s="7">
        <v>61765.2</v>
      </c>
      <c r="U31" s="17">
        <v>0.38500000000000001</v>
      </c>
      <c r="V31" s="7">
        <v>37985.597999999998</v>
      </c>
      <c r="W31" s="9">
        <v>7.0000000000000007E-2</v>
      </c>
      <c r="X31" s="9">
        <v>3.5037340800000004E-2</v>
      </c>
      <c r="Y31" s="9">
        <v>0.10503734080000002</v>
      </c>
      <c r="Z31" s="7">
        <v>362000</v>
      </c>
      <c r="AA31" s="7">
        <v>36200</v>
      </c>
      <c r="AB31" s="1"/>
      <c r="AC31" s="18"/>
      <c r="AD31"/>
    </row>
    <row r="32" spans="1:30">
      <c r="A32" s="3" t="s">
        <v>1492</v>
      </c>
      <c r="B32" s="4" t="s">
        <v>1492</v>
      </c>
      <c r="C32" s="4" t="s">
        <v>1450</v>
      </c>
      <c r="D32" s="3" t="s">
        <v>1493</v>
      </c>
      <c r="E32" s="3" t="s">
        <v>154</v>
      </c>
      <c r="F32" s="3">
        <v>9074</v>
      </c>
      <c r="G32" s="3" t="s">
        <v>1452</v>
      </c>
      <c r="H32" s="3">
        <v>2240</v>
      </c>
      <c r="I32" s="3">
        <v>8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 t="s">
        <v>399</v>
      </c>
      <c r="Q32" s="5" t="s">
        <v>318</v>
      </c>
      <c r="R32" s="7">
        <v>81840</v>
      </c>
      <c r="S32" s="8">
        <v>0.05</v>
      </c>
      <c r="T32" s="7">
        <v>77748</v>
      </c>
      <c r="U32" s="17">
        <v>0.315</v>
      </c>
      <c r="V32" s="7">
        <v>53257.380000000005</v>
      </c>
      <c r="W32" s="9">
        <v>7.0000000000000007E-2</v>
      </c>
      <c r="X32" s="9">
        <v>3.4506472000000003E-2</v>
      </c>
      <c r="Y32" s="9">
        <v>0.10450647200000002</v>
      </c>
      <c r="Z32" s="7">
        <v>510000</v>
      </c>
      <c r="AA32" s="7">
        <v>63750</v>
      </c>
      <c r="AB32" s="1"/>
      <c r="AC32" s="18"/>
      <c r="AD32"/>
    </row>
    <row r="33" spans="1:30">
      <c r="A33" s="3" t="s">
        <v>1494</v>
      </c>
      <c r="B33" s="4" t="s">
        <v>1494</v>
      </c>
      <c r="C33" s="4" t="s">
        <v>1400</v>
      </c>
      <c r="D33" s="3" t="s">
        <v>1495</v>
      </c>
      <c r="E33" s="3" t="s">
        <v>182</v>
      </c>
      <c r="F33" s="3">
        <v>13804</v>
      </c>
      <c r="G33" s="3" t="s">
        <v>1452</v>
      </c>
      <c r="H33" s="3">
        <v>5264</v>
      </c>
      <c r="I33" s="3">
        <v>0</v>
      </c>
      <c r="J33" s="3">
        <v>7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791</v>
      </c>
      <c r="Q33" s="5" t="s">
        <v>318</v>
      </c>
      <c r="R33" s="7">
        <v>84000</v>
      </c>
      <c r="S33" s="8">
        <v>0.05</v>
      </c>
      <c r="T33" s="7">
        <v>79800</v>
      </c>
      <c r="U33" s="17">
        <v>0.35</v>
      </c>
      <c r="V33" s="7">
        <v>51870</v>
      </c>
      <c r="W33" s="9">
        <v>7.0000000000000007E-2</v>
      </c>
      <c r="X33" s="9">
        <v>3.0937929722248778E-2</v>
      </c>
      <c r="Y33" s="9">
        <v>0.10093792972224878</v>
      </c>
      <c r="Z33" s="7">
        <v>514000</v>
      </c>
      <c r="AA33" s="7">
        <v>73428.571428571435</v>
      </c>
      <c r="AB33" s="1"/>
      <c r="AC33" s="18"/>
      <c r="AD33"/>
    </row>
    <row r="34" spans="1:30">
      <c r="A34" s="3" t="s">
        <v>1496</v>
      </c>
      <c r="B34" s="4" t="s">
        <v>1496</v>
      </c>
      <c r="C34" s="4" t="s">
        <v>1400</v>
      </c>
      <c r="D34" s="3" t="s">
        <v>1497</v>
      </c>
      <c r="E34" s="3" t="s">
        <v>182</v>
      </c>
      <c r="F34" s="3">
        <v>9905</v>
      </c>
      <c r="G34" s="3" t="s">
        <v>1452</v>
      </c>
      <c r="H34" s="3">
        <v>4402</v>
      </c>
      <c r="I34" s="3">
        <v>0</v>
      </c>
      <c r="J34" s="3">
        <v>7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 t="s">
        <v>840</v>
      </c>
      <c r="Q34" s="5" t="s">
        <v>318</v>
      </c>
      <c r="R34" s="7">
        <v>84000</v>
      </c>
      <c r="S34" s="8">
        <v>0.05</v>
      </c>
      <c r="T34" s="7">
        <v>79800</v>
      </c>
      <c r="U34" s="17">
        <v>0.35</v>
      </c>
      <c r="V34" s="7">
        <v>51870</v>
      </c>
      <c r="W34" s="9">
        <v>7.0000000000000007E-2</v>
      </c>
      <c r="X34" s="9">
        <v>3.0938486636945213E-2</v>
      </c>
      <c r="Y34" s="9">
        <v>0.1009384866369452</v>
      </c>
      <c r="Z34" s="7">
        <v>514000</v>
      </c>
      <c r="AA34" s="7">
        <v>73428.571428571435</v>
      </c>
      <c r="AB34" s="1"/>
      <c r="AC34" s="18"/>
      <c r="AD34"/>
    </row>
    <row r="35" spans="1:30">
      <c r="A35" s="3" t="s">
        <v>1498</v>
      </c>
      <c r="B35" s="4" t="s">
        <v>1498</v>
      </c>
      <c r="C35" s="4" t="s">
        <v>1400</v>
      </c>
      <c r="D35" s="3" t="s">
        <v>1499</v>
      </c>
      <c r="E35" s="3" t="s">
        <v>52</v>
      </c>
      <c r="F35" s="3">
        <v>7011</v>
      </c>
      <c r="G35" s="3" t="s">
        <v>1452</v>
      </c>
      <c r="H35" s="3">
        <v>4896</v>
      </c>
      <c r="I35" s="3">
        <v>0</v>
      </c>
      <c r="J35" s="3">
        <v>6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 t="s">
        <v>457</v>
      </c>
      <c r="Q35" s="5" t="s">
        <v>318</v>
      </c>
      <c r="R35" s="7">
        <v>88800</v>
      </c>
      <c r="S35" s="8">
        <v>0.05</v>
      </c>
      <c r="T35" s="7">
        <v>84360</v>
      </c>
      <c r="U35" s="17">
        <v>0.35</v>
      </c>
      <c r="V35" s="7">
        <v>54834</v>
      </c>
      <c r="W35" s="9">
        <v>7.0000000000000007E-2</v>
      </c>
      <c r="X35" s="9">
        <v>3.0244876194186268E-2</v>
      </c>
      <c r="Y35" s="9">
        <v>0.10024487619418627</v>
      </c>
      <c r="Z35" s="7">
        <v>547000</v>
      </c>
      <c r="AA35" s="7">
        <v>78142.857142857145</v>
      </c>
      <c r="AB35" s="1"/>
      <c r="AC35" s="18"/>
      <c r="AD35"/>
    </row>
    <row r="36" spans="1:30">
      <c r="A36" s="3" t="s">
        <v>1500</v>
      </c>
      <c r="B36" s="4" t="s">
        <v>1500</v>
      </c>
      <c r="C36" s="4" t="s">
        <v>1400</v>
      </c>
      <c r="D36" s="3" t="s">
        <v>1501</v>
      </c>
      <c r="E36" s="3" t="s">
        <v>52</v>
      </c>
      <c r="F36" s="3">
        <v>7027</v>
      </c>
      <c r="G36" s="3" t="s">
        <v>1452</v>
      </c>
      <c r="H36" s="3">
        <v>4896</v>
      </c>
      <c r="I36" s="3">
        <v>0</v>
      </c>
      <c r="J36" s="3">
        <v>6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 t="s">
        <v>229</v>
      </c>
      <c r="Q36" s="5" t="s">
        <v>318</v>
      </c>
      <c r="R36" s="7">
        <v>88800</v>
      </c>
      <c r="S36" s="8">
        <v>0.05</v>
      </c>
      <c r="T36" s="7">
        <v>84360</v>
      </c>
      <c r="U36" s="17">
        <v>0.35</v>
      </c>
      <c r="V36" s="7">
        <v>54834</v>
      </c>
      <c r="W36" s="9">
        <v>7.0000000000000007E-2</v>
      </c>
      <c r="X36" s="9">
        <v>3.02448168322293E-2</v>
      </c>
      <c r="Y36" s="9">
        <v>0.1002448168322293</v>
      </c>
      <c r="Z36" s="7">
        <v>547000</v>
      </c>
      <c r="AA36" s="7">
        <v>78142.857142857145</v>
      </c>
      <c r="AB36" s="1"/>
      <c r="AC36" s="18"/>
      <c r="AD36"/>
    </row>
    <row r="37" spans="1:30">
      <c r="A37" s="3" t="s">
        <v>1502</v>
      </c>
      <c r="B37" s="4" t="s">
        <v>1502</v>
      </c>
      <c r="C37" s="4" t="s">
        <v>1400</v>
      </c>
      <c r="D37" s="3" t="s">
        <v>1503</v>
      </c>
      <c r="E37" s="3" t="s">
        <v>52</v>
      </c>
      <c r="F37" s="3">
        <v>7027</v>
      </c>
      <c r="G37" s="3" t="s">
        <v>1452</v>
      </c>
      <c r="H37" s="3">
        <v>4896</v>
      </c>
      <c r="I37" s="3">
        <v>0</v>
      </c>
      <c r="J37" s="3">
        <v>6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 t="s">
        <v>229</v>
      </c>
      <c r="Q37" s="5" t="s">
        <v>318</v>
      </c>
      <c r="R37" s="7">
        <v>88800</v>
      </c>
      <c r="S37" s="8">
        <v>0.05</v>
      </c>
      <c r="T37" s="7">
        <v>84360</v>
      </c>
      <c r="U37" s="17">
        <v>0.35</v>
      </c>
      <c r="V37" s="7">
        <v>54834</v>
      </c>
      <c r="W37" s="9">
        <v>7.0000000000000007E-2</v>
      </c>
      <c r="X37" s="9">
        <v>3.0244759423860259E-2</v>
      </c>
      <c r="Y37" s="9">
        <v>0.10024475942386028</v>
      </c>
      <c r="Z37" s="7">
        <v>547000</v>
      </c>
      <c r="AA37" s="7">
        <v>78142.857142857145</v>
      </c>
      <c r="AB37" s="1"/>
      <c r="AC37" s="18"/>
      <c r="AD37"/>
    </row>
    <row r="38" spans="1:30">
      <c r="A38" s="3" t="s">
        <v>1504</v>
      </c>
      <c r="B38" s="4" t="s">
        <v>1504</v>
      </c>
      <c r="C38" s="4" t="s">
        <v>1400</v>
      </c>
      <c r="D38" s="3" t="s">
        <v>1505</v>
      </c>
      <c r="E38" s="3" t="s">
        <v>52</v>
      </c>
      <c r="F38" s="3">
        <v>7027</v>
      </c>
      <c r="G38" s="3" t="s">
        <v>1452</v>
      </c>
      <c r="H38" s="3">
        <v>4896</v>
      </c>
      <c r="I38" s="3">
        <v>0</v>
      </c>
      <c r="J38" s="3">
        <v>6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 t="s">
        <v>229</v>
      </c>
      <c r="Q38" s="5" t="s">
        <v>318</v>
      </c>
      <c r="R38" s="7">
        <v>88800</v>
      </c>
      <c r="S38" s="8">
        <v>0.05</v>
      </c>
      <c r="T38" s="7">
        <v>84360</v>
      </c>
      <c r="U38" s="17">
        <v>0.35</v>
      </c>
      <c r="V38" s="7">
        <v>54834</v>
      </c>
      <c r="W38" s="9">
        <v>7.0000000000000007E-2</v>
      </c>
      <c r="X38" s="9">
        <v>3.0244759423860259E-2</v>
      </c>
      <c r="Y38" s="9">
        <v>0.10024475942386028</v>
      </c>
      <c r="Z38" s="7">
        <v>547000</v>
      </c>
      <c r="AA38" s="7">
        <v>78142.857142857145</v>
      </c>
      <c r="AB38" s="1"/>
      <c r="AC38" s="18"/>
    </row>
    <row r="39" spans="1:30">
      <c r="A39" s="3" t="s">
        <v>1506</v>
      </c>
      <c r="B39" s="4" t="s">
        <v>1507</v>
      </c>
      <c r="C39" s="4" t="s">
        <v>1508</v>
      </c>
      <c r="D39" s="3" t="s">
        <v>1509</v>
      </c>
      <c r="E39" s="3" t="s">
        <v>166</v>
      </c>
      <c r="F39" s="3">
        <v>13091</v>
      </c>
      <c r="G39" s="3" t="s">
        <v>1452</v>
      </c>
      <c r="H39" s="3">
        <v>3344</v>
      </c>
      <c r="I39" s="3">
        <v>9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376</v>
      </c>
      <c r="Q39" s="5" t="s">
        <v>318</v>
      </c>
      <c r="R39" s="7">
        <v>91800</v>
      </c>
      <c r="S39" s="8">
        <v>0.05</v>
      </c>
      <c r="T39" s="7">
        <v>87210</v>
      </c>
      <c r="U39" s="17">
        <v>0.35</v>
      </c>
      <c r="V39" s="7">
        <v>56686.5</v>
      </c>
      <c r="W39" s="9">
        <v>7.0000000000000007E-2</v>
      </c>
      <c r="X39" s="9">
        <v>3.0706714745353303E-2</v>
      </c>
      <c r="Y39" s="9">
        <v>0.10070671474535332</v>
      </c>
      <c r="Z39" s="7">
        <v>563000</v>
      </c>
      <c r="AA39" s="7">
        <v>62555.555555555555</v>
      </c>
      <c r="AB39" s="1"/>
      <c r="AC39" s="18"/>
    </row>
    <row r="40" spans="1:30">
      <c r="A40" s="3" t="s">
        <v>1510</v>
      </c>
      <c r="B40" s="4" t="s">
        <v>1510</v>
      </c>
      <c r="C40" s="4" t="s">
        <v>1490</v>
      </c>
      <c r="D40" s="3" t="s">
        <v>1511</v>
      </c>
      <c r="E40" s="3" t="s">
        <v>247</v>
      </c>
      <c r="F40" s="3">
        <v>3184</v>
      </c>
      <c r="G40" s="3" t="s">
        <v>1469</v>
      </c>
      <c r="H40" s="3">
        <v>5796</v>
      </c>
      <c r="I40" s="3">
        <v>0</v>
      </c>
      <c r="J40" s="3">
        <v>6</v>
      </c>
      <c r="K40" s="3">
        <v>0</v>
      </c>
      <c r="L40" s="3">
        <v>0</v>
      </c>
      <c r="M40" s="3">
        <v>0</v>
      </c>
      <c r="N40" s="3">
        <v>0</v>
      </c>
      <c r="O40" s="3">
        <v>1500</v>
      </c>
      <c r="P40" s="3" t="s">
        <v>750</v>
      </c>
      <c r="Q40" s="5" t="s">
        <v>318</v>
      </c>
      <c r="R40" s="7">
        <v>97200</v>
      </c>
      <c r="S40" s="8">
        <v>0.05</v>
      </c>
      <c r="T40" s="7">
        <v>92340</v>
      </c>
      <c r="U40" s="17">
        <v>0.38500000000000001</v>
      </c>
      <c r="V40" s="7">
        <v>56789.1</v>
      </c>
      <c r="W40" s="9">
        <v>7.0000000000000007E-2</v>
      </c>
      <c r="X40" s="9">
        <v>3.0636710890873192E-2</v>
      </c>
      <c r="Y40" s="9">
        <v>0.1006367108908732</v>
      </c>
      <c r="Z40" s="7">
        <v>564000</v>
      </c>
      <c r="AA40" s="7">
        <v>80571.428571428565</v>
      </c>
      <c r="AB40" s="1"/>
      <c r="AC40" s="18"/>
    </row>
    <row r="41" spans="1:30">
      <c r="A41" s="3" t="s">
        <v>1512</v>
      </c>
      <c r="B41" s="4" t="s">
        <v>1513</v>
      </c>
      <c r="C41" s="4" t="s">
        <v>1514</v>
      </c>
      <c r="D41" s="3" t="s">
        <v>1515</v>
      </c>
      <c r="E41" s="3" t="s">
        <v>115</v>
      </c>
      <c r="F41" s="3">
        <v>6193</v>
      </c>
      <c r="G41" s="3" t="s">
        <v>1452</v>
      </c>
      <c r="H41" s="3">
        <v>0</v>
      </c>
      <c r="I41" s="3">
        <v>0</v>
      </c>
      <c r="J41" s="3">
        <v>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903</v>
      </c>
      <c r="Q41" s="5" t="s">
        <v>318</v>
      </c>
      <c r="R41" s="7">
        <v>96000</v>
      </c>
      <c r="S41" s="8">
        <v>0.05</v>
      </c>
      <c r="T41" s="7">
        <v>91200</v>
      </c>
      <c r="U41" s="17">
        <v>0.35</v>
      </c>
      <c r="V41" s="7">
        <v>59280</v>
      </c>
      <c r="W41" s="9">
        <v>7.0000000000000007E-2</v>
      </c>
      <c r="X41" s="9">
        <v>3.5036787286535517E-2</v>
      </c>
      <c r="Y41" s="9">
        <v>0.10503678728653552</v>
      </c>
      <c r="Z41" s="7">
        <v>564000</v>
      </c>
      <c r="AA41" s="7">
        <v>70500</v>
      </c>
      <c r="AB41" s="1"/>
      <c r="AC41" s="18"/>
    </row>
    <row r="42" spans="1:30">
      <c r="A42" s="3" t="s">
        <v>1516</v>
      </c>
      <c r="B42" s="4" t="s">
        <v>1516</v>
      </c>
      <c r="C42" s="4" t="s">
        <v>1490</v>
      </c>
      <c r="D42" s="3" t="s">
        <v>1517</v>
      </c>
      <c r="E42" s="3" t="s">
        <v>182</v>
      </c>
      <c r="F42" s="3">
        <v>10637</v>
      </c>
      <c r="G42" s="3" t="s">
        <v>1469</v>
      </c>
      <c r="H42" s="3">
        <v>5702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1311</v>
      </c>
      <c r="P42" s="3" t="s">
        <v>1034</v>
      </c>
      <c r="Q42" s="5" t="s">
        <v>318</v>
      </c>
      <c r="R42" s="7">
        <v>93864</v>
      </c>
      <c r="S42" s="8">
        <v>0.05</v>
      </c>
      <c r="T42" s="7">
        <v>89170.8</v>
      </c>
      <c r="U42" s="17">
        <v>0.35</v>
      </c>
      <c r="V42" s="7">
        <v>57961.02</v>
      </c>
      <c r="W42" s="9">
        <v>7.0000000000000007E-2</v>
      </c>
      <c r="X42" s="9">
        <v>3.0938061232994842E-2</v>
      </c>
      <c r="Y42" s="9">
        <v>0.10093806123299484</v>
      </c>
      <c r="Z42" s="7">
        <v>574000</v>
      </c>
      <c r="AA42" s="7">
        <v>82000</v>
      </c>
      <c r="AB42" s="1"/>
      <c r="AC42" s="18"/>
    </row>
    <row r="43" spans="1:30">
      <c r="A43" s="3" t="s">
        <v>1518</v>
      </c>
      <c r="B43" s="4" t="s">
        <v>1518</v>
      </c>
      <c r="C43" s="4" t="s">
        <v>1490</v>
      </c>
      <c r="D43" s="3" t="s">
        <v>1519</v>
      </c>
      <c r="E43" s="3" t="s">
        <v>891</v>
      </c>
      <c r="F43" s="3">
        <v>3126</v>
      </c>
      <c r="G43" s="3" t="s">
        <v>1469</v>
      </c>
      <c r="H43" s="3">
        <v>5715</v>
      </c>
      <c r="I43" s="3">
        <v>9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3000</v>
      </c>
      <c r="P43" s="3" t="s">
        <v>249</v>
      </c>
      <c r="Q43" s="5" t="s">
        <v>318</v>
      </c>
      <c r="R43" s="7">
        <v>114660</v>
      </c>
      <c r="S43" s="8">
        <v>0.05</v>
      </c>
      <c r="T43" s="7">
        <v>108927</v>
      </c>
      <c r="U43" s="17">
        <v>0.4375</v>
      </c>
      <c r="V43" s="7">
        <v>61271.4375</v>
      </c>
      <c r="W43" s="9">
        <v>7.0000000000000007E-2</v>
      </c>
      <c r="X43" s="9">
        <v>3.5037782054103066E-2</v>
      </c>
      <c r="Y43" s="9">
        <v>0.10503778205410308</v>
      </c>
      <c r="Z43" s="7">
        <v>583000</v>
      </c>
      <c r="AA43" s="7">
        <v>58300</v>
      </c>
      <c r="AB43" s="1"/>
      <c r="AC43" s="18"/>
    </row>
    <row r="44" spans="1:30">
      <c r="A44" s="3" t="s">
        <v>1520</v>
      </c>
      <c r="B44" s="4" t="s">
        <v>1520</v>
      </c>
      <c r="C44" s="4" t="s">
        <v>1400</v>
      </c>
      <c r="D44" s="3" t="s">
        <v>1521</v>
      </c>
      <c r="E44" s="3" t="s">
        <v>52</v>
      </c>
      <c r="F44" s="3">
        <v>6996</v>
      </c>
      <c r="G44" s="3" t="s">
        <v>1452</v>
      </c>
      <c r="H44" s="3">
        <v>4842</v>
      </c>
      <c r="I44" s="3">
        <v>0</v>
      </c>
      <c r="J44" s="3">
        <v>8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457</v>
      </c>
      <c r="Q44" s="5" t="s">
        <v>318</v>
      </c>
      <c r="R44" s="7">
        <v>96000</v>
      </c>
      <c r="S44" s="8">
        <v>0.05</v>
      </c>
      <c r="T44" s="7">
        <v>91200</v>
      </c>
      <c r="U44" s="17">
        <v>0.35</v>
      </c>
      <c r="V44" s="7">
        <v>59280</v>
      </c>
      <c r="W44" s="9">
        <v>7.0000000000000007E-2</v>
      </c>
      <c r="X44" s="9">
        <v>3.0244881427095905E-2</v>
      </c>
      <c r="Y44" s="9">
        <v>0.10024488142709592</v>
      </c>
      <c r="Z44" s="7">
        <v>591000</v>
      </c>
      <c r="AA44" s="7">
        <v>73875</v>
      </c>
      <c r="AB44" s="1"/>
      <c r="AC44" s="18"/>
    </row>
    <row r="45" spans="1:30">
      <c r="A45" s="3" t="s">
        <v>1522</v>
      </c>
      <c r="B45" s="4" t="s">
        <v>1522</v>
      </c>
      <c r="C45" s="4" t="s">
        <v>1400</v>
      </c>
      <c r="D45" s="3" t="s">
        <v>1523</v>
      </c>
      <c r="E45" s="3" t="s">
        <v>52</v>
      </c>
      <c r="F45" s="3">
        <v>6998</v>
      </c>
      <c r="G45" s="3" t="s">
        <v>1452</v>
      </c>
      <c r="H45" s="3">
        <v>4842</v>
      </c>
      <c r="I45" s="3">
        <v>0</v>
      </c>
      <c r="J45" s="3">
        <v>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436</v>
      </c>
      <c r="Q45" s="5" t="s">
        <v>318</v>
      </c>
      <c r="R45" s="7">
        <v>96000</v>
      </c>
      <c r="S45" s="8">
        <v>0.05</v>
      </c>
      <c r="T45" s="7">
        <v>91200</v>
      </c>
      <c r="U45" s="17">
        <v>0.35</v>
      </c>
      <c r="V45" s="7">
        <v>59280</v>
      </c>
      <c r="W45" s="9">
        <v>7.0000000000000007E-2</v>
      </c>
      <c r="X45" s="9">
        <v>3.0244788053200033E-2</v>
      </c>
      <c r="Y45" s="9">
        <v>0.10024478805320004</v>
      </c>
      <c r="Z45" s="7">
        <v>591000</v>
      </c>
      <c r="AA45" s="7">
        <v>73875</v>
      </c>
      <c r="AB45" s="1"/>
      <c r="AC45" s="18"/>
    </row>
    <row r="46" spans="1:30">
      <c r="A46" s="3" t="s">
        <v>1524</v>
      </c>
      <c r="B46" s="4" t="s">
        <v>1525</v>
      </c>
      <c r="C46" s="4" t="s">
        <v>1526</v>
      </c>
      <c r="D46" s="3" t="s">
        <v>1527</v>
      </c>
      <c r="E46" s="3" t="s">
        <v>52</v>
      </c>
      <c r="F46" s="3">
        <v>9408</v>
      </c>
      <c r="G46" s="3" t="s">
        <v>1452</v>
      </c>
      <c r="H46" s="3">
        <v>0</v>
      </c>
      <c r="I46" s="3">
        <v>0</v>
      </c>
      <c r="J46" s="3">
        <v>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903</v>
      </c>
      <c r="Q46" s="5" t="s">
        <v>318</v>
      </c>
      <c r="R46" s="7">
        <v>96000</v>
      </c>
      <c r="S46" s="8">
        <v>0.05</v>
      </c>
      <c r="T46" s="7">
        <v>91200</v>
      </c>
      <c r="U46" s="17">
        <v>0.35</v>
      </c>
      <c r="V46" s="7">
        <v>59280</v>
      </c>
      <c r="W46" s="9">
        <v>7.0000000000000007E-2</v>
      </c>
      <c r="X46" s="9">
        <v>3.0245067578010376E-2</v>
      </c>
      <c r="Y46" s="9">
        <v>0.10024506757801038</v>
      </c>
      <c r="Z46" s="7">
        <v>591000</v>
      </c>
      <c r="AA46" s="7">
        <v>73875</v>
      </c>
      <c r="AB46" s="1"/>
      <c r="AC46" s="18"/>
    </row>
    <row r="47" spans="1:30">
      <c r="A47" s="3" t="s">
        <v>1528</v>
      </c>
      <c r="B47" s="4" t="s">
        <v>1529</v>
      </c>
      <c r="C47" s="4" t="s">
        <v>1530</v>
      </c>
      <c r="D47" s="3" t="s">
        <v>1531</v>
      </c>
      <c r="E47" s="3" t="s">
        <v>52</v>
      </c>
      <c r="F47" s="3">
        <v>9655</v>
      </c>
      <c r="G47" s="3" t="s">
        <v>1452</v>
      </c>
      <c r="H47" s="3">
        <v>0</v>
      </c>
      <c r="I47" s="3">
        <v>0</v>
      </c>
      <c r="J47" s="3">
        <v>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 t="s">
        <v>436</v>
      </c>
      <c r="Q47" s="5" t="s">
        <v>318</v>
      </c>
      <c r="R47" s="7">
        <v>96000</v>
      </c>
      <c r="S47" s="8">
        <v>0.05</v>
      </c>
      <c r="T47" s="7">
        <v>91200</v>
      </c>
      <c r="U47" s="17">
        <v>0.35</v>
      </c>
      <c r="V47" s="7">
        <v>59280</v>
      </c>
      <c r="W47" s="9">
        <v>7.0000000000000007E-2</v>
      </c>
      <c r="X47" s="9">
        <v>3.0245087355813924E-2</v>
      </c>
      <c r="Y47" s="9">
        <v>0.10024508735581392</v>
      </c>
      <c r="Z47" s="7">
        <v>591000</v>
      </c>
      <c r="AA47" s="7">
        <v>73875</v>
      </c>
      <c r="AB47" s="1"/>
      <c r="AC47" s="18"/>
    </row>
    <row r="48" spans="1:30">
      <c r="A48" s="3" t="s">
        <v>1532</v>
      </c>
      <c r="B48" s="4" t="s">
        <v>1532</v>
      </c>
      <c r="C48" s="4" t="s">
        <v>1400</v>
      </c>
      <c r="D48" s="3" t="s">
        <v>1533</v>
      </c>
      <c r="E48" s="3" t="s">
        <v>52</v>
      </c>
      <c r="F48" s="3">
        <v>7012</v>
      </c>
      <c r="G48" s="3" t="s">
        <v>1452</v>
      </c>
      <c r="H48" s="3">
        <v>4842</v>
      </c>
      <c r="I48" s="3">
        <v>0</v>
      </c>
      <c r="J48" s="3">
        <v>8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457</v>
      </c>
      <c r="Q48" s="5" t="s">
        <v>318</v>
      </c>
      <c r="R48" s="7">
        <v>96000</v>
      </c>
      <c r="S48" s="8">
        <v>0.05</v>
      </c>
      <c r="T48" s="7">
        <v>91200</v>
      </c>
      <c r="U48" s="17">
        <v>0.35</v>
      </c>
      <c r="V48" s="7">
        <v>59280</v>
      </c>
      <c r="W48" s="9">
        <v>7.0000000000000007E-2</v>
      </c>
      <c r="X48" s="9">
        <v>3.0244714772286151E-2</v>
      </c>
      <c r="Y48" s="9">
        <v>0.10024471477228616</v>
      </c>
      <c r="Z48" s="7">
        <v>591000</v>
      </c>
      <c r="AA48" s="7">
        <v>73875</v>
      </c>
      <c r="AB48" s="1"/>
      <c r="AC48" s="18"/>
    </row>
    <row r="49" spans="1:29">
      <c r="A49" s="3" t="s">
        <v>1534</v>
      </c>
      <c r="B49" s="4" t="s">
        <v>1534</v>
      </c>
      <c r="C49" s="4" t="s">
        <v>1400</v>
      </c>
      <c r="D49" s="3" t="s">
        <v>1535</v>
      </c>
      <c r="E49" s="3" t="s">
        <v>52</v>
      </c>
      <c r="F49" s="3">
        <v>6997</v>
      </c>
      <c r="G49" s="3" t="s">
        <v>1452</v>
      </c>
      <c r="H49" s="3">
        <v>4842</v>
      </c>
      <c r="I49" s="3">
        <v>0</v>
      </c>
      <c r="J49" s="3">
        <v>8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436</v>
      </c>
      <c r="Q49" s="5" t="s">
        <v>318</v>
      </c>
      <c r="R49" s="7">
        <v>96000</v>
      </c>
      <c r="S49" s="8">
        <v>0.05</v>
      </c>
      <c r="T49" s="7">
        <v>91200</v>
      </c>
      <c r="U49" s="17">
        <v>0.35</v>
      </c>
      <c r="V49" s="7">
        <v>59280</v>
      </c>
      <c r="W49" s="9">
        <v>7.0000000000000007E-2</v>
      </c>
      <c r="X49" s="9">
        <v>3.0244737847923753E-2</v>
      </c>
      <c r="Y49" s="9">
        <v>0.10024473784792376</v>
      </c>
      <c r="Z49" s="7">
        <v>591000</v>
      </c>
      <c r="AA49" s="7">
        <v>73875</v>
      </c>
      <c r="AB49" s="1"/>
      <c r="AC49" s="18"/>
    </row>
    <row r="50" spans="1:29">
      <c r="A50" s="3" t="s">
        <v>1536</v>
      </c>
      <c r="B50" s="4" t="s">
        <v>1536</v>
      </c>
      <c r="C50" s="4" t="s">
        <v>1400</v>
      </c>
      <c r="D50" s="3" t="s">
        <v>1537</v>
      </c>
      <c r="E50" s="3" t="s">
        <v>115</v>
      </c>
      <c r="F50" s="3">
        <v>5119</v>
      </c>
      <c r="G50" s="3" t="s">
        <v>1452</v>
      </c>
      <c r="H50" s="3">
        <v>3336</v>
      </c>
      <c r="I50" s="3">
        <v>10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436</v>
      </c>
      <c r="Q50" s="5" t="s">
        <v>318</v>
      </c>
      <c r="R50" s="7">
        <v>102000</v>
      </c>
      <c r="S50" s="8">
        <v>0.05</v>
      </c>
      <c r="T50" s="7">
        <v>96900</v>
      </c>
      <c r="U50" s="17">
        <v>0.35</v>
      </c>
      <c r="V50" s="7">
        <v>62985</v>
      </c>
      <c r="W50" s="9">
        <v>7.0000000000000007E-2</v>
      </c>
      <c r="X50" s="9">
        <v>3.5037485361972855E-2</v>
      </c>
      <c r="Y50" s="9">
        <v>0.10503748536197284</v>
      </c>
      <c r="Z50" s="7">
        <v>600000</v>
      </c>
      <c r="AA50" s="7">
        <v>60000</v>
      </c>
      <c r="AB50" s="1"/>
      <c r="AC50" s="18"/>
    </row>
    <row r="51" spans="1:29">
      <c r="A51" s="3" t="s">
        <v>1538</v>
      </c>
      <c r="B51" s="4" t="s">
        <v>1539</v>
      </c>
      <c r="C51" s="4" t="s">
        <v>1540</v>
      </c>
      <c r="D51" s="3" t="s">
        <v>1541</v>
      </c>
      <c r="E51" s="3" t="s">
        <v>154</v>
      </c>
      <c r="F51" s="3">
        <v>11889</v>
      </c>
      <c r="G51" s="3" t="s">
        <v>1452</v>
      </c>
      <c r="H51" s="3">
        <v>0</v>
      </c>
      <c r="I51" s="3">
        <v>0</v>
      </c>
      <c r="J51" s="3">
        <v>4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 t="s">
        <v>545</v>
      </c>
      <c r="Q51" s="5" t="s">
        <v>318</v>
      </c>
      <c r="R51" s="7">
        <v>108000</v>
      </c>
      <c r="S51" s="8">
        <v>0.05</v>
      </c>
      <c r="T51" s="7">
        <v>102600</v>
      </c>
      <c r="U51" s="17">
        <v>0.35</v>
      </c>
      <c r="V51" s="7">
        <v>66690</v>
      </c>
      <c r="W51" s="9">
        <v>7.0000000000000007E-2</v>
      </c>
      <c r="X51" s="9">
        <v>3.4507599594048914E-2</v>
      </c>
      <c r="Y51" s="9">
        <v>0.10450759959404891</v>
      </c>
      <c r="Z51" s="7">
        <v>638000</v>
      </c>
      <c r="AA51" s="7">
        <v>79750</v>
      </c>
      <c r="AB51" s="1"/>
      <c r="AC51" s="18"/>
    </row>
    <row r="52" spans="1:29">
      <c r="A52" s="3" t="s">
        <v>1542</v>
      </c>
      <c r="B52" s="4" t="s">
        <v>1543</v>
      </c>
      <c r="C52" s="4" t="s">
        <v>1406</v>
      </c>
      <c r="D52" s="3" t="s">
        <v>1544</v>
      </c>
      <c r="E52" s="3" t="s">
        <v>52</v>
      </c>
      <c r="F52" s="3">
        <v>12177</v>
      </c>
      <c r="G52" s="3" t="s">
        <v>1452</v>
      </c>
      <c r="H52" s="3">
        <v>0</v>
      </c>
      <c r="I52" s="3">
        <v>0</v>
      </c>
      <c r="J52" s="3">
        <v>6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 t="s">
        <v>457</v>
      </c>
      <c r="Q52" s="5" t="s">
        <v>318</v>
      </c>
      <c r="R52" s="7">
        <v>105600</v>
      </c>
      <c r="S52" s="8">
        <v>0.05</v>
      </c>
      <c r="T52" s="7">
        <v>100320</v>
      </c>
      <c r="U52" s="17">
        <v>0.35</v>
      </c>
      <c r="V52" s="7">
        <v>65208</v>
      </c>
      <c r="W52" s="9">
        <v>7.0000000000000007E-2</v>
      </c>
      <c r="X52" s="9">
        <v>3.0244777414889939E-2</v>
      </c>
      <c r="Y52" s="9">
        <v>0.10024477741488996</v>
      </c>
      <c r="Z52" s="7">
        <v>650000</v>
      </c>
      <c r="AA52" s="7">
        <v>81250</v>
      </c>
      <c r="AB52" s="1"/>
      <c r="AC52" s="18"/>
    </row>
    <row r="53" spans="1:29">
      <c r="A53" s="3" t="s">
        <v>1545</v>
      </c>
      <c r="B53" s="4" t="s">
        <v>1546</v>
      </c>
      <c r="C53" s="4" t="s">
        <v>1547</v>
      </c>
      <c r="D53" s="3" t="s">
        <v>1548</v>
      </c>
      <c r="E53" s="3" t="s">
        <v>695</v>
      </c>
      <c r="F53" s="3">
        <v>14123</v>
      </c>
      <c r="G53" s="3" t="s">
        <v>1469</v>
      </c>
      <c r="H53" s="3">
        <v>0</v>
      </c>
      <c r="I53" s="3">
        <v>0</v>
      </c>
      <c r="J53" s="3">
        <v>0</v>
      </c>
      <c r="K53" s="3">
        <v>4</v>
      </c>
      <c r="L53" s="3">
        <v>0</v>
      </c>
      <c r="M53" s="3">
        <v>0</v>
      </c>
      <c r="N53" s="3">
        <v>0</v>
      </c>
      <c r="O53" s="3">
        <v>3987</v>
      </c>
      <c r="P53" s="3" t="s">
        <v>545</v>
      </c>
      <c r="Q53" s="5" t="s">
        <v>318</v>
      </c>
      <c r="R53" s="7">
        <v>162888</v>
      </c>
      <c r="S53" s="8">
        <v>0.05</v>
      </c>
      <c r="T53" s="7">
        <v>154743.6</v>
      </c>
      <c r="U53" s="17">
        <v>0.35</v>
      </c>
      <c r="V53" s="7">
        <v>100583.34</v>
      </c>
      <c r="W53" s="9">
        <v>7.0000000000000007E-2</v>
      </c>
      <c r="X53" s="9">
        <v>2.2227114700000005E-2</v>
      </c>
      <c r="Y53" s="9">
        <v>9.2227114700000015E-2</v>
      </c>
      <c r="Z53" s="7">
        <v>1091000</v>
      </c>
      <c r="AA53" s="7">
        <v>155857.14285714287</v>
      </c>
      <c r="AB53" s="1"/>
      <c r="AC53" s="18"/>
    </row>
    <row r="54" spans="1:29">
      <c r="A54" s="3" t="s">
        <v>1549</v>
      </c>
      <c r="B54" s="4" t="s">
        <v>1549</v>
      </c>
      <c r="C54" s="4" t="s">
        <v>1450</v>
      </c>
      <c r="D54" s="3" t="s">
        <v>1550</v>
      </c>
      <c r="E54" s="3" t="s">
        <v>282</v>
      </c>
      <c r="F54" s="3">
        <v>11934</v>
      </c>
      <c r="G54" s="3" t="s">
        <v>1452</v>
      </c>
      <c r="H54" s="3">
        <v>8704</v>
      </c>
      <c r="I54" s="3">
        <v>0</v>
      </c>
      <c r="J54" s="3">
        <v>4</v>
      </c>
      <c r="K54" s="3">
        <v>3</v>
      </c>
      <c r="L54" s="3">
        <v>1</v>
      </c>
      <c r="M54" s="3">
        <v>0</v>
      </c>
      <c r="N54" s="3">
        <v>0</v>
      </c>
      <c r="O54" s="3">
        <v>0</v>
      </c>
      <c r="P54" s="3" t="s">
        <v>788</v>
      </c>
      <c r="Q54" s="5" t="s">
        <v>318</v>
      </c>
      <c r="R54" s="7">
        <v>112200</v>
      </c>
      <c r="S54" s="8">
        <v>0.05</v>
      </c>
      <c r="T54" s="7">
        <v>106590</v>
      </c>
      <c r="U54" s="17">
        <v>0.35</v>
      </c>
      <c r="V54" s="7">
        <v>69283.5</v>
      </c>
      <c r="W54" s="9">
        <v>7.0000000000000007E-2</v>
      </c>
      <c r="X54" s="9">
        <v>3.4506577363595012E-2</v>
      </c>
      <c r="Y54" s="9">
        <v>0.10450657736359502</v>
      </c>
      <c r="Z54" s="7">
        <v>663000</v>
      </c>
      <c r="AA54" s="7">
        <v>82875</v>
      </c>
      <c r="AB54" s="1"/>
      <c r="AC54" s="18"/>
    </row>
    <row r="55" spans="1:29">
      <c r="A55" s="3" t="s">
        <v>1551</v>
      </c>
      <c r="B55" s="4" t="s">
        <v>1552</v>
      </c>
      <c r="C55" s="4" t="s">
        <v>1553</v>
      </c>
      <c r="D55" s="3" t="s">
        <v>1554</v>
      </c>
      <c r="E55" s="3" t="s">
        <v>182</v>
      </c>
      <c r="F55" s="3">
        <v>13310</v>
      </c>
      <c r="G55" s="3" t="s">
        <v>1452</v>
      </c>
      <c r="H55" s="3">
        <v>5460</v>
      </c>
      <c r="I55" s="3">
        <v>0</v>
      </c>
      <c r="J55" s="3">
        <v>0</v>
      </c>
      <c r="K55" s="3">
        <v>7</v>
      </c>
      <c r="L55" s="3">
        <v>0</v>
      </c>
      <c r="M55" s="3">
        <v>0</v>
      </c>
      <c r="N55" s="3">
        <v>0</v>
      </c>
      <c r="O55" s="3">
        <v>0</v>
      </c>
      <c r="P55" s="3" t="s">
        <v>791</v>
      </c>
      <c r="Q55" s="5" t="s">
        <v>318</v>
      </c>
      <c r="R55" s="7">
        <v>109200</v>
      </c>
      <c r="S55" s="8">
        <v>0.05</v>
      </c>
      <c r="T55" s="7">
        <v>103740</v>
      </c>
      <c r="U55" s="17">
        <v>0.35</v>
      </c>
      <c r="V55" s="7">
        <v>67431</v>
      </c>
      <c r="W55" s="9">
        <v>7.0000000000000007E-2</v>
      </c>
      <c r="X55" s="9">
        <v>3.0938189100000003E-2</v>
      </c>
      <c r="Y55" s="9">
        <v>0.10093818910000001</v>
      </c>
      <c r="Z55" s="7">
        <v>668000</v>
      </c>
      <c r="AA55" s="7">
        <v>95428.571428571435</v>
      </c>
      <c r="AB55" s="1"/>
      <c r="AC55" s="18"/>
    </row>
    <row r="56" spans="1:29">
      <c r="A56" s="3" t="s">
        <v>1555</v>
      </c>
      <c r="B56" s="4" t="s">
        <v>1555</v>
      </c>
      <c r="C56" s="4" t="s">
        <v>1400</v>
      </c>
      <c r="D56" s="3" t="s">
        <v>1556</v>
      </c>
      <c r="E56" s="3" t="s">
        <v>166</v>
      </c>
      <c r="F56" s="3">
        <v>19744</v>
      </c>
      <c r="G56" s="3" t="s">
        <v>1452</v>
      </c>
      <c r="H56" s="3">
        <v>5450</v>
      </c>
      <c r="I56" s="3">
        <v>0</v>
      </c>
      <c r="J56" s="3">
        <v>4</v>
      </c>
      <c r="K56" s="3">
        <v>4</v>
      </c>
      <c r="L56" s="3">
        <v>0</v>
      </c>
      <c r="M56" s="3">
        <v>0</v>
      </c>
      <c r="N56" s="3">
        <v>0</v>
      </c>
      <c r="O56" s="3">
        <v>0</v>
      </c>
      <c r="P56" s="3" t="s">
        <v>545</v>
      </c>
      <c r="Q56" s="5" t="s">
        <v>318</v>
      </c>
      <c r="R56" s="7">
        <v>109200</v>
      </c>
      <c r="S56" s="8">
        <v>0.05</v>
      </c>
      <c r="T56" s="7">
        <v>103740</v>
      </c>
      <c r="U56" s="17">
        <v>0.35</v>
      </c>
      <c r="V56" s="7">
        <v>67431</v>
      </c>
      <c r="W56" s="9">
        <v>7.0000000000000007E-2</v>
      </c>
      <c r="X56" s="9">
        <v>3.0705934000000004E-2</v>
      </c>
      <c r="Y56" s="9">
        <v>0.100705934</v>
      </c>
      <c r="Z56" s="7">
        <v>670000</v>
      </c>
      <c r="AA56" s="7">
        <v>83750</v>
      </c>
      <c r="AB56" s="1"/>
      <c r="AC56" s="18"/>
    </row>
    <row r="57" spans="1:29">
      <c r="A57" s="3" t="s">
        <v>1557</v>
      </c>
      <c r="B57" s="4" t="s">
        <v>1557</v>
      </c>
      <c r="C57" s="4" t="s">
        <v>1558</v>
      </c>
      <c r="D57" s="3" t="s">
        <v>1559</v>
      </c>
      <c r="E57" s="3" t="s">
        <v>1218</v>
      </c>
      <c r="F57" s="3">
        <v>0</v>
      </c>
      <c r="G57" s="3" t="s">
        <v>1452</v>
      </c>
      <c r="H57" s="3">
        <v>4944</v>
      </c>
      <c r="I57" s="3">
        <v>0</v>
      </c>
      <c r="J57" s="3">
        <v>8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 t="s">
        <v>788</v>
      </c>
      <c r="Q57" s="5" t="s">
        <v>318</v>
      </c>
      <c r="R57" s="7">
        <v>105600</v>
      </c>
      <c r="S57" s="8">
        <v>0.05</v>
      </c>
      <c r="T57" s="7">
        <v>100320</v>
      </c>
      <c r="U57" s="17">
        <v>0.315</v>
      </c>
      <c r="V57" s="7">
        <v>68719.200000000012</v>
      </c>
      <c r="W57" s="9">
        <v>7.0000000000000007E-2</v>
      </c>
      <c r="X57" s="9">
        <v>3.0937824617154483E-2</v>
      </c>
      <c r="Y57" s="9">
        <v>0.10093782461715448</v>
      </c>
      <c r="Z57" s="7">
        <v>681000</v>
      </c>
      <c r="AA57" s="7">
        <v>85125</v>
      </c>
      <c r="AB57" s="1"/>
      <c r="AC57" s="18"/>
    </row>
    <row r="58" spans="1:29">
      <c r="A58" s="3" t="s">
        <v>1560</v>
      </c>
      <c r="B58" s="4" t="s">
        <v>1560</v>
      </c>
      <c r="C58" s="4" t="s">
        <v>1400</v>
      </c>
      <c r="D58" s="3" t="s">
        <v>1561</v>
      </c>
      <c r="E58" s="3" t="s">
        <v>52</v>
      </c>
      <c r="F58" s="3">
        <v>6997</v>
      </c>
      <c r="G58" s="3" t="s">
        <v>1452</v>
      </c>
      <c r="H58" s="3">
        <v>4842</v>
      </c>
      <c r="I58" s="3">
        <v>0</v>
      </c>
      <c r="J58" s="3">
        <v>8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436</v>
      </c>
      <c r="Q58" s="5" t="s">
        <v>318</v>
      </c>
      <c r="R58" s="7">
        <v>105600</v>
      </c>
      <c r="S58" s="8">
        <v>0.05</v>
      </c>
      <c r="T58" s="7">
        <v>100320</v>
      </c>
      <c r="U58" s="17">
        <v>0.315</v>
      </c>
      <c r="V58" s="7">
        <v>68719.200000000012</v>
      </c>
      <c r="W58" s="9">
        <v>7.0000000000000007E-2</v>
      </c>
      <c r="X58" s="9">
        <v>3.024475760359659E-2</v>
      </c>
      <c r="Y58" s="9">
        <v>0.10024475760359659</v>
      </c>
      <c r="Z58" s="7">
        <v>686000</v>
      </c>
      <c r="AA58" s="7">
        <v>85750</v>
      </c>
      <c r="AB58" s="1"/>
      <c r="AC58" s="18"/>
    </row>
    <row r="59" spans="1:29">
      <c r="A59" s="3" t="s">
        <v>1562</v>
      </c>
      <c r="B59" s="4" t="s">
        <v>1562</v>
      </c>
      <c r="C59" s="4" t="s">
        <v>1400</v>
      </c>
      <c r="D59" s="3" t="s">
        <v>1563</v>
      </c>
      <c r="E59" s="3" t="s">
        <v>1564</v>
      </c>
      <c r="F59" s="3">
        <v>12054</v>
      </c>
      <c r="G59" s="3" t="s">
        <v>1452</v>
      </c>
      <c r="H59" s="3">
        <v>7680</v>
      </c>
      <c r="I59" s="3">
        <v>0</v>
      </c>
      <c r="J59" s="3">
        <v>4</v>
      </c>
      <c r="K59" s="3">
        <v>4</v>
      </c>
      <c r="L59" s="3">
        <v>0</v>
      </c>
      <c r="M59" s="3">
        <v>0</v>
      </c>
      <c r="N59" s="3">
        <v>0</v>
      </c>
      <c r="O59" s="3">
        <v>0</v>
      </c>
      <c r="P59" s="3" t="s">
        <v>394</v>
      </c>
      <c r="Q59" s="5" t="s">
        <v>318</v>
      </c>
      <c r="R59" s="7">
        <v>112800</v>
      </c>
      <c r="S59" s="8">
        <v>0.05</v>
      </c>
      <c r="T59" s="7">
        <v>107160</v>
      </c>
      <c r="U59" s="17">
        <v>0.35</v>
      </c>
      <c r="V59" s="7">
        <v>69654</v>
      </c>
      <c r="W59" s="9">
        <v>7.0000000000000007E-2</v>
      </c>
      <c r="X59" s="9">
        <v>3.0636436487225735E-2</v>
      </c>
      <c r="Y59" s="9">
        <v>0.10063643648722574</v>
      </c>
      <c r="Z59" s="7">
        <v>692000</v>
      </c>
      <c r="AA59" s="7">
        <v>86500</v>
      </c>
      <c r="AB59" s="1"/>
      <c r="AC59" s="18"/>
    </row>
    <row r="60" spans="1:29">
      <c r="A60" s="3" t="s">
        <v>1565</v>
      </c>
      <c r="B60" s="4" t="s">
        <v>1565</v>
      </c>
      <c r="C60" s="4" t="s">
        <v>1490</v>
      </c>
      <c r="D60" s="3" t="s">
        <v>1566</v>
      </c>
      <c r="E60" s="3" t="s">
        <v>282</v>
      </c>
      <c r="F60" s="3">
        <v>11547</v>
      </c>
      <c r="G60" s="3" t="s">
        <v>1469</v>
      </c>
      <c r="H60" s="3">
        <v>6130</v>
      </c>
      <c r="I60" s="3">
        <v>0</v>
      </c>
      <c r="J60" s="3">
        <v>0</v>
      </c>
      <c r="K60" s="3">
        <v>4</v>
      </c>
      <c r="L60" s="3">
        <v>0</v>
      </c>
      <c r="M60" s="3">
        <v>0</v>
      </c>
      <c r="N60" s="3">
        <v>0</v>
      </c>
      <c r="O60" s="3">
        <v>2452</v>
      </c>
      <c r="P60" s="3" t="s">
        <v>229</v>
      </c>
      <c r="Q60" s="5" t="s">
        <v>318</v>
      </c>
      <c r="R60" s="7">
        <v>118848</v>
      </c>
      <c r="S60" s="8">
        <v>0.05</v>
      </c>
      <c r="T60" s="7">
        <v>112905.60000000001</v>
      </c>
      <c r="U60" s="17">
        <v>0.35</v>
      </c>
      <c r="V60" s="7">
        <v>73388.640000000014</v>
      </c>
      <c r="W60" s="9">
        <v>7.0000000000000007E-2</v>
      </c>
      <c r="X60" s="9">
        <v>3.4506287332854067E-2</v>
      </c>
      <c r="Y60" s="9">
        <v>0.10450628733285408</v>
      </c>
      <c r="Z60" s="7">
        <v>702000</v>
      </c>
      <c r="AA60" s="7">
        <v>100285.71428571428</v>
      </c>
      <c r="AB60" s="1"/>
      <c r="AC60" s="18"/>
    </row>
    <row r="61" spans="1:29">
      <c r="A61" s="3" t="s">
        <v>1567</v>
      </c>
      <c r="B61" s="4" t="s">
        <v>1567</v>
      </c>
      <c r="C61" s="4" t="s">
        <v>1450</v>
      </c>
      <c r="D61" s="3" t="s">
        <v>1568</v>
      </c>
      <c r="E61" s="3" t="s">
        <v>182</v>
      </c>
      <c r="F61" s="3">
        <v>14933</v>
      </c>
      <c r="G61" s="3" t="s">
        <v>1452</v>
      </c>
      <c r="H61" s="3">
        <v>6120</v>
      </c>
      <c r="I61" s="3">
        <v>0</v>
      </c>
      <c r="J61" s="3">
        <v>7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 t="s">
        <v>788</v>
      </c>
      <c r="Q61" s="5" t="s">
        <v>318</v>
      </c>
      <c r="R61" s="7">
        <v>115200</v>
      </c>
      <c r="S61" s="8">
        <v>0.05</v>
      </c>
      <c r="T61" s="7">
        <v>109440</v>
      </c>
      <c r="U61" s="17">
        <v>0.35</v>
      </c>
      <c r="V61" s="7">
        <v>71136</v>
      </c>
      <c r="W61" s="9">
        <v>7.0000000000000007E-2</v>
      </c>
      <c r="X61" s="9">
        <v>3.0938073599090572E-2</v>
      </c>
      <c r="Y61" s="9">
        <v>0.10093807359909056</v>
      </c>
      <c r="Z61" s="7">
        <v>705000</v>
      </c>
      <c r="AA61" s="7">
        <v>78333.333333333328</v>
      </c>
      <c r="AB61" s="1"/>
      <c r="AC61" s="18"/>
    </row>
    <row r="62" spans="1:29">
      <c r="A62" s="3" t="s">
        <v>1569</v>
      </c>
      <c r="B62" s="4" t="s">
        <v>1570</v>
      </c>
      <c r="C62" s="4" t="s">
        <v>1514</v>
      </c>
      <c r="D62" s="3" t="s">
        <v>1571</v>
      </c>
      <c r="E62" s="3" t="s">
        <v>154</v>
      </c>
      <c r="F62" s="3">
        <v>15260</v>
      </c>
      <c r="G62" s="3" t="s">
        <v>1452</v>
      </c>
      <c r="H62" s="3">
        <v>0</v>
      </c>
      <c r="I62" s="3">
        <v>0</v>
      </c>
      <c r="J62" s="3">
        <v>10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903</v>
      </c>
      <c r="Q62" s="5" t="s">
        <v>318</v>
      </c>
      <c r="R62" s="7">
        <v>120000</v>
      </c>
      <c r="S62" s="8">
        <v>0.05</v>
      </c>
      <c r="T62" s="7">
        <v>114000</v>
      </c>
      <c r="U62" s="17">
        <v>0.35</v>
      </c>
      <c r="V62" s="7">
        <v>74100</v>
      </c>
      <c r="W62" s="9">
        <v>7.0000000000000007E-2</v>
      </c>
      <c r="X62" s="9">
        <v>3.4506472000000003E-2</v>
      </c>
      <c r="Y62" s="9">
        <v>0.10450647200000002</v>
      </c>
      <c r="Z62" s="7">
        <v>709000</v>
      </c>
      <c r="AA62" s="7">
        <v>70900</v>
      </c>
      <c r="AB62" s="1"/>
      <c r="AC62" s="18"/>
    </row>
    <row r="63" spans="1:29">
      <c r="A63" s="3" t="s">
        <v>1572</v>
      </c>
      <c r="B63" s="4" t="s">
        <v>1572</v>
      </c>
      <c r="C63" s="4" t="s">
        <v>1400</v>
      </c>
      <c r="D63" s="3" t="s">
        <v>1573</v>
      </c>
      <c r="E63" s="3" t="s">
        <v>544</v>
      </c>
      <c r="F63" s="3">
        <v>14145</v>
      </c>
      <c r="G63" s="3" t="s">
        <v>1452</v>
      </c>
      <c r="H63" s="3">
        <v>6632</v>
      </c>
      <c r="I63" s="3">
        <v>0</v>
      </c>
      <c r="J63" s="3">
        <v>0</v>
      </c>
      <c r="K63" s="3">
        <v>7</v>
      </c>
      <c r="L63" s="3">
        <v>0</v>
      </c>
      <c r="M63" s="3">
        <v>0</v>
      </c>
      <c r="N63" s="3">
        <v>0</v>
      </c>
      <c r="O63" s="3">
        <v>0</v>
      </c>
      <c r="P63" s="3" t="s">
        <v>488</v>
      </c>
      <c r="Q63" s="5" t="s">
        <v>318</v>
      </c>
      <c r="R63" s="7">
        <v>113400</v>
      </c>
      <c r="S63" s="8">
        <v>0.05</v>
      </c>
      <c r="T63" s="7">
        <v>107730</v>
      </c>
      <c r="U63" s="17">
        <v>0.35</v>
      </c>
      <c r="V63" s="7">
        <v>70024.5</v>
      </c>
      <c r="W63" s="9">
        <v>7.0000000000000007E-2</v>
      </c>
      <c r="X63" s="9">
        <v>2.856742102653681E-2</v>
      </c>
      <c r="Y63" s="9">
        <v>9.8567421026536817E-2</v>
      </c>
      <c r="Z63" s="7">
        <v>710000</v>
      </c>
      <c r="AA63" s="7">
        <v>101428.57142857143</v>
      </c>
      <c r="AB63" s="1"/>
      <c r="AC63" s="18"/>
    </row>
    <row r="64" spans="1:29">
      <c r="A64" s="3" t="s">
        <v>1574</v>
      </c>
      <c r="B64" s="4" t="s">
        <v>1574</v>
      </c>
      <c r="C64" s="4" t="s">
        <v>1450</v>
      </c>
      <c r="D64" s="3" t="s">
        <v>1575</v>
      </c>
      <c r="E64" s="3" t="s">
        <v>182</v>
      </c>
      <c r="F64" s="3">
        <v>13391</v>
      </c>
      <c r="G64" s="3" t="s">
        <v>1452</v>
      </c>
      <c r="H64" s="3">
        <v>5871</v>
      </c>
      <c r="I64" s="3">
        <v>0</v>
      </c>
      <c r="J64" s="3">
        <v>3</v>
      </c>
      <c r="K64" s="3">
        <v>4</v>
      </c>
      <c r="L64" s="3">
        <v>1</v>
      </c>
      <c r="M64" s="3">
        <v>0</v>
      </c>
      <c r="N64" s="3">
        <v>0</v>
      </c>
      <c r="O64" s="3">
        <v>0</v>
      </c>
      <c r="P64" s="3" t="s">
        <v>553</v>
      </c>
      <c r="Q64" s="5" t="s">
        <v>318</v>
      </c>
      <c r="R64" s="7">
        <v>116400</v>
      </c>
      <c r="S64" s="8">
        <v>0.05</v>
      </c>
      <c r="T64" s="7">
        <v>110580</v>
      </c>
      <c r="U64" s="17">
        <v>0.35</v>
      </c>
      <c r="V64" s="7">
        <v>71877</v>
      </c>
      <c r="W64" s="9">
        <v>7.0000000000000007E-2</v>
      </c>
      <c r="X64" s="9">
        <v>3.093809439686274E-2</v>
      </c>
      <c r="Y64" s="9">
        <v>0.10093809439686274</v>
      </c>
      <c r="Z64" s="7">
        <v>712000</v>
      </c>
      <c r="AA64" s="7">
        <v>89000</v>
      </c>
      <c r="AB64" s="1"/>
      <c r="AC64" s="18"/>
    </row>
    <row r="65" spans="1:29">
      <c r="A65" s="3" t="s">
        <v>1576</v>
      </c>
      <c r="B65" s="4" t="s">
        <v>1576</v>
      </c>
      <c r="C65" s="4" t="s">
        <v>1450</v>
      </c>
      <c r="D65" s="3" t="s">
        <v>1577</v>
      </c>
      <c r="E65" s="3" t="s">
        <v>154</v>
      </c>
      <c r="F65" s="3">
        <v>14601</v>
      </c>
      <c r="G65" s="3" t="s">
        <v>1452</v>
      </c>
      <c r="H65" s="3">
        <v>9456</v>
      </c>
      <c r="I65" s="3">
        <v>0</v>
      </c>
      <c r="J65" s="3">
        <v>8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 t="s">
        <v>788</v>
      </c>
      <c r="Q65" s="5" t="s">
        <v>318</v>
      </c>
      <c r="R65" s="7">
        <v>126000</v>
      </c>
      <c r="S65" s="8">
        <v>0.05</v>
      </c>
      <c r="T65" s="7">
        <v>119700</v>
      </c>
      <c r="U65" s="17">
        <v>0.35</v>
      </c>
      <c r="V65" s="7">
        <v>77805</v>
      </c>
      <c r="W65" s="9">
        <v>7.0000000000000007E-2</v>
      </c>
      <c r="X65" s="9">
        <v>3.4506472000000003E-2</v>
      </c>
      <c r="Y65" s="9">
        <v>0.10450647200000002</v>
      </c>
      <c r="Z65" s="7">
        <v>744000</v>
      </c>
      <c r="AA65" s="7">
        <v>74400</v>
      </c>
      <c r="AB65" s="1"/>
      <c r="AC65" s="18"/>
    </row>
    <row r="66" spans="1:29">
      <c r="A66" s="3" t="s">
        <v>1578</v>
      </c>
      <c r="B66" s="4" t="s">
        <v>1578</v>
      </c>
      <c r="C66" s="4" t="s">
        <v>1400</v>
      </c>
      <c r="D66" s="3" t="s">
        <v>1579</v>
      </c>
      <c r="E66" s="3" t="s">
        <v>154</v>
      </c>
      <c r="F66" s="3">
        <v>14606</v>
      </c>
      <c r="G66" s="3" t="s">
        <v>1452</v>
      </c>
      <c r="H66" s="3">
        <v>8736</v>
      </c>
      <c r="I66" s="3">
        <v>0</v>
      </c>
      <c r="J66" s="3">
        <v>8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 t="s">
        <v>791</v>
      </c>
      <c r="Q66" s="5" t="s">
        <v>318</v>
      </c>
      <c r="R66" s="7">
        <v>126000</v>
      </c>
      <c r="S66" s="8">
        <v>0.05</v>
      </c>
      <c r="T66" s="7">
        <v>119700</v>
      </c>
      <c r="U66" s="17">
        <v>0.35</v>
      </c>
      <c r="V66" s="7">
        <v>77805</v>
      </c>
      <c r="W66" s="9">
        <v>7.0000000000000007E-2</v>
      </c>
      <c r="X66" s="9">
        <v>3.4506472000000003E-2</v>
      </c>
      <c r="Y66" s="9">
        <v>0.10450647200000002</v>
      </c>
      <c r="Z66" s="7">
        <v>744000</v>
      </c>
      <c r="AA66" s="7">
        <v>74400</v>
      </c>
      <c r="AB66" s="1"/>
      <c r="AC66" s="18"/>
    </row>
    <row r="67" spans="1:29">
      <c r="A67" s="3" t="s">
        <v>1580</v>
      </c>
      <c r="B67" s="4" t="s">
        <v>1580</v>
      </c>
      <c r="C67" s="4" t="s">
        <v>1400</v>
      </c>
      <c r="D67" s="3" t="s">
        <v>1581</v>
      </c>
      <c r="E67" s="3" t="s">
        <v>154</v>
      </c>
      <c r="F67" s="3">
        <v>14614</v>
      </c>
      <c r="G67" s="3" t="s">
        <v>1452</v>
      </c>
      <c r="H67" s="3">
        <v>8736</v>
      </c>
      <c r="I67" s="3">
        <v>0</v>
      </c>
      <c r="J67" s="3">
        <v>8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 t="s">
        <v>394</v>
      </c>
      <c r="Q67" s="5" t="s">
        <v>318</v>
      </c>
      <c r="R67" s="7">
        <v>126000</v>
      </c>
      <c r="S67" s="8">
        <v>0.05</v>
      </c>
      <c r="T67" s="7">
        <v>119700</v>
      </c>
      <c r="U67" s="17">
        <v>0.35</v>
      </c>
      <c r="V67" s="7">
        <v>77805</v>
      </c>
      <c r="W67" s="9">
        <v>7.0000000000000007E-2</v>
      </c>
      <c r="X67" s="9">
        <v>3.4506336237365626E-2</v>
      </c>
      <c r="Y67" s="9">
        <v>0.10450633623736565</v>
      </c>
      <c r="Z67" s="7">
        <v>745000</v>
      </c>
      <c r="AA67" s="7">
        <v>74500</v>
      </c>
      <c r="AB67" s="1"/>
      <c r="AC67" s="18"/>
    </row>
    <row r="68" spans="1:29">
      <c r="A68" s="3" t="s">
        <v>1582</v>
      </c>
      <c r="B68" s="4" t="s">
        <v>1582</v>
      </c>
      <c r="C68" s="4" t="s">
        <v>1450</v>
      </c>
      <c r="D68" s="3" t="s">
        <v>1583</v>
      </c>
      <c r="E68" s="3" t="s">
        <v>154</v>
      </c>
      <c r="F68" s="3">
        <v>14624</v>
      </c>
      <c r="G68" s="3" t="s">
        <v>1452</v>
      </c>
      <c r="H68" s="3">
        <v>9456</v>
      </c>
      <c r="I68" s="3">
        <v>0</v>
      </c>
      <c r="J68" s="3">
        <v>8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 t="s">
        <v>399</v>
      </c>
      <c r="Q68" s="5" t="s">
        <v>318</v>
      </c>
      <c r="R68" s="7">
        <v>126000</v>
      </c>
      <c r="S68" s="8">
        <v>0.05</v>
      </c>
      <c r="T68" s="7">
        <v>119700</v>
      </c>
      <c r="U68" s="17">
        <v>0.35</v>
      </c>
      <c r="V68" s="7">
        <v>77805</v>
      </c>
      <c r="W68" s="9">
        <v>7.0000000000000007E-2</v>
      </c>
      <c r="X68" s="9">
        <v>3.4506336237365626E-2</v>
      </c>
      <c r="Y68" s="9">
        <v>0.10450633623736565</v>
      </c>
      <c r="Z68" s="7">
        <v>745000</v>
      </c>
      <c r="AA68" s="7">
        <v>74500</v>
      </c>
      <c r="AB68" s="1"/>
      <c r="AC68" s="18"/>
    </row>
    <row r="69" spans="1:29">
      <c r="A69" s="3" t="s">
        <v>1584</v>
      </c>
      <c r="B69" s="4" t="s">
        <v>1584</v>
      </c>
      <c r="C69" s="4" t="s">
        <v>1450</v>
      </c>
      <c r="D69" s="3" t="s">
        <v>1585</v>
      </c>
      <c r="E69" s="3" t="s">
        <v>1301</v>
      </c>
      <c r="F69" s="3">
        <v>9416</v>
      </c>
      <c r="G69" s="3" t="s">
        <v>1452</v>
      </c>
      <c r="H69" s="3">
        <v>7560</v>
      </c>
      <c r="I69" s="3">
        <v>0</v>
      </c>
      <c r="J69" s="3">
        <v>4</v>
      </c>
      <c r="K69" s="3">
        <v>5</v>
      </c>
      <c r="L69" s="3">
        <v>0</v>
      </c>
      <c r="M69" s="3">
        <v>0</v>
      </c>
      <c r="N69" s="3">
        <v>0</v>
      </c>
      <c r="O69" s="3">
        <v>0</v>
      </c>
      <c r="P69" s="3" t="s">
        <v>840</v>
      </c>
      <c r="Q69" s="5" t="s">
        <v>318</v>
      </c>
      <c r="R69" s="7">
        <v>126000</v>
      </c>
      <c r="S69" s="8">
        <v>0.05</v>
      </c>
      <c r="T69" s="7">
        <v>119700</v>
      </c>
      <c r="U69" s="17">
        <v>0.35</v>
      </c>
      <c r="V69" s="7">
        <v>77805</v>
      </c>
      <c r="W69" s="9">
        <v>7.0000000000000007E-2</v>
      </c>
      <c r="X69" s="9">
        <v>3.2033106000000006E-2</v>
      </c>
      <c r="Y69" s="9">
        <v>0.102033106</v>
      </c>
      <c r="Z69" s="7">
        <v>763000</v>
      </c>
      <c r="AA69" s="7">
        <v>84777.777777777781</v>
      </c>
      <c r="AB69" s="1"/>
      <c r="AC69" s="18"/>
    </row>
    <row r="70" spans="1:29">
      <c r="A70" s="3" t="s">
        <v>1586</v>
      </c>
      <c r="B70" s="4" t="s">
        <v>1586</v>
      </c>
      <c r="C70" s="4" t="s">
        <v>1450</v>
      </c>
      <c r="D70" s="3" t="s">
        <v>1587</v>
      </c>
      <c r="E70" s="3" t="s">
        <v>1301</v>
      </c>
      <c r="F70" s="3">
        <v>9416</v>
      </c>
      <c r="G70" s="3" t="s">
        <v>1452</v>
      </c>
      <c r="H70" s="3">
        <v>7560</v>
      </c>
      <c r="I70" s="3">
        <v>0</v>
      </c>
      <c r="J70" s="3">
        <v>4</v>
      </c>
      <c r="K70" s="3">
        <v>5</v>
      </c>
      <c r="L70" s="3">
        <v>0</v>
      </c>
      <c r="M70" s="3">
        <v>0</v>
      </c>
      <c r="N70" s="3">
        <v>0</v>
      </c>
      <c r="O70" s="3">
        <v>0</v>
      </c>
      <c r="P70" s="3" t="s">
        <v>545</v>
      </c>
      <c r="Q70" s="5" t="s">
        <v>318</v>
      </c>
      <c r="R70" s="7">
        <v>126000</v>
      </c>
      <c r="S70" s="8">
        <v>0.05</v>
      </c>
      <c r="T70" s="7">
        <v>119700</v>
      </c>
      <c r="U70" s="17">
        <v>0.35</v>
      </c>
      <c r="V70" s="7">
        <v>77805</v>
      </c>
      <c r="W70" s="9">
        <v>7.0000000000000007E-2</v>
      </c>
      <c r="X70" s="9">
        <v>3.2033106000000006E-2</v>
      </c>
      <c r="Y70" s="9">
        <v>0.102033106</v>
      </c>
      <c r="Z70" s="7">
        <v>763000</v>
      </c>
      <c r="AA70" s="7">
        <v>84777.777777777781</v>
      </c>
      <c r="AB70" s="1"/>
      <c r="AC70" s="18"/>
    </row>
    <row r="71" spans="1:29">
      <c r="A71" s="3" t="s">
        <v>1588</v>
      </c>
      <c r="B71" s="4" t="s">
        <v>1588</v>
      </c>
      <c r="C71" s="4" t="s">
        <v>1450</v>
      </c>
      <c r="D71" s="3" t="s">
        <v>1589</v>
      </c>
      <c r="E71" s="3" t="s">
        <v>1301</v>
      </c>
      <c r="F71" s="3">
        <v>9430</v>
      </c>
      <c r="G71" s="3" t="s">
        <v>1452</v>
      </c>
      <c r="H71" s="3">
        <v>7560</v>
      </c>
      <c r="I71" s="3">
        <v>0</v>
      </c>
      <c r="J71" s="3">
        <v>4</v>
      </c>
      <c r="K71" s="3">
        <v>5</v>
      </c>
      <c r="L71" s="3">
        <v>0</v>
      </c>
      <c r="M71" s="3">
        <v>0</v>
      </c>
      <c r="N71" s="3">
        <v>0</v>
      </c>
      <c r="O71" s="3">
        <v>0</v>
      </c>
      <c r="P71" s="3" t="s">
        <v>545</v>
      </c>
      <c r="Q71" s="5" t="s">
        <v>318</v>
      </c>
      <c r="R71" s="7">
        <v>126000</v>
      </c>
      <c r="S71" s="8">
        <v>0.05</v>
      </c>
      <c r="T71" s="7">
        <v>119700</v>
      </c>
      <c r="U71" s="17">
        <v>0.35</v>
      </c>
      <c r="V71" s="7">
        <v>77805</v>
      </c>
      <c r="W71" s="9">
        <v>7.0000000000000007E-2</v>
      </c>
      <c r="X71" s="9">
        <v>3.2033284059137926E-2</v>
      </c>
      <c r="Y71" s="9">
        <v>0.10203328405913792</v>
      </c>
      <c r="Z71" s="7">
        <v>763000</v>
      </c>
      <c r="AA71" s="7">
        <v>84777.777777777781</v>
      </c>
      <c r="AB71" s="1"/>
      <c r="AC71" s="18"/>
    </row>
    <row r="72" spans="1:29">
      <c r="A72" s="3" t="s">
        <v>1590</v>
      </c>
      <c r="B72" s="4" t="s">
        <v>1590</v>
      </c>
      <c r="C72" s="4" t="s">
        <v>1490</v>
      </c>
      <c r="D72" s="3" t="s">
        <v>1591</v>
      </c>
      <c r="E72" s="3" t="s">
        <v>52</v>
      </c>
      <c r="F72" s="3">
        <v>6277</v>
      </c>
      <c r="G72" s="3" t="s">
        <v>1469</v>
      </c>
      <c r="H72" s="3">
        <v>7454</v>
      </c>
      <c r="I72" s="3">
        <v>10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3837</v>
      </c>
      <c r="P72" s="3" t="s">
        <v>367</v>
      </c>
      <c r="Q72" s="5" t="s">
        <v>318</v>
      </c>
      <c r="R72" s="7">
        <v>144261.59999999998</v>
      </c>
      <c r="S72" s="8">
        <v>0.05</v>
      </c>
      <c r="T72" s="7">
        <v>137048.51999999999</v>
      </c>
      <c r="U72" s="17">
        <v>0.4375</v>
      </c>
      <c r="V72" s="7">
        <v>77089.792499999996</v>
      </c>
      <c r="W72" s="9">
        <v>7.0000000000000007E-2</v>
      </c>
      <c r="X72" s="9">
        <v>3.0244813188757172E-2</v>
      </c>
      <c r="Y72" s="9">
        <v>0.10024481318875718</v>
      </c>
      <c r="Z72" s="7">
        <v>769000</v>
      </c>
      <c r="AA72" s="7">
        <v>64083.333333333336</v>
      </c>
      <c r="AB72" s="1"/>
      <c r="AC72" s="18"/>
    </row>
    <row r="73" spans="1:29">
      <c r="A73" s="3" t="s">
        <v>1592</v>
      </c>
      <c r="B73" s="4" t="s">
        <v>1593</v>
      </c>
      <c r="C73" s="4" t="s">
        <v>1594</v>
      </c>
      <c r="D73" s="3" t="s">
        <v>1595</v>
      </c>
      <c r="E73" s="3" t="s">
        <v>52</v>
      </c>
      <c r="F73" s="3">
        <v>10831</v>
      </c>
      <c r="G73" s="3" t="s">
        <v>1469</v>
      </c>
      <c r="H73" s="3">
        <v>0</v>
      </c>
      <c r="I73" s="3">
        <v>3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4120</v>
      </c>
      <c r="P73" s="3" t="s">
        <v>470</v>
      </c>
      <c r="Q73" s="5" t="s">
        <v>318</v>
      </c>
      <c r="R73" s="7">
        <v>129480</v>
      </c>
      <c r="S73" s="8">
        <v>0.05</v>
      </c>
      <c r="T73" s="7">
        <v>123006</v>
      </c>
      <c r="U73" s="17">
        <v>0.35</v>
      </c>
      <c r="V73" s="7">
        <v>79953.899999999994</v>
      </c>
      <c r="W73" s="9">
        <v>7.0000000000000007E-2</v>
      </c>
      <c r="X73" s="9">
        <v>3.0244527533408595E-2</v>
      </c>
      <c r="Y73" s="9">
        <v>0.1002445275334086</v>
      </c>
      <c r="Z73" s="7">
        <v>798000</v>
      </c>
      <c r="AA73" s="7">
        <v>114000</v>
      </c>
      <c r="AB73" s="1"/>
      <c r="AC73" s="18"/>
    </row>
    <row r="74" spans="1:29">
      <c r="A74" s="3" t="s">
        <v>1596</v>
      </c>
      <c r="B74" s="4" t="s">
        <v>1596</v>
      </c>
      <c r="C74" s="4" t="s">
        <v>1400</v>
      </c>
      <c r="D74" s="3" t="s">
        <v>1597</v>
      </c>
      <c r="E74" s="3" t="s">
        <v>552</v>
      </c>
      <c r="F74" s="3">
        <v>21088</v>
      </c>
      <c r="G74" s="3" t="s">
        <v>1452</v>
      </c>
      <c r="H74" s="3">
        <v>8040</v>
      </c>
      <c r="I74" s="3">
        <v>0</v>
      </c>
      <c r="J74" s="3">
        <v>3</v>
      </c>
      <c r="K74" s="3">
        <v>6</v>
      </c>
      <c r="L74" s="3">
        <v>0</v>
      </c>
      <c r="M74" s="3">
        <v>0</v>
      </c>
      <c r="N74" s="3">
        <v>0</v>
      </c>
      <c r="O74" s="3">
        <v>0</v>
      </c>
      <c r="P74" s="3" t="s">
        <v>718</v>
      </c>
      <c r="Q74" s="5" t="s">
        <v>318</v>
      </c>
      <c r="R74" s="7">
        <v>133200</v>
      </c>
      <c r="S74" s="8">
        <v>0.05</v>
      </c>
      <c r="T74" s="7">
        <v>126540</v>
      </c>
      <c r="U74" s="17">
        <v>0.35</v>
      </c>
      <c r="V74" s="7">
        <v>82251</v>
      </c>
      <c r="W74" s="9">
        <v>7.0000000000000007E-2</v>
      </c>
      <c r="X74" s="9">
        <v>3.0636559099999999E-2</v>
      </c>
      <c r="Y74" s="9">
        <v>0.10063655909999999</v>
      </c>
      <c r="Z74" s="7">
        <v>817000</v>
      </c>
      <c r="AA74" s="7">
        <v>90777.777777777781</v>
      </c>
      <c r="AB74" s="1"/>
      <c r="AC74" s="18"/>
    </row>
    <row r="75" spans="1:29">
      <c r="A75" s="3" t="s">
        <v>1598</v>
      </c>
      <c r="B75" s="4" t="s">
        <v>1598</v>
      </c>
      <c r="C75" s="4" t="s">
        <v>1450</v>
      </c>
      <c r="D75" s="3" t="s">
        <v>1599</v>
      </c>
      <c r="E75" s="3" t="s">
        <v>98</v>
      </c>
      <c r="F75" s="3">
        <v>6818</v>
      </c>
      <c r="G75" s="3" t="s">
        <v>1452</v>
      </c>
      <c r="H75" s="3">
        <v>8324</v>
      </c>
      <c r="I75" s="3">
        <v>0</v>
      </c>
      <c r="J75" s="3">
        <v>0</v>
      </c>
      <c r="K75" s="3">
        <v>9</v>
      </c>
      <c r="L75" s="3">
        <v>0</v>
      </c>
      <c r="M75" s="3">
        <v>0</v>
      </c>
      <c r="N75" s="3">
        <v>0</v>
      </c>
      <c r="O75" s="3">
        <v>0</v>
      </c>
      <c r="P75" s="3" t="s">
        <v>718</v>
      </c>
      <c r="Q75" s="5" t="s">
        <v>318</v>
      </c>
      <c r="R75" s="7">
        <v>140400</v>
      </c>
      <c r="S75" s="8">
        <v>0.05</v>
      </c>
      <c r="T75" s="7">
        <v>133380</v>
      </c>
      <c r="U75" s="17">
        <v>0.35</v>
      </c>
      <c r="V75" s="7">
        <v>86697</v>
      </c>
      <c r="W75" s="9">
        <v>7.0000000000000007E-2</v>
      </c>
      <c r="X75" s="9">
        <v>3.5037202236359109E-2</v>
      </c>
      <c r="Y75" s="9">
        <v>0.10503720223635912</v>
      </c>
      <c r="Z75" s="7">
        <v>825000</v>
      </c>
      <c r="AA75" s="7">
        <v>91666.666666666672</v>
      </c>
      <c r="AB75" s="1"/>
      <c r="AC75" s="18"/>
    </row>
    <row r="76" spans="1:29">
      <c r="A76" s="3" t="s">
        <v>1600</v>
      </c>
      <c r="B76" s="4" t="s">
        <v>1600</v>
      </c>
      <c r="C76" s="4" t="s">
        <v>1450</v>
      </c>
      <c r="D76" s="3" t="s">
        <v>1601</v>
      </c>
      <c r="E76" s="3" t="s">
        <v>98</v>
      </c>
      <c r="F76" s="3">
        <v>9368</v>
      </c>
      <c r="G76" s="3" t="s">
        <v>1452</v>
      </c>
      <c r="H76" s="3">
        <v>9798</v>
      </c>
      <c r="I76" s="3">
        <v>0</v>
      </c>
      <c r="J76" s="3">
        <v>0</v>
      </c>
      <c r="K76" s="3">
        <v>9</v>
      </c>
      <c r="L76" s="3">
        <v>0</v>
      </c>
      <c r="M76" s="3">
        <v>0</v>
      </c>
      <c r="N76" s="3">
        <v>0</v>
      </c>
      <c r="O76" s="3">
        <v>0</v>
      </c>
      <c r="P76" s="3" t="s">
        <v>263</v>
      </c>
      <c r="Q76" s="5" t="s">
        <v>318</v>
      </c>
      <c r="R76" s="7">
        <v>140400</v>
      </c>
      <c r="S76" s="8">
        <v>0.05</v>
      </c>
      <c r="T76" s="7">
        <v>133380</v>
      </c>
      <c r="U76" s="17">
        <v>0.35</v>
      </c>
      <c r="V76" s="7">
        <v>86697</v>
      </c>
      <c r="W76" s="9">
        <v>7.0000000000000007E-2</v>
      </c>
      <c r="X76" s="9">
        <v>3.5037340800000004E-2</v>
      </c>
      <c r="Y76" s="9">
        <v>0.10503734080000002</v>
      </c>
      <c r="Z76" s="7">
        <v>825000</v>
      </c>
      <c r="AA76" s="7">
        <v>91666.666666666672</v>
      </c>
      <c r="AB76" s="1"/>
      <c r="AC76" s="18"/>
    </row>
    <row r="77" spans="1:29">
      <c r="A77" s="3" t="s">
        <v>1602</v>
      </c>
      <c r="B77" s="4" t="s">
        <v>1602</v>
      </c>
      <c r="C77" s="4" t="s">
        <v>1450</v>
      </c>
      <c r="D77" s="3" t="s">
        <v>1603</v>
      </c>
      <c r="E77" s="3" t="s">
        <v>182</v>
      </c>
      <c r="F77" s="3">
        <v>13015</v>
      </c>
      <c r="G77" s="3" t="s">
        <v>1452</v>
      </c>
      <c r="H77" s="3">
        <v>5974</v>
      </c>
      <c r="I77" s="3">
        <v>0</v>
      </c>
      <c r="J77" s="3">
        <v>3</v>
      </c>
      <c r="K77" s="3">
        <v>4</v>
      </c>
      <c r="L77" s="3">
        <v>1</v>
      </c>
      <c r="M77" s="3">
        <v>0</v>
      </c>
      <c r="N77" s="3">
        <v>0</v>
      </c>
      <c r="O77" s="3">
        <v>0</v>
      </c>
      <c r="P77" s="3" t="s">
        <v>553</v>
      </c>
      <c r="Q77" s="5" t="s">
        <v>318</v>
      </c>
      <c r="R77" s="7">
        <v>128040</v>
      </c>
      <c r="S77" s="8">
        <v>0.05</v>
      </c>
      <c r="T77" s="7">
        <v>121638</v>
      </c>
      <c r="U77" s="17">
        <v>0.315</v>
      </c>
      <c r="V77" s="7">
        <v>83322.03</v>
      </c>
      <c r="W77" s="9">
        <v>7.0000000000000007E-2</v>
      </c>
      <c r="X77" s="9">
        <v>3.0938352098575393E-2</v>
      </c>
      <c r="Y77" s="9">
        <v>0.10093835209857541</v>
      </c>
      <c r="Z77" s="7">
        <v>825000</v>
      </c>
      <c r="AA77" s="7">
        <v>103125</v>
      </c>
      <c r="AB77" s="1"/>
      <c r="AC77" s="18"/>
    </row>
    <row r="78" spans="1:29">
      <c r="A78" s="3" t="s">
        <v>1604</v>
      </c>
      <c r="B78" s="4" t="s">
        <v>1605</v>
      </c>
      <c r="C78" s="4" t="s">
        <v>1530</v>
      </c>
      <c r="D78" s="3" t="s">
        <v>1606</v>
      </c>
      <c r="E78" s="3" t="s">
        <v>52</v>
      </c>
      <c r="F78" s="3">
        <v>9409</v>
      </c>
      <c r="G78" s="3" t="s">
        <v>1452</v>
      </c>
      <c r="H78" s="3">
        <v>0</v>
      </c>
      <c r="I78" s="3">
        <v>0</v>
      </c>
      <c r="J78" s="3">
        <v>0</v>
      </c>
      <c r="K78" s="3">
        <v>8</v>
      </c>
      <c r="L78" s="3">
        <v>0</v>
      </c>
      <c r="M78" s="3">
        <v>0</v>
      </c>
      <c r="N78" s="3">
        <v>0</v>
      </c>
      <c r="O78" s="3">
        <v>0</v>
      </c>
      <c r="P78" s="3" t="s">
        <v>436</v>
      </c>
      <c r="Q78" s="5" t="s">
        <v>318</v>
      </c>
      <c r="R78" s="7">
        <v>134400</v>
      </c>
      <c r="S78" s="8">
        <v>0.05</v>
      </c>
      <c r="T78" s="7">
        <v>127680</v>
      </c>
      <c r="U78" s="17">
        <v>0.35</v>
      </c>
      <c r="V78" s="7">
        <v>82992</v>
      </c>
      <c r="W78" s="9">
        <v>7.0000000000000007E-2</v>
      </c>
      <c r="X78" s="9">
        <v>3.0244608938531481E-2</v>
      </c>
      <c r="Y78" s="9">
        <v>0.10024460893853147</v>
      </c>
      <c r="Z78" s="7">
        <v>828000</v>
      </c>
      <c r="AA78" s="7">
        <v>103500</v>
      </c>
      <c r="AB78" s="1"/>
      <c r="AC78" s="18"/>
    </row>
    <row r="79" spans="1:29">
      <c r="A79" s="3" t="s">
        <v>1607</v>
      </c>
      <c r="B79" s="4" t="s">
        <v>1607</v>
      </c>
      <c r="C79" s="4" t="s">
        <v>1450</v>
      </c>
      <c r="D79" s="3" t="s">
        <v>1608</v>
      </c>
      <c r="E79" s="3" t="s">
        <v>182</v>
      </c>
      <c r="F79" s="3">
        <v>15952</v>
      </c>
      <c r="G79" s="3" t="s">
        <v>1452</v>
      </c>
      <c r="H79" s="3">
        <v>9198</v>
      </c>
      <c r="I79" s="3">
        <v>0</v>
      </c>
      <c r="J79" s="3">
        <v>2</v>
      </c>
      <c r="K79" s="3">
        <v>6</v>
      </c>
      <c r="L79" s="3">
        <v>1</v>
      </c>
      <c r="M79" s="3">
        <v>0</v>
      </c>
      <c r="N79" s="3">
        <v>0</v>
      </c>
      <c r="O79" s="3">
        <v>0</v>
      </c>
      <c r="P79" s="3" t="s">
        <v>791</v>
      </c>
      <c r="Q79" s="5" t="s">
        <v>318</v>
      </c>
      <c r="R79" s="7">
        <v>135600</v>
      </c>
      <c r="S79" s="8">
        <v>0.05</v>
      </c>
      <c r="T79" s="7">
        <v>128820</v>
      </c>
      <c r="U79" s="17">
        <v>0.35</v>
      </c>
      <c r="V79" s="7">
        <v>83733</v>
      </c>
      <c r="W79" s="9">
        <v>7.0000000000000007E-2</v>
      </c>
      <c r="X79" s="9">
        <v>3.0938041630863881E-2</v>
      </c>
      <c r="Y79" s="9">
        <v>0.1009380416308639</v>
      </c>
      <c r="Z79" s="7">
        <v>830000</v>
      </c>
      <c r="AA79" s="7">
        <v>92222.222222222219</v>
      </c>
      <c r="AB79" s="1"/>
      <c r="AC79" s="18"/>
    </row>
    <row r="80" spans="1:29">
      <c r="A80" s="3" t="s">
        <v>1609</v>
      </c>
      <c r="B80" s="4" t="s">
        <v>1609</v>
      </c>
      <c r="C80" s="4" t="s">
        <v>1450</v>
      </c>
      <c r="D80" s="3" t="s">
        <v>1610</v>
      </c>
      <c r="E80" s="3" t="s">
        <v>182</v>
      </c>
      <c r="F80" s="3">
        <v>15944</v>
      </c>
      <c r="G80" s="3" t="s">
        <v>1452</v>
      </c>
      <c r="H80" s="3">
        <v>9198</v>
      </c>
      <c r="I80" s="3">
        <v>0</v>
      </c>
      <c r="J80" s="3">
        <v>2</v>
      </c>
      <c r="K80" s="3">
        <v>6</v>
      </c>
      <c r="L80" s="3">
        <v>1</v>
      </c>
      <c r="M80" s="3">
        <v>0</v>
      </c>
      <c r="N80" s="3">
        <v>0</v>
      </c>
      <c r="O80" s="3">
        <v>0</v>
      </c>
      <c r="P80" s="3" t="s">
        <v>340</v>
      </c>
      <c r="Q80" s="5" t="s">
        <v>318</v>
      </c>
      <c r="R80" s="7">
        <v>135600</v>
      </c>
      <c r="S80" s="8">
        <v>0.05</v>
      </c>
      <c r="T80" s="7">
        <v>128820</v>
      </c>
      <c r="U80" s="17">
        <v>0.35</v>
      </c>
      <c r="V80" s="7">
        <v>83733</v>
      </c>
      <c r="W80" s="9">
        <v>7.0000000000000007E-2</v>
      </c>
      <c r="X80" s="9">
        <v>3.0938334541587731E-2</v>
      </c>
      <c r="Y80" s="9">
        <v>0.10093833454158774</v>
      </c>
      <c r="Z80" s="7">
        <v>830000</v>
      </c>
      <c r="AA80" s="7">
        <v>92222.222222222219</v>
      </c>
      <c r="AB80" s="1"/>
      <c r="AC80" s="18"/>
    </row>
    <row r="81" spans="1:29">
      <c r="A81" s="3" t="s">
        <v>1611</v>
      </c>
      <c r="B81" s="4" t="s">
        <v>1611</v>
      </c>
      <c r="C81" s="4" t="s">
        <v>1400</v>
      </c>
      <c r="D81" s="3" t="s">
        <v>1612</v>
      </c>
      <c r="E81" s="3" t="s">
        <v>77</v>
      </c>
      <c r="F81" s="3">
        <v>12119</v>
      </c>
      <c r="G81" s="3" t="s">
        <v>1452</v>
      </c>
      <c r="H81" s="3">
        <v>8277</v>
      </c>
      <c r="I81" s="3">
        <v>0</v>
      </c>
      <c r="J81" s="3">
        <v>4</v>
      </c>
      <c r="K81" s="3">
        <v>5</v>
      </c>
      <c r="L81" s="3">
        <v>0</v>
      </c>
      <c r="M81" s="3">
        <v>0</v>
      </c>
      <c r="N81" s="3">
        <v>0</v>
      </c>
      <c r="O81" s="3">
        <v>0</v>
      </c>
      <c r="P81" s="3" t="s">
        <v>340</v>
      </c>
      <c r="Q81" s="5" t="s">
        <v>318</v>
      </c>
      <c r="R81" s="7">
        <v>129000</v>
      </c>
      <c r="S81" s="8">
        <v>0.05</v>
      </c>
      <c r="T81" s="7">
        <v>122550</v>
      </c>
      <c r="U81" s="17">
        <v>0.35</v>
      </c>
      <c r="V81" s="7">
        <v>79657.5</v>
      </c>
      <c r="W81" s="9">
        <v>7.0000000000000007E-2</v>
      </c>
      <c r="X81" s="9">
        <v>2.4806205624945996E-2</v>
      </c>
      <c r="Y81" s="9">
        <v>9.4806205624946002E-2</v>
      </c>
      <c r="Z81" s="7">
        <v>840000</v>
      </c>
      <c r="AA81" s="7">
        <v>93333.333333333328</v>
      </c>
      <c r="AB81" s="1"/>
      <c r="AC81" s="18"/>
    </row>
    <row r="82" spans="1:29">
      <c r="A82" s="3" t="s">
        <v>1613</v>
      </c>
      <c r="B82" s="4" t="s">
        <v>1613</v>
      </c>
      <c r="C82" s="4" t="s">
        <v>1450</v>
      </c>
      <c r="D82" s="3" t="s">
        <v>1614</v>
      </c>
      <c r="E82" s="3" t="s">
        <v>154</v>
      </c>
      <c r="F82" s="3">
        <v>18038</v>
      </c>
      <c r="G82" s="3" t="s">
        <v>1452</v>
      </c>
      <c r="H82" s="3">
        <v>11050</v>
      </c>
      <c r="I82" s="3">
        <v>0</v>
      </c>
      <c r="J82" s="3">
        <v>12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840</v>
      </c>
      <c r="Q82" s="5" t="s">
        <v>318</v>
      </c>
      <c r="R82" s="7">
        <v>144000</v>
      </c>
      <c r="S82" s="8">
        <v>0.05</v>
      </c>
      <c r="T82" s="7">
        <v>136800</v>
      </c>
      <c r="U82" s="17">
        <v>0.35</v>
      </c>
      <c r="V82" s="7">
        <v>88920</v>
      </c>
      <c r="W82" s="9">
        <v>7.0000000000000007E-2</v>
      </c>
      <c r="X82" s="9">
        <v>3.4506557715671106E-2</v>
      </c>
      <c r="Y82" s="9">
        <v>0.10450655771567112</v>
      </c>
      <c r="Z82" s="7">
        <v>851000</v>
      </c>
      <c r="AA82" s="7">
        <v>70916.666666666672</v>
      </c>
      <c r="AB82" s="1"/>
      <c r="AC82" s="18"/>
    </row>
    <row r="83" spans="1:29">
      <c r="A83" s="3" t="s">
        <v>1615</v>
      </c>
      <c r="B83" s="4" t="s">
        <v>1615</v>
      </c>
      <c r="C83" s="4" t="s">
        <v>1450</v>
      </c>
      <c r="D83" s="3" t="s">
        <v>1616</v>
      </c>
      <c r="E83" s="3" t="s">
        <v>154</v>
      </c>
      <c r="F83" s="3">
        <v>18038</v>
      </c>
      <c r="G83" s="3" t="s">
        <v>1452</v>
      </c>
      <c r="H83" s="3">
        <v>11050</v>
      </c>
      <c r="I83" s="3">
        <v>0</v>
      </c>
      <c r="J83" s="3">
        <v>12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 t="s">
        <v>788</v>
      </c>
      <c r="Q83" s="5" t="s">
        <v>318</v>
      </c>
      <c r="R83" s="7">
        <v>144000</v>
      </c>
      <c r="S83" s="8">
        <v>0.05</v>
      </c>
      <c r="T83" s="7">
        <v>136800</v>
      </c>
      <c r="U83" s="17">
        <v>0.35</v>
      </c>
      <c r="V83" s="7">
        <v>88920</v>
      </c>
      <c r="W83" s="9">
        <v>7.0000000000000007E-2</v>
      </c>
      <c r="X83" s="9">
        <v>3.4506632903839526E-2</v>
      </c>
      <c r="Y83" s="9">
        <v>0.10450663290383952</v>
      </c>
      <c r="Z83" s="7">
        <v>851000</v>
      </c>
      <c r="AA83" s="7">
        <v>70916.666666666672</v>
      </c>
      <c r="AB83" s="1"/>
      <c r="AC83" s="18"/>
    </row>
    <row r="84" spans="1:29">
      <c r="A84" s="3" t="s">
        <v>1617</v>
      </c>
      <c r="B84" s="4" t="s">
        <v>1618</v>
      </c>
      <c r="C84" s="4" t="s">
        <v>1619</v>
      </c>
      <c r="D84" s="3" t="s">
        <v>1620</v>
      </c>
      <c r="E84" s="3" t="s">
        <v>77</v>
      </c>
      <c r="F84" s="3">
        <v>7771</v>
      </c>
      <c r="G84" s="3" t="s">
        <v>1469</v>
      </c>
      <c r="H84" s="3">
        <v>0</v>
      </c>
      <c r="I84" s="3">
        <v>0</v>
      </c>
      <c r="J84" s="3">
        <v>2</v>
      </c>
      <c r="K84" s="3">
        <v>2</v>
      </c>
      <c r="L84" s="3">
        <v>0</v>
      </c>
      <c r="M84" s="3">
        <v>0</v>
      </c>
      <c r="N84" s="3">
        <v>0</v>
      </c>
      <c r="O84" s="3">
        <v>3707</v>
      </c>
      <c r="P84" s="3" t="s">
        <v>759</v>
      </c>
      <c r="Q84" s="5" t="s">
        <v>318</v>
      </c>
      <c r="R84" s="7">
        <v>138391.20000000001</v>
      </c>
      <c r="S84" s="8">
        <v>0.05</v>
      </c>
      <c r="T84" s="7">
        <v>131471.64000000001</v>
      </c>
      <c r="U84" s="17">
        <v>0.38500000000000001</v>
      </c>
      <c r="V84" s="7">
        <v>80855.058600000004</v>
      </c>
      <c r="W84" s="9">
        <v>7.0000000000000007E-2</v>
      </c>
      <c r="X84" s="9">
        <v>2.4805915137386975E-2</v>
      </c>
      <c r="Y84" s="9">
        <v>9.4805915137386981E-2</v>
      </c>
      <c r="Z84" s="7">
        <v>853000</v>
      </c>
      <c r="AA84" s="7">
        <v>121857.14285714286</v>
      </c>
      <c r="AB84" s="1"/>
      <c r="AC84" s="18"/>
    </row>
    <row r="85" spans="1:29">
      <c r="A85" s="3" t="s">
        <v>1621</v>
      </c>
      <c r="B85" s="4" t="s">
        <v>1621</v>
      </c>
      <c r="C85" s="4" t="s">
        <v>1450</v>
      </c>
      <c r="D85" s="3" t="s">
        <v>1622</v>
      </c>
      <c r="E85" s="3" t="s">
        <v>182</v>
      </c>
      <c r="F85" s="3">
        <v>15949</v>
      </c>
      <c r="G85" s="3" t="s">
        <v>1452</v>
      </c>
      <c r="H85" s="3">
        <v>9729</v>
      </c>
      <c r="I85" s="3">
        <v>0</v>
      </c>
      <c r="J85" s="3">
        <v>0</v>
      </c>
      <c r="K85" s="3">
        <v>9</v>
      </c>
      <c r="L85" s="3">
        <v>0</v>
      </c>
      <c r="M85" s="3">
        <v>0</v>
      </c>
      <c r="N85" s="3">
        <v>0</v>
      </c>
      <c r="O85" s="3">
        <v>0</v>
      </c>
      <c r="P85" s="3" t="s">
        <v>718</v>
      </c>
      <c r="Q85" s="5" t="s">
        <v>318</v>
      </c>
      <c r="R85" s="7">
        <v>140400</v>
      </c>
      <c r="S85" s="8">
        <v>0.05</v>
      </c>
      <c r="T85" s="7">
        <v>133380</v>
      </c>
      <c r="U85" s="17">
        <v>0.35</v>
      </c>
      <c r="V85" s="7">
        <v>86697</v>
      </c>
      <c r="W85" s="9">
        <v>7.0000000000000007E-2</v>
      </c>
      <c r="X85" s="9">
        <v>3.0938122451739655E-2</v>
      </c>
      <c r="Y85" s="9">
        <v>0.10093812245173966</v>
      </c>
      <c r="Z85" s="7">
        <v>859000</v>
      </c>
      <c r="AA85" s="7">
        <v>95444.444444444438</v>
      </c>
      <c r="AB85" s="1"/>
      <c r="AC85" s="18"/>
    </row>
    <row r="86" spans="1:29">
      <c r="A86" s="3" t="s">
        <v>1623</v>
      </c>
      <c r="B86" s="4" t="s">
        <v>1623</v>
      </c>
      <c r="C86" s="4" t="s">
        <v>1450</v>
      </c>
      <c r="D86" s="3" t="s">
        <v>1624</v>
      </c>
      <c r="E86" s="3" t="s">
        <v>154</v>
      </c>
      <c r="F86" s="3">
        <v>14518</v>
      </c>
      <c r="G86" s="3" t="s">
        <v>1452</v>
      </c>
      <c r="H86" s="3">
        <v>9456</v>
      </c>
      <c r="I86" s="3">
        <v>0</v>
      </c>
      <c r="J86" s="3">
        <v>8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  <c r="P86" s="3" t="s">
        <v>399</v>
      </c>
      <c r="Q86" s="5" t="s">
        <v>318</v>
      </c>
      <c r="R86" s="7">
        <v>138600</v>
      </c>
      <c r="S86" s="8">
        <v>0.05</v>
      </c>
      <c r="T86" s="7">
        <v>131670</v>
      </c>
      <c r="U86" s="17">
        <v>0.315</v>
      </c>
      <c r="V86" s="7">
        <v>90193.95</v>
      </c>
      <c r="W86" s="9">
        <v>7.0000000000000007E-2</v>
      </c>
      <c r="X86" s="9">
        <v>3.4506788779480213E-2</v>
      </c>
      <c r="Y86" s="9">
        <v>0.10450678877948022</v>
      </c>
      <c r="Z86" s="7">
        <v>863000</v>
      </c>
      <c r="AA86" s="7">
        <v>86300</v>
      </c>
      <c r="AB86" s="1"/>
      <c r="AC86" s="18"/>
    </row>
    <row r="87" spans="1:29">
      <c r="A87" s="3" t="s">
        <v>1625</v>
      </c>
      <c r="B87" s="4" t="s">
        <v>1625</v>
      </c>
      <c r="C87" s="4" t="s">
        <v>1450</v>
      </c>
      <c r="D87" s="3" t="s">
        <v>1626</v>
      </c>
      <c r="E87" s="3" t="s">
        <v>154</v>
      </c>
      <c r="F87" s="3">
        <v>14582</v>
      </c>
      <c r="G87" s="3" t="s">
        <v>1452</v>
      </c>
      <c r="H87" s="3">
        <v>9426</v>
      </c>
      <c r="I87" s="3">
        <v>0</v>
      </c>
      <c r="J87" s="3">
        <v>9</v>
      </c>
      <c r="K87" s="3">
        <v>3</v>
      </c>
      <c r="L87" s="3">
        <v>0</v>
      </c>
      <c r="M87" s="3">
        <v>0</v>
      </c>
      <c r="N87" s="3">
        <v>0</v>
      </c>
      <c r="O87" s="3">
        <v>0</v>
      </c>
      <c r="P87" s="3" t="s">
        <v>788</v>
      </c>
      <c r="Q87" s="5" t="s">
        <v>318</v>
      </c>
      <c r="R87" s="7">
        <v>153000</v>
      </c>
      <c r="S87" s="8">
        <v>0.05</v>
      </c>
      <c r="T87" s="7">
        <v>145350</v>
      </c>
      <c r="U87" s="17">
        <v>0.35</v>
      </c>
      <c r="V87" s="7">
        <v>94477.5</v>
      </c>
      <c r="W87" s="9">
        <v>7.0000000000000007E-2</v>
      </c>
      <c r="X87" s="9">
        <v>3.4506518333644404E-2</v>
      </c>
      <c r="Y87" s="9">
        <v>0.1045065183336444</v>
      </c>
      <c r="Z87" s="7">
        <v>904000</v>
      </c>
      <c r="AA87" s="7">
        <v>75333.333333333328</v>
      </c>
      <c r="AB87" s="1"/>
      <c r="AC87" s="18"/>
    </row>
    <row r="88" spans="1:29">
      <c r="A88" s="3" t="s">
        <v>1627</v>
      </c>
      <c r="B88" s="4" t="s">
        <v>1627</v>
      </c>
      <c r="C88" s="4" t="s">
        <v>1490</v>
      </c>
      <c r="D88" s="3" t="s">
        <v>1628</v>
      </c>
      <c r="E88" s="3" t="s">
        <v>128</v>
      </c>
      <c r="F88" s="3">
        <v>12282</v>
      </c>
      <c r="G88" s="3" t="s">
        <v>1469</v>
      </c>
      <c r="H88" s="3">
        <v>8042</v>
      </c>
      <c r="I88" s="3">
        <v>0</v>
      </c>
      <c r="J88" s="3">
        <v>5</v>
      </c>
      <c r="K88" s="3">
        <v>0</v>
      </c>
      <c r="L88" s="3">
        <v>0</v>
      </c>
      <c r="M88" s="3">
        <v>0</v>
      </c>
      <c r="N88" s="3">
        <v>0</v>
      </c>
      <c r="O88" s="3">
        <v>4042</v>
      </c>
      <c r="P88" s="3" t="s">
        <v>903</v>
      </c>
      <c r="Q88" s="5" t="s">
        <v>318</v>
      </c>
      <c r="R88" s="7">
        <v>141307.20000000001</v>
      </c>
      <c r="S88" s="8">
        <v>0.05</v>
      </c>
      <c r="T88" s="7">
        <v>134241.84000000003</v>
      </c>
      <c r="U88" s="17">
        <v>0.38500000000000001</v>
      </c>
      <c r="V88" s="7">
        <v>82558.731600000014</v>
      </c>
      <c r="W88" s="9">
        <v>7.0000000000000007E-2</v>
      </c>
      <c r="X88" s="9">
        <v>2.08999427E-2</v>
      </c>
      <c r="Y88" s="9">
        <v>9.0899942700000014E-2</v>
      </c>
      <c r="Z88" s="7">
        <v>908000</v>
      </c>
      <c r="AA88" s="7">
        <v>129714.28571428572</v>
      </c>
      <c r="AB88" s="1"/>
      <c r="AC88" s="18"/>
    </row>
    <row r="89" spans="1:29">
      <c r="A89" s="3" t="s">
        <v>1629</v>
      </c>
      <c r="B89" s="4" t="s">
        <v>1629</v>
      </c>
      <c r="C89" s="4" t="s">
        <v>1450</v>
      </c>
      <c r="D89" s="3" t="s">
        <v>1630</v>
      </c>
      <c r="E89" s="3" t="s">
        <v>154</v>
      </c>
      <c r="F89" s="3">
        <v>14597</v>
      </c>
      <c r="G89" s="3" t="s">
        <v>1452</v>
      </c>
      <c r="H89" s="3">
        <v>9144</v>
      </c>
      <c r="I89" s="3">
        <v>0</v>
      </c>
      <c r="J89" s="3">
        <v>6</v>
      </c>
      <c r="K89" s="3">
        <v>6</v>
      </c>
      <c r="L89" s="3">
        <v>0</v>
      </c>
      <c r="M89" s="3">
        <v>0</v>
      </c>
      <c r="N89" s="3">
        <v>0</v>
      </c>
      <c r="O89" s="3">
        <v>0</v>
      </c>
      <c r="P89" s="3" t="s">
        <v>791</v>
      </c>
      <c r="Q89" s="5" t="s">
        <v>318</v>
      </c>
      <c r="R89" s="7">
        <v>162000</v>
      </c>
      <c r="S89" s="8">
        <v>0.05</v>
      </c>
      <c r="T89" s="7">
        <v>153900</v>
      </c>
      <c r="U89" s="17">
        <v>0.35</v>
      </c>
      <c r="V89" s="7">
        <v>100035</v>
      </c>
      <c r="W89" s="9">
        <v>7.0000000000000007E-2</v>
      </c>
      <c r="X89" s="9">
        <v>3.4506516595314625E-2</v>
      </c>
      <c r="Y89" s="9">
        <v>0.10450651659531462</v>
      </c>
      <c r="Z89" s="7">
        <v>957000</v>
      </c>
      <c r="AA89" s="7">
        <v>79750</v>
      </c>
      <c r="AB89" s="1"/>
      <c r="AC89" s="18"/>
    </row>
    <row r="90" spans="1:29">
      <c r="A90" s="3" t="s">
        <v>1631</v>
      </c>
      <c r="B90" s="4" t="s">
        <v>1631</v>
      </c>
      <c r="C90" s="4" t="s">
        <v>1450</v>
      </c>
      <c r="D90" s="3" t="s">
        <v>1632</v>
      </c>
      <c r="E90" s="3" t="s">
        <v>77</v>
      </c>
      <c r="F90" s="3">
        <v>8810</v>
      </c>
      <c r="G90" s="3" t="s">
        <v>1452</v>
      </c>
      <c r="H90" s="3">
        <v>8860</v>
      </c>
      <c r="I90" s="3">
        <v>0</v>
      </c>
      <c r="J90" s="3">
        <v>0</v>
      </c>
      <c r="K90" s="3">
        <v>8</v>
      </c>
      <c r="L90" s="3">
        <v>0</v>
      </c>
      <c r="M90" s="3">
        <v>0</v>
      </c>
      <c r="N90" s="3">
        <v>0</v>
      </c>
      <c r="O90" s="3">
        <v>0</v>
      </c>
      <c r="P90" s="3" t="s">
        <v>457</v>
      </c>
      <c r="Q90" s="5" t="s">
        <v>318</v>
      </c>
      <c r="R90" s="7">
        <v>148800</v>
      </c>
      <c r="S90" s="8">
        <v>0.05</v>
      </c>
      <c r="T90" s="7">
        <v>141360</v>
      </c>
      <c r="U90" s="17">
        <v>0.35</v>
      </c>
      <c r="V90" s="7">
        <v>91884</v>
      </c>
      <c r="W90" s="9">
        <v>7.0000000000000007E-2</v>
      </c>
      <c r="X90" s="9">
        <v>2.480608457695211E-2</v>
      </c>
      <c r="Y90" s="9">
        <v>9.4806084576952124E-2</v>
      </c>
      <c r="Z90" s="7">
        <v>969000</v>
      </c>
      <c r="AA90" s="7">
        <v>121125</v>
      </c>
      <c r="AB90" s="1"/>
      <c r="AC90" s="18"/>
    </row>
    <row r="91" spans="1:29">
      <c r="A91" s="3" t="s">
        <v>1633</v>
      </c>
      <c r="B91" s="4" t="s">
        <v>1634</v>
      </c>
      <c r="C91" s="4" t="s">
        <v>1635</v>
      </c>
      <c r="D91" s="3" t="s">
        <v>1636</v>
      </c>
      <c r="E91" s="3" t="s">
        <v>154</v>
      </c>
      <c r="F91" s="3">
        <v>27052</v>
      </c>
      <c r="G91" s="3" t="s">
        <v>1452</v>
      </c>
      <c r="H91" s="3">
        <v>0</v>
      </c>
      <c r="I91" s="3">
        <v>0</v>
      </c>
      <c r="J91" s="3">
        <v>6</v>
      </c>
      <c r="K91" s="3">
        <v>6</v>
      </c>
      <c r="L91" s="3">
        <v>0</v>
      </c>
      <c r="M91" s="3">
        <v>0</v>
      </c>
      <c r="N91" s="3">
        <v>0</v>
      </c>
      <c r="O91" s="3">
        <v>0</v>
      </c>
      <c r="P91" s="3" t="s">
        <v>824</v>
      </c>
      <c r="Q91" s="5" t="s">
        <v>318</v>
      </c>
      <c r="R91" s="7">
        <v>165600</v>
      </c>
      <c r="S91" s="8">
        <v>0.05</v>
      </c>
      <c r="T91" s="7">
        <v>157320</v>
      </c>
      <c r="U91" s="17">
        <v>0.35</v>
      </c>
      <c r="V91" s="7">
        <v>102258</v>
      </c>
      <c r="W91" s="9">
        <v>7.0000000000000007E-2</v>
      </c>
      <c r="X91" s="9">
        <v>3.4506518813255574E-2</v>
      </c>
      <c r="Y91" s="9">
        <v>0.10450651881325558</v>
      </c>
      <c r="Z91" s="7">
        <v>978000</v>
      </c>
      <c r="AA91" s="7">
        <v>81500</v>
      </c>
      <c r="AB91" s="1"/>
      <c r="AC91" s="18"/>
    </row>
    <row r="92" spans="1:29">
      <c r="A92" s="3" t="s">
        <v>1637</v>
      </c>
      <c r="B92" s="4" t="s">
        <v>1637</v>
      </c>
      <c r="C92" s="4" t="s">
        <v>1450</v>
      </c>
      <c r="D92" s="3" t="s">
        <v>1638</v>
      </c>
      <c r="E92" s="3" t="s">
        <v>98</v>
      </c>
      <c r="F92" s="3">
        <v>7523</v>
      </c>
      <c r="G92" s="3" t="s">
        <v>1452</v>
      </c>
      <c r="H92" s="3">
        <v>8262</v>
      </c>
      <c r="I92" s="3">
        <v>0</v>
      </c>
      <c r="J92" s="3">
        <v>14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436</v>
      </c>
      <c r="Q92" s="5" t="s">
        <v>318</v>
      </c>
      <c r="R92" s="7">
        <v>168000</v>
      </c>
      <c r="S92" s="8">
        <v>0.05</v>
      </c>
      <c r="T92" s="7">
        <v>159600</v>
      </c>
      <c r="U92" s="17">
        <v>0.35</v>
      </c>
      <c r="V92" s="7">
        <v>103740</v>
      </c>
      <c r="W92" s="9">
        <v>7.0000000000000007E-2</v>
      </c>
      <c r="X92" s="9">
        <v>3.5037727572575041E-2</v>
      </c>
      <c r="Y92" s="9">
        <v>0.10503772757257504</v>
      </c>
      <c r="Z92" s="7">
        <v>988000</v>
      </c>
      <c r="AA92" s="7">
        <v>70571.428571428565</v>
      </c>
      <c r="AB92" s="1"/>
      <c r="AC92" s="18"/>
    </row>
    <row r="93" spans="1:29">
      <c r="A93" s="3" t="s">
        <v>1639</v>
      </c>
      <c r="B93" s="4" t="s">
        <v>1639</v>
      </c>
      <c r="C93" s="4" t="s">
        <v>1450</v>
      </c>
      <c r="D93" s="3" t="s">
        <v>1640</v>
      </c>
      <c r="E93" s="3" t="s">
        <v>77</v>
      </c>
      <c r="F93" s="3">
        <v>6213</v>
      </c>
      <c r="G93" s="3" t="s">
        <v>1452</v>
      </c>
      <c r="H93" s="3">
        <v>8904</v>
      </c>
      <c r="I93" s="3">
        <v>0</v>
      </c>
      <c r="J93" s="3">
        <v>7</v>
      </c>
      <c r="K93" s="3">
        <v>3</v>
      </c>
      <c r="L93" s="3">
        <v>0</v>
      </c>
      <c r="M93" s="3">
        <v>0</v>
      </c>
      <c r="N93" s="3">
        <v>0</v>
      </c>
      <c r="O93" s="3">
        <v>0</v>
      </c>
      <c r="P93" s="3" t="s">
        <v>750</v>
      </c>
      <c r="Q93" s="5" t="s">
        <v>318</v>
      </c>
      <c r="R93" s="7">
        <v>152400</v>
      </c>
      <c r="S93" s="8">
        <v>0.05</v>
      </c>
      <c r="T93" s="7">
        <v>144780</v>
      </c>
      <c r="U93" s="17">
        <v>0.35</v>
      </c>
      <c r="V93" s="7">
        <v>94107</v>
      </c>
      <c r="W93" s="9">
        <v>7.0000000000000007E-2</v>
      </c>
      <c r="X93" s="9">
        <v>2.4805971258101005E-2</v>
      </c>
      <c r="Y93" s="9">
        <v>9.4805971258101029E-2</v>
      </c>
      <c r="Z93" s="7">
        <v>993000</v>
      </c>
      <c r="AA93" s="7">
        <v>99300</v>
      </c>
      <c r="AB93" s="1"/>
      <c r="AC93" s="18"/>
    </row>
    <row r="94" spans="1:29">
      <c r="A94" s="3" t="s">
        <v>1641</v>
      </c>
      <c r="B94" s="4" t="s">
        <v>1641</v>
      </c>
      <c r="C94" s="4" t="s">
        <v>1450</v>
      </c>
      <c r="D94" s="3" t="s">
        <v>1642</v>
      </c>
      <c r="E94" s="3" t="s">
        <v>1301</v>
      </c>
      <c r="F94" s="3">
        <v>13916</v>
      </c>
      <c r="G94" s="3" t="s">
        <v>1452</v>
      </c>
      <c r="H94" s="3">
        <v>10080</v>
      </c>
      <c r="I94" s="3">
        <v>0</v>
      </c>
      <c r="J94" s="3">
        <v>6</v>
      </c>
      <c r="K94" s="3">
        <v>6</v>
      </c>
      <c r="L94" s="3">
        <v>0</v>
      </c>
      <c r="M94" s="3">
        <v>0</v>
      </c>
      <c r="N94" s="3">
        <v>0</v>
      </c>
      <c r="O94" s="3">
        <v>0</v>
      </c>
      <c r="P94" s="3" t="s">
        <v>289</v>
      </c>
      <c r="Q94" s="5" t="s">
        <v>318</v>
      </c>
      <c r="R94" s="7">
        <v>165600</v>
      </c>
      <c r="S94" s="8">
        <v>0.05</v>
      </c>
      <c r="T94" s="7">
        <v>157320</v>
      </c>
      <c r="U94" s="17">
        <v>0.35</v>
      </c>
      <c r="V94" s="7">
        <v>102258</v>
      </c>
      <c r="W94" s="9">
        <v>7.0000000000000007E-2</v>
      </c>
      <c r="X94" s="9">
        <v>3.2032974758553635E-2</v>
      </c>
      <c r="Y94" s="9">
        <v>0.10203297475855364</v>
      </c>
      <c r="Z94" s="7">
        <v>1002000</v>
      </c>
      <c r="AA94" s="7">
        <v>83500</v>
      </c>
      <c r="AB94" s="1"/>
      <c r="AC94" s="18"/>
    </row>
    <row r="95" spans="1:29">
      <c r="A95" s="3" t="s">
        <v>1643</v>
      </c>
      <c r="B95" s="4" t="s">
        <v>1643</v>
      </c>
      <c r="C95" s="4" t="s">
        <v>1450</v>
      </c>
      <c r="D95" s="3" t="s">
        <v>1644</v>
      </c>
      <c r="E95" s="3" t="s">
        <v>1301</v>
      </c>
      <c r="F95" s="3">
        <v>13314</v>
      </c>
      <c r="G95" s="3" t="s">
        <v>1452</v>
      </c>
      <c r="H95" s="3">
        <v>10080</v>
      </c>
      <c r="I95" s="3">
        <v>0</v>
      </c>
      <c r="J95" s="3">
        <v>6</v>
      </c>
      <c r="K95" s="3">
        <v>6</v>
      </c>
      <c r="L95" s="3">
        <v>0</v>
      </c>
      <c r="M95" s="3">
        <v>0</v>
      </c>
      <c r="N95" s="3">
        <v>0</v>
      </c>
      <c r="O95" s="3">
        <v>0</v>
      </c>
      <c r="P95" s="3" t="s">
        <v>289</v>
      </c>
      <c r="Q95" s="5" t="s">
        <v>318</v>
      </c>
      <c r="R95" s="7">
        <v>165600</v>
      </c>
      <c r="S95" s="8">
        <v>0.05</v>
      </c>
      <c r="T95" s="7">
        <v>157320</v>
      </c>
      <c r="U95" s="17">
        <v>0.35</v>
      </c>
      <c r="V95" s="7">
        <v>102258</v>
      </c>
      <c r="W95" s="9">
        <v>7.0000000000000007E-2</v>
      </c>
      <c r="X95" s="9">
        <v>3.203319205867973E-2</v>
      </c>
      <c r="Y95" s="9">
        <v>0.10203319205867974</v>
      </c>
      <c r="Z95" s="7">
        <v>1002000</v>
      </c>
      <c r="AA95" s="7">
        <v>83500</v>
      </c>
      <c r="AB95" s="1"/>
      <c r="AC95" s="18"/>
    </row>
    <row r="96" spans="1:29">
      <c r="A96" s="3" t="s">
        <v>1645</v>
      </c>
      <c r="B96" s="4" t="s">
        <v>1645</v>
      </c>
      <c r="C96" s="4" t="s">
        <v>1450</v>
      </c>
      <c r="D96" s="3" t="s">
        <v>1646</v>
      </c>
      <c r="E96" s="3" t="s">
        <v>1301</v>
      </c>
      <c r="F96" s="3">
        <v>10340</v>
      </c>
      <c r="G96" s="3" t="s">
        <v>1452</v>
      </c>
      <c r="H96" s="3">
        <v>10080</v>
      </c>
      <c r="I96" s="3">
        <v>0</v>
      </c>
      <c r="J96" s="3">
        <v>6</v>
      </c>
      <c r="K96" s="3">
        <v>6</v>
      </c>
      <c r="L96" s="3">
        <v>0</v>
      </c>
      <c r="M96" s="3">
        <v>0</v>
      </c>
      <c r="N96" s="3">
        <v>0</v>
      </c>
      <c r="O96" s="3">
        <v>0</v>
      </c>
      <c r="P96" s="3" t="s">
        <v>840</v>
      </c>
      <c r="Q96" s="5" t="s">
        <v>318</v>
      </c>
      <c r="R96" s="7">
        <v>165600</v>
      </c>
      <c r="S96" s="8">
        <v>0.05</v>
      </c>
      <c r="T96" s="7">
        <v>157320</v>
      </c>
      <c r="U96" s="17">
        <v>0.35</v>
      </c>
      <c r="V96" s="7">
        <v>102258</v>
      </c>
      <c r="W96" s="9">
        <v>7.0000000000000007E-2</v>
      </c>
      <c r="X96" s="9">
        <v>3.2032940393039291E-2</v>
      </c>
      <c r="Y96" s="9">
        <v>0.1020329403930393</v>
      </c>
      <c r="Z96" s="7">
        <v>1002000</v>
      </c>
      <c r="AA96" s="7">
        <v>83500</v>
      </c>
      <c r="AB96" s="1"/>
      <c r="AC96" s="18"/>
    </row>
    <row r="97" spans="1:29">
      <c r="A97" s="3" t="s">
        <v>1647</v>
      </c>
      <c r="B97" s="4" t="s">
        <v>1647</v>
      </c>
      <c r="C97" s="4" t="s">
        <v>1450</v>
      </c>
      <c r="D97" s="3" t="s">
        <v>1648</v>
      </c>
      <c r="E97" s="3" t="s">
        <v>154</v>
      </c>
      <c r="F97" s="3">
        <v>18034</v>
      </c>
      <c r="G97" s="3" t="s">
        <v>1452</v>
      </c>
      <c r="H97" s="3">
        <v>11050</v>
      </c>
      <c r="I97" s="3">
        <v>0</v>
      </c>
      <c r="J97" s="3">
        <v>3</v>
      </c>
      <c r="K97" s="3">
        <v>9</v>
      </c>
      <c r="L97" s="3">
        <v>0</v>
      </c>
      <c r="M97" s="3">
        <v>0</v>
      </c>
      <c r="N97" s="3">
        <v>0</v>
      </c>
      <c r="O97" s="3">
        <v>0</v>
      </c>
      <c r="P97" s="3" t="s">
        <v>399</v>
      </c>
      <c r="Q97" s="5" t="s">
        <v>318</v>
      </c>
      <c r="R97" s="7">
        <v>171000</v>
      </c>
      <c r="S97" s="8">
        <v>0.05</v>
      </c>
      <c r="T97" s="7">
        <v>162450</v>
      </c>
      <c r="U97" s="17">
        <v>0.35</v>
      </c>
      <c r="V97" s="7">
        <v>105592.5</v>
      </c>
      <c r="W97" s="9">
        <v>7.0000000000000007E-2</v>
      </c>
      <c r="X97" s="9">
        <v>3.4506685001598758E-2</v>
      </c>
      <c r="Y97" s="9">
        <v>0.10450668500159876</v>
      </c>
      <c r="Z97" s="7">
        <v>1010000</v>
      </c>
      <c r="AA97" s="7">
        <v>84166.666666666672</v>
      </c>
      <c r="AB97" s="1"/>
      <c r="AC97" s="18"/>
    </row>
    <row r="98" spans="1:29">
      <c r="A98" s="3" t="s">
        <v>1649</v>
      </c>
      <c r="B98" s="4" t="s">
        <v>1649</v>
      </c>
      <c r="C98" s="4" t="s">
        <v>1450</v>
      </c>
      <c r="D98" s="3" t="s">
        <v>1650</v>
      </c>
      <c r="E98" s="3" t="s">
        <v>154</v>
      </c>
      <c r="F98" s="3">
        <v>18038</v>
      </c>
      <c r="G98" s="3" t="s">
        <v>1452</v>
      </c>
      <c r="H98" s="3">
        <v>11050</v>
      </c>
      <c r="I98" s="3">
        <v>0</v>
      </c>
      <c r="J98" s="3">
        <v>3</v>
      </c>
      <c r="K98" s="3">
        <v>9</v>
      </c>
      <c r="L98" s="3">
        <v>0</v>
      </c>
      <c r="M98" s="3">
        <v>0</v>
      </c>
      <c r="N98" s="3">
        <v>0</v>
      </c>
      <c r="O98" s="3">
        <v>0</v>
      </c>
      <c r="P98" s="3" t="s">
        <v>840</v>
      </c>
      <c r="Q98" s="5" t="s">
        <v>318</v>
      </c>
      <c r="R98" s="7">
        <v>171000</v>
      </c>
      <c r="S98" s="8">
        <v>0.05</v>
      </c>
      <c r="T98" s="7">
        <v>162450</v>
      </c>
      <c r="U98" s="17">
        <v>0.35</v>
      </c>
      <c r="V98" s="7">
        <v>105592.5</v>
      </c>
      <c r="W98" s="9">
        <v>7.0000000000000007E-2</v>
      </c>
      <c r="X98" s="9">
        <v>3.4506472000000003E-2</v>
      </c>
      <c r="Y98" s="9">
        <v>0.10450647200000002</v>
      </c>
      <c r="Z98" s="7">
        <v>1010000</v>
      </c>
      <c r="AA98" s="7">
        <v>84166.666666666672</v>
      </c>
      <c r="AB98" s="1"/>
      <c r="AC98" s="18"/>
    </row>
    <row r="99" spans="1:29">
      <c r="A99" s="3" t="s">
        <v>1651</v>
      </c>
      <c r="B99" s="4" t="s">
        <v>1651</v>
      </c>
      <c r="C99" s="4" t="s">
        <v>1450</v>
      </c>
      <c r="D99" s="3" t="s">
        <v>1652</v>
      </c>
      <c r="E99" s="3" t="s">
        <v>532</v>
      </c>
      <c r="F99" s="3">
        <v>12048</v>
      </c>
      <c r="G99" s="3" t="s">
        <v>1452</v>
      </c>
      <c r="H99" s="3">
        <v>8640</v>
      </c>
      <c r="I99" s="3">
        <v>0</v>
      </c>
      <c r="J99" s="3">
        <v>0</v>
      </c>
      <c r="K99" s="3">
        <v>10</v>
      </c>
      <c r="L99" s="3">
        <v>0</v>
      </c>
      <c r="M99" s="3">
        <v>0</v>
      </c>
      <c r="N99" s="3">
        <v>0</v>
      </c>
      <c r="O99" s="3">
        <v>0</v>
      </c>
      <c r="P99" s="3" t="s">
        <v>505</v>
      </c>
      <c r="Q99" s="5" t="s">
        <v>318</v>
      </c>
      <c r="R99" s="7">
        <v>162000</v>
      </c>
      <c r="S99" s="8">
        <v>0.05</v>
      </c>
      <c r="T99" s="7">
        <v>153900</v>
      </c>
      <c r="U99" s="17">
        <v>0.35</v>
      </c>
      <c r="V99" s="7">
        <v>100035</v>
      </c>
      <c r="W99" s="9">
        <v>7.0000000000000007E-2</v>
      </c>
      <c r="X99" s="9">
        <v>2.8567494680563663E-2</v>
      </c>
      <c r="Y99" s="9">
        <v>9.8567494680563666E-2</v>
      </c>
      <c r="Z99" s="7">
        <v>1015000</v>
      </c>
      <c r="AA99" s="7">
        <v>101500</v>
      </c>
      <c r="AB99" s="1"/>
      <c r="AC99" s="18"/>
    </row>
    <row r="100" spans="1:29">
      <c r="A100" s="3" t="s">
        <v>1653</v>
      </c>
      <c r="B100" s="4" t="s">
        <v>1653</v>
      </c>
      <c r="C100" s="4" t="s">
        <v>1450</v>
      </c>
      <c r="D100" s="3" t="s">
        <v>1654</v>
      </c>
      <c r="E100" s="3" t="s">
        <v>1301</v>
      </c>
      <c r="F100" s="3">
        <v>21387</v>
      </c>
      <c r="G100" s="3" t="s">
        <v>1452</v>
      </c>
      <c r="H100" s="3">
        <v>18668</v>
      </c>
      <c r="I100" s="3">
        <v>0</v>
      </c>
      <c r="J100" s="3">
        <v>0</v>
      </c>
      <c r="K100" s="3">
        <v>10</v>
      </c>
      <c r="L100" s="3">
        <v>0</v>
      </c>
      <c r="M100" s="3">
        <v>0</v>
      </c>
      <c r="N100" s="3">
        <v>0</v>
      </c>
      <c r="O100" s="3">
        <v>0</v>
      </c>
      <c r="P100" s="3" t="s">
        <v>700</v>
      </c>
      <c r="Q100" s="5" t="s">
        <v>318</v>
      </c>
      <c r="R100" s="7">
        <v>168000</v>
      </c>
      <c r="S100" s="8">
        <v>0.05</v>
      </c>
      <c r="T100" s="7">
        <v>159600</v>
      </c>
      <c r="U100" s="17">
        <v>0.35</v>
      </c>
      <c r="V100" s="7">
        <v>103740</v>
      </c>
      <c r="W100" s="9">
        <v>7.0000000000000007E-2</v>
      </c>
      <c r="X100" s="9">
        <v>3.2033040558335092E-2</v>
      </c>
      <c r="Y100" s="9">
        <v>0.10203304055833508</v>
      </c>
      <c r="Z100" s="7">
        <v>1017000</v>
      </c>
      <c r="AA100" s="7">
        <v>101700</v>
      </c>
      <c r="AB100" s="1"/>
      <c r="AC100" s="18"/>
    </row>
    <row r="101" spans="1:29">
      <c r="A101" s="3" t="s">
        <v>1655</v>
      </c>
      <c r="B101" s="4" t="s">
        <v>1655</v>
      </c>
      <c r="C101" s="4" t="s">
        <v>1490</v>
      </c>
      <c r="D101" s="3" t="s">
        <v>1656</v>
      </c>
      <c r="E101" s="3" t="s">
        <v>107</v>
      </c>
      <c r="F101" s="3">
        <v>5868</v>
      </c>
      <c r="G101" s="3" t="s">
        <v>1469</v>
      </c>
      <c r="H101" s="3">
        <v>7221</v>
      </c>
      <c r="I101" s="3">
        <v>0</v>
      </c>
      <c r="J101" s="3">
        <v>0</v>
      </c>
      <c r="K101" s="3">
        <v>2</v>
      </c>
      <c r="L101" s="3">
        <v>0</v>
      </c>
      <c r="M101" s="3">
        <v>0</v>
      </c>
      <c r="N101" s="3">
        <v>0</v>
      </c>
      <c r="O101" s="3">
        <v>7221</v>
      </c>
      <c r="P101" s="3" t="s">
        <v>1657</v>
      </c>
      <c r="Q101" s="5" t="s">
        <v>318</v>
      </c>
      <c r="R101" s="7">
        <v>184053.6</v>
      </c>
      <c r="S101" s="8">
        <v>0.05</v>
      </c>
      <c r="T101" s="7">
        <v>174850.92</v>
      </c>
      <c r="U101" s="17">
        <v>0.38500000000000001</v>
      </c>
      <c r="V101" s="7">
        <v>107533.3158</v>
      </c>
      <c r="W101" s="9">
        <v>7.0000000000000007E-2</v>
      </c>
      <c r="X101" s="9">
        <v>3.5036990809248554E-2</v>
      </c>
      <c r="Y101" s="9">
        <v>0.10503699080924855</v>
      </c>
      <c r="Z101" s="7">
        <v>1024000</v>
      </c>
      <c r="AA101" s="7">
        <v>73142.857142857145</v>
      </c>
      <c r="AB101" s="1"/>
      <c r="AC101" s="18"/>
    </row>
    <row r="102" spans="1:29">
      <c r="A102" s="3" t="s">
        <v>1658</v>
      </c>
      <c r="B102" s="4" t="s">
        <v>1658</v>
      </c>
      <c r="C102" s="4" t="s">
        <v>1490</v>
      </c>
      <c r="D102" s="3" t="s">
        <v>1659</v>
      </c>
      <c r="E102" s="3" t="s">
        <v>456</v>
      </c>
      <c r="F102" s="3">
        <v>9450</v>
      </c>
      <c r="G102" s="3" t="s">
        <v>1469</v>
      </c>
      <c r="H102" s="3">
        <v>8500</v>
      </c>
      <c r="I102" s="3">
        <v>0</v>
      </c>
      <c r="J102" s="3">
        <v>12</v>
      </c>
      <c r="K102" s="3">
        <v>0</v>
      </c>
      <c r="L102" s="3">
        <v>0</v>
      </c>
      <c r="M102" s="3">
        <v>0</v>
      </c>
      <c r="N102" s="3">
        <v>0</v>
      </c>
      <c r="O102" s="3">
        <v>840</v>
      </c>
      <c r="P102" s="3" t="s">
        <v>496</v>
      </c>
      <c r="Q102" s="5" t="s">
        <v>318</v>
      </c>
      <c r="R102" s="7">
        <v>164160</v>
      </c>
      <c r="S102" s="8">
        <v>0.05</v>
      </c>
      <c r="T102" s="7">
        <v>155952</v>
      </c>
      <c r="U102" s="17">
        <v>0.35</v>
      </c>
      <c r="V102" s="7">
        <v>101368.8</v>
      </c>
      <c r="W102" s="9">
        <v>7.0000000000000007E-2</v>
      </c>
      <c r="X102" s="9">
        <v>2.8567347390305524E-2</v>
      </c>
      <c r="Y102" s="9">
        <v>9.8567347390305537E-2</v>
      </c>
      <c r="Z102" s="7">
        <v>1028000</v>
      </c>
      <c r="AA102" s="7">
        <v>79076.923076923078</v>
      </c>
      <c r="AB102" s="1"/>
      <c r="AC102" s="18"/>
    </row>
    <row r="103" spans="1:29">
      <c r="A103" s="3" t="s">
        <v>1660</v>
      </c>
      <c r="B103" s="4" t="s">
        <v>1660</v>
      </c>
      <c r="C103" s="4" t="s">
        <v>1400</v>
      </c>
      <c r="D103" s="3" t="s">
        <v>1661</v>
      </c>
      <c r="E103" s="3" t="s">
        <v>52</v>
      </c>
      <c r="F103" s="3">
        <v>14186</v>
      </c>
      <c r="G103" s="3" t="s">
        <v>1452</v>
      </c>
      <c r="H103" s="3">
        <v>6528</v>
      </c>
      <c r="I103" s="3">
        <v>0</v>
      </c>
      <c r="J103" s="3">
        <v>12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545</v>
      </c>
      <c r="Q103" s="5" t="s">
        <v>318</v>
      </c>
      <c r="R103" s="7">
        <v>158400</v>
      </c>
      <c r="S103" s="8">
        <v>0.05</v>
      </c>
      <c r="T103" s="7">
        <v>150480</v>
      </c>
      <c r="U103" s="17">
        <v>0.315</v>
      </c>
      <c r="V103" s="7">
        <v>103078.8</v>
      </c>
      <c r="W103" s="9">
        <v>7.0000000000000007E-2</v>
      </c>
      <c r="X103" s="9">
        <v>3.024424160138417E-2</v>
      </c>
      <c r="Y103" s="9">
        <v>0.10024424160138418</v>
      </c>
      <c r="Z103" s="7">
        <v>1028000</v>
      </c>
      <c r="AA103" s="7">
        <v>85666.666666666672</v>
      </c>
      <c r="AB103" s="1"/>
      <c r="AC103" s="18"/>
    </row>
    <row r="104" spans="1:29">
      <c r="A104" s="3" t="s">
        <v>1662</v>
      </c>
      <c r="B104" s="4" t="s">
        <v>1662</v>
      </c>
      <c r="C104" s="4" t="s">
        <v>1400</v>
      </c>
      <c r="D104" s="3" t="s">
        <v>1663</v>
      </c>
      <c r="E104" s="3" t="s">
        <v>154</v>
      </c>
      <c r="F104" s="3">
        <v>18248</v>
      </c>
      <c r="G104" s="3" t="s">
        <v>1452</v>
      </c>
      <c r="H104" s="3">
        <v>11598</v>
      </c>
      <c r="I104" s="3">
        <v>0</v>
      </c>
      <c r="J104" s="3">
        <v>4</v>
      </c>
      <c r="K104" s="3">
        <v>6</v>
      </c>
      <c r="L104" s="3">
        <v>2</v>
      </c>
      <c r="M104" s="3">
        <v>0</v>
      </c>
      <c r="N104" s="3">
        <v>0</v>
      </c>
      <c r="O104" s="3">
        <v>0</v>
      </c>
      <c r="P104" s="3" t="s">
        <v>788</v>
      </c>
      <c r="Q104" s="5" t="s">
        <v>318</v>
      </c>
      <c r="R104" s="7">
        <v>176400</v>
      </c>
      <c r="S104" s="8">
        <v>0.05</v>
      </c>
      <c r="T104" s="7">
        <v>167580</v>
      </c>
      <c r="U104" s="17">
        <v>0.35</v>
      </c>
      <c r="V104" s="7">
        <v>108927</v>
      </c>
      <c r="W104" s="9">
        <v>7.0000000000000007E-2</v>
      </c>
      <c r="X104" s="9">
        <v>3.4506472000000003E-2</v>
      </c>
      <c r="Y104" s="9">
        <v>0.10450647200000002</v>
      </c>
      <c r="Z104" s="7">
        <v>1042000</v>
      </c>
      <c r="AA104" s="7">
        <v>86833.333333333328</v>
      </c>
      <c r="AB104" s="1"/>
      <c r="AC104" s="18"/>
    </row>
    <row r="105" spans="1:29">
      <c r="A105" s="3" t="s">
        <v>1664</v>
      </c>
      <c r="B105" s="4" t="s">
        <v>1664</v>
      </c>
      <c r="C105" s="4" t="s">
        <v>1400</v>
      </c>
      <c r="D105" s="3" t="s">
        <v>1665</v>
      </c>
      <c r="E105" s="3" t="s">
        <v>52</v>
      </c>
      <c r="F105" s="3">
        <v>12298</v>
      </c>
      <c r="G105" s="3" t="s">
        <v>1452</v>
      </c>
      <c r="H105" s="3">
        <v>6902</v>
      </c>
      <c r="I105" s="3">
        <v>0</v>
      </c>
      <c r="J105" s="3">
        <v>6</v>
      </c>
      <c r="K105" s="3">
        <v>6</v>
      </c>
      <c r="L105" s="3">
        <v>0</v>
      </c>
      <c r="M105" s="3">
        <v>0</v>
      </c>
      <c r="N105" s="3">
        <v>0</v>
      </c>
      <c r="O105" s="3">
        <v>0</v>
      </c>
      <c r="P105" s="3" t="s">
        <v>488</v>
      </c>
      <c r="Q105" s="5" t="s">
        <v>318</v>
      </c>
      <c r="R105" s="7">
        <v>172800</v>
      </c>
      <c r="S105" s="8">
        <v>0.05</v>
      </c>
      <c r="T105" s="7">
        <v>164160</v>
      </c>
      <c r="U105" s="17">
        <v>0.35</v>
      </c>
      <c r="V105" s="7">
        <v>106704</v>
      </c>
      <c r="W105" s="9">
        <v>7.0000000000000007E-2</v>
      </c>
      <c r="X105" s="9">
        <v>3.0244323560528825E-2</v>
      </c>
      <c r="Y105" s="9">
        <v>0.10024432356052884</v>
      </c>
      <c r="Z105" s="7">
        <v>1064000</v>
      </c>
      <c r="AA105" s="7">
        <v>88666.666666666672</v>
      </c>
      <c r="AB105" s="1"/>
      <c r="AC105" s="18"/>
    </row>
    <row r="106" spans="1:29">
      <c r="A106" s="3" t="s">
        <v>1666</v>
      </c>
      <c r="B106" s="4" t="s">
        <v>1666</v>
      </c>
      <c r="C106" s="4" t="s">
        <v>1400</v>
      </c>
      <c r="D106" s="3" t="s">
        <v>1667</v>
      </c>
      <c r="E106" s="3" t="s">
        <v>52</v>
      </c>
      <c r="F106" s="3">
        <v>11952</v>
      </c>
      <c r="G106" s="3" t="s">
        <v>1452</v>
      </c>
      <c r="H106" s="3">
        <v>6902</v>
      </c>
      <c r="I106" s="3">
        <v>0</v>
      </c>
      <c r="J106" s="3">
        <v>6</v>
      </c>
      <c r="K106" s="3">
        <v>6</v>
      </c>
      <c r="L106" s="3">
        <v>0</v>
      </c>
      <c r="M106" s="3">
        <v>0</v>
      </c>
      <c r="N106" s="3">
        <v>0</v>
      </c>
      <c r="O106" s="3">
        <v>0</v>
      </c>
      <c r="P106" s="3" t="s">
        <v>488</v>
      </c>
      <c r="Q106" s="5" t="s">
        <v>318</v>
      </c>
      <c r="R106" s="7">
        <v>172800</v>
      </c>
      <c r="S106" s="8">
        <v>0.05</v>
      </c>
      <c r="T106" s="7">
        <v>164160</v>
      </c>
      <c r="U106" s="17">
        <v>0.35</v>
      </c>
      <c r="V106" s="7">
        <v>106704</v>
      </c>
      <c r="W106" s="9">
        <v>7.0000000000000007E-2</v>
      </c>
      <c r="X106" s="9">
        <v>3.0244304371846831E-2</v>
      </c>
      <c r="Y106" s="9">
        <v>0.10024430437184684</v>
      </c>
      <c r="Z106" s="7">
        <v>1064000</v>
      </c>
      <c r="AA106" s="7">
        <v>88666.666666666672</v>
      </c>
      <c r="AB106" s="1"/>
      <c r="AC106" s="18"/>
    </row>
    <row r="107" spans="1:29">
      <c r="A107" s="3" t="s">
        <v>1668</v>
      </c>
      <c r="B107" s="4" t="s">
        <v>1668</v>
      </c>
      <c r="C107" s="4" t="s">
        <v>1400</v>
      </c>
      <c r="D107" s="3" t="s">
        <v>1669</v>
      </c>
      <c r="E107" s="3" t="s">
        <v>52</v>
      </c>
      <c r="F107" s="3">
        <v>13303</v>
      </c>
      <c r="G107" s="3" t="s">
        <v>1452</v>
      </c>
      <c r="H107" s="3">
        <v>6902</v>
      </c>
      <c r="I107" s="3">
        <v>0</v>
      </c>
      <c r="J107" s="3">
        <v>6</v>
      </c>
      <c r="K107" s="3">
        <v>6</v>
      </c>
      <c r="L107" s="3">
        <v>0</v>
      </c>
      <c r="M107" s="3">
        <v>0</v>
      </c>
      <c r="N107" s="3">
        <v>0</v>
      </c>
      <c r="O107" s="3">
        <v>0</v>
      </c>
      <c r="P107" s="3" t="s">
        <v>488</v>
      </c>
      <c r="Q107" s="5" t="s">
        <v>318</v>
      </c>
      <c r="R107" s="7">
        <v>172800</v>
      </c>
      <c r="S107" s="8">
        <v>0.05</v>
      </c>
      <c r="T107" s="7">
        <v>164160</v>
      </c>
      <c r="U107" s="17">
        <v>0.35</v>
      </c>
      <c r="V107" s="7">
        <v>106704</v>
      </c>
      <c r="W107" s="9">
        <v>7.0000000000000007E-2</v>
      </c>
      <c r="X107" s="9">
        <v>3.0244332489028785E-2</v>
      </c>
      <c r="Y107" s="9">
        <v>0.1002443324890288</v>
      </c>
      <c r="Z107" s="7">
        <v>1064000</v>
      </c>
      <c r="AA107" s="7">
        <v>88666.666666666672</v>
      </c>
      <c r="AB107" s="1"/>
      <c r="AC107" s="18"/>
    </row>
    <row r="108" spans="1:29">
      <c r="A108" s="3" t="s">
        <v>1670</v>
      </c>
      <c r="B108" s="4" t="s">
        <v>1671</v>
      </c>
      <c r="C108" s="4" t="s">
        <v>1672</v>
      </c>
      <c r="D108" s="3" t="s">
        <v>1673</v>
      </c>
      <c r="E108" s="3" t="s">
        <v>98</v>
      </c>
      <c r="F108" s="3">
        <v>9427</v>
      </c>
      <c r="G108" s="3" t="s">
        <v>1452</v>
      </c>
      <c r="H108" s="3">
        <v>0</v>
      </c>
      <c r="I108" s="3">
        <v>0</v>
      </c>
      <c r="J108" s="3">
        <v>0</v>
      </c>
      <c r="K108" s="3">
        <v>12</v>
      </c>
      <c r="L108" s="3">
        <v>0</v>
      </c>
      <c r="M108" s="3">
        <v>0</v>
      </c>
      <c r="N108" s="3">
        <v>0</v>
      </c>
      <c r="O108" s="3">
        <v>0</v>
      </c>
      <c r="P108" s="3" t="s">
        <v>1674</v>
      </c>
      <c r="Q108" s="5" t="s">
        <v>318</v>
      </c>
      <c r="R108" s="7">
        <v>187200</v>
      </c>
      <c r="S108" s="8">
        <v>0.05</v>
      </c>
      <c r="T108" s="7">
        <v>177840</v>
      </c>
      <c r="U108" s="17">
        <v>0.35</v>
      </c>
      <c r="V108" s="7">
        <v>115596</v>
      </c>
      <c r="W108" s="9">
        <v>7.0000000000000007E-2</v>
      </c>
      <c r="X108" s="9">
        <v>3.5037308537284956E-2</v>
      </c>
      <c r="Y108" s="9">
        <v>0.10503730853728496</v>
      </c>
      <c r="Z108" s="7">
        <v>1101000</v>
      </c>
      <c r="AA108" s="7">
        <v>91750</v>
      </c>
      <c r="AB108" s="1"/>
      <c r="AC108" s="18"/>
    </row>
    <row r="109" spans="1:29">
      <c r="A109" s="3" t="s">
        <v>1675</v>
      </c>
      <c r="B109" s="4" t="s">
        <v>1675</v>
      </c>
      <c r="C109" s="4" t="s">
        <v>1400</v>
      </c>
      <c r="D109" s="3" t="s">
        <v>1676</v>
      </c>
      <c r="E109" s="3" t="s">
        <v>88</v>
      </c>
      <c r="F109" s="3">
        <v>21443</v>
      </c>
      <c r="G109" s="3" t="s">
        <v>1452</v>
      </c>
      <c r="H109" s="3">
        <v>10843</v>
      </c>
      <c r="I109" s="3">
        <v>0</v>
      </c>
      <c r="J109" s="3">
        <v>6</v>
      </c>
      <c r="K109" s="3">
        <v>6</v>
      </c>
      <c r="L109" s="3">
        <v>0</v>
      </c>
      <c r="M109" s="3">
        <v>0</v>
      </c>
      <c r="N109" s="3">
        <v>0</v>
      </c>
      <c r="O109" s="3">
        <v>0</v>
      </c>
      <c r="P109" s="3" t="s">
        <v>394</v>
      </c>
      <c r="Q109" s="5" t="s">
        <v>318</v>
      </c>
      <c r="R109" s="7">
        <v>165600</v>
      </c>
      <c r="S109" s="8">
        <v>0.05</v>
      </c>
      <c r="T109" s="7">
        <v>157320</v>
      </c>
      <c r="U109" s="17">
        <v>0.35</v>
      </c>
      <c r="V109" s="7">
        <v>102258</v>
      </c>
      <c r="W109" s="9">
        <v>7.0000000000000007E-2</v>
      </c>
      <c r="X109" s="9">
        <v>2.1307143200000003E-2</v>
      </c>
      <c r="Y109" s="9">
        <v>9.1307143199999996E-2</v>
      </c>
      <c r="Z109" s="7">
        <v>1120000</v>
      </c>
      <c r="AA109" s="7">
        <v>93333.333333333328</v>
      </c>
      <c r="AB109" s="1"/>
      <c r="AC109" s="18"/>
    </row>
    <row r="110" spans="1:29">
      <c r="A110" s="3" t="s">
        <v>1677</v>
      </c>
      <c r="B110" s="4" t="s">
        <v>1677</v>
      </c>
      <c r="C110" s="4" t="s">
        <v>1400</v>
      </c>
      <c r="D110" s="3" t="s">
        <v>1678</v>
      </c>
      <c r="E110" s="3" t="s">
        <v>88</v>
      </c>
      <c r="F110" s="3">
        <v>22312</v>
      </c>
      <c r="G110" s="3" t="s">
        <v>1452</v>
      </c>
      <c r="H110" s="3">
        <v>10843</v>
      </c>
      <c r="I110" s="3">
        <v>0</v>
      </c>
      <c r="J110" s="3">
        <v>6</v>
      </c>
      <c r="K110" s="3">
        <v>6</v>
      </c>
      <c r="L110" s="3">
        <v>0</v>
      </c>
      <c r="M110" s="3">
        <v>0</v>
      </c>
      <c r="N110" s="3">
        <v>0</v>
      </c>
      <c r="O110" s="3">
        <v>0</v>
      </c>
      <c r="P110" s="3" t="s">
        <v>394</v>
      </c>
      <c r="Q110" s="5" t="s">
        <v>318</v>
      </c>
      <c r="R110" s="7">
        <v>165600</v>
      </c>
      <c r="S110" s="8">
        <v>0.05</v>
      </c>
      <c r="T110" s="7">
        <v>157320</v>
      </c>
      <c r="U110" s="17">
        <v>0.35</v>
      </c>
      <c r="V110" s="7">
        <v>102258</v>
      </c>
      <c r="W110" s="9">
        <v>7.0000000000000007E-2</v>
      </c>
      <c r="X110" s="9">
        <v>2.1307143200000003E-2</v>
      </c>
      <c r="Y110" s="9">
        <v>9.1307143199999996E-2</v>
      </c>
      <c r="Z110" s="7">
        <v>1120000</v>
      </c>
      <c r="AA110" s="7">
        <v>93333.333333333328</v>
      </c>
      <c r="AB110" s="1"/>
      <c r="AC110" s="18"/>
    </row>
    <row r="111" spans="1:29">
      <c r="A111" s="3" t="s">
        <v>1679</v>
      </c>
      <c r="B111" s="4" t="s">
        <v>1679</v>
      </c>
      <c r="C111" s="4" t="s">
        <v>1400</v>
      </c>
      <c r="D111" s="3" t="s">
        <v>1680</v>
      </c>
      <c r="E111" s="3" t="s">
        <v>88</v>
      </c>
      <c r="F111" s="3">
        <v>22083</v>
      </c>
      <c r="G111" s="3" t="s">
        <v>1452</v>
      </c>
      <c r="H111" s="3">
        <v>10843</v>
      </c>
      <c r="I111" s="3">
        <v>0</v>
      </c>
      <c r="J111" s="3">
        <v>6</v>
      </c>
      <c r="K111" s="3">
        <v>6</v>
      </c>
      <c r="L111" s="3">
        <v>0</v>
      </c>
      <c r="M111" s="3">
        <v>0</v>
      </c>
      <c r="N111" s="3">
        <v>0</v>
      </c>
      <c r="O111" s="3">
        <v>0</v>
      </c>
      <c r="P111" s="3" t="s">
        <v>394</v>
      </c>
      <c r="Q111" s="5" t="s">
        <v>318</v>
      </c>
      <c r="R111" s="7">
        <v>165600</v>
      </c>
      <c r="S111" s="8">
        <v>0.05</v>
      </c>
      <c r="T111" s="7">
        <v>157320</v>
      </c>
      <c r="U111" s="17">
        <v>0.35</v>
      </c>
      <c r="V111" s="7">
        <v>102258</v>
      </c>
      <c r="W111" s="9">
        <v>7.0000000000000007E-2</v>
      </c>
      <c r="X111" s="9">
        <v>2.1307122570754441E-2</v>
      </c>
      <c r="Y111" s="9">
        <v>9.1307122570754448E-2</v>
      </c>
      <c r="Z111" s="7">
        <v>1120000</v>
      </c>
      <c r="AA111" s="7">
        <v>93333.333333333328</v>
      </c>
      <c r="AB111" s="1"/>
      <c r="AC111" s="18"/>
    </row>
    <row r="112" spans="1:29">
      <c r="A112" s="3" t="s">
        <v>1681</v>
      </c>
      <c r="B112" s="4" t="s">
        <v>1681</v>
      </c>
      <c r="C112" s="4" t="s">
        <v>1400</v>
      </c>
      <c r="D112" s="3" t="s">
        <v>1682</v>
      </c>
      <c r="E112" s="3" t="s">
        <v>52</v>
      </c>
      <c r="F112" s="3">
        <v>9724</v>
      </c>
      <c r="G112" s="3" t="s">
        <v>1452</v>
      </c>
      <c r="H112" s="3">
        <v>6576</v>
      </c>
      <c r="I112" s="3">
        <v>0</v>
      </c>
      <c r="J112" s="3">
        <v>4</v>
      </c>
      <c r="K112" s="3">
        <v>8</v>
      </c>
      <c r="L112" s="3">
        <v>0</v>
      </c>
      <c r="M112" s="3">
        <v>0</v>
      </c>
      <c r="N112" s="3">
        <v>0</v>
      </c>
      <c r="O112" s="3">
        <v>0</v>
      </c>
      <c r="P112" s="3" t="s">
        <v>457</v>
      </c>
      <c r="Q112" s="5" t="s">
        <v>318</v>
      </c>
      <c r="R112" s="7">
        <v>182400</v>
      </c>
      <c r="S112" s="8">
        <v>0.05</v>
      </c>
      <c r="T112" s="7">
        <v>173280</v>
      </c>
      <c r="U112" s="17">
        <v>0.35</v>
      </c>
      <c r="V112" s="7">
        <v>112632</v>
      </c>
      <c r="W112" s="9">
        <v>7.0000000000000007E-2</v>
      </c>
      <c r="X112" s="9">
        <v>3.0244758507774791E-2</v>
      </c>
      <c r="Y112" s="9">
        <v>0.1002447585077748</v>
      </c>
      <c r="Z112" s="7">
        <v>1124000</v>
      </c>
      <c r="AA112" s="7">
        <v>93666.666666666672</v>
      </c>
      <c r="AB112" s="1"/>
      <c r="AC112" s="18"/>
    </row>
    <row r="113" spans="1:29">
      <c r="A113" s="3" t="s">
        <v>1683</v>
      </c>
      <c r="B113" s="4" t="s">
        <v>1684</v>
      </c>
      <c r="C113" s="4" t="s">
        <v>1553</v>
      </c>
      <c r="D113" s="3" t="s">
        <v>1685</v>
      </c>
      <c r="E113" s="3" t="s">
        <v>52</v>
      </c>
      <c r="F113" s="3">
        <v>11755</v>
      </c>
      <c r="G113" s="3" t="s">
        <v>1452</v>
      </c>
      <c r="H113" s="3">
        <v>6528</v>
      </c>
      <c r="I113" s="3">
        <v>0</v>
      </c>
      <c r="J113" s="3">
        <v>4</v>
      </c>
      <c r="K113" s="3">
        <v>8</v>
      </c>
      <c r="L113" s="3">
        <v>0</v>
      </c>
      <c r="M113" s="3">
        <v>0</v>
      </c>
      <c r="N113" s="3">
        <v>0</v>
      </c>
      <c r="O113" s="3">
        <v>0</v>
      </c>
      <c r="P113" s="3" t="s">
        <v>488</v>
      </c>
      <c r="Q113" s="5" t="s">
        <v>318</v>
      </c>
      <c r="R113" s="7">
        <v>182400</v>
      </c>
      <c r="S113" s="8">
        <v>0.05</v>
      </c>
      <c r="T113" s="7">
        <v>173280</v>
      </c>
      <c r="U113" s="17">
        <v>0.35</v>
      </c>
      <c r="V113" s="7">
        <v>112632</v>
      </c>
      <c r="W113" s="9">
        <v>7.0000000000000007E-2</v>
      </c>
      <c r="X113" s="9">
        <v>3.0244229783388542E-2</v>
      </c>
      <c r="Y113" s="9">
        <v>0.10024422978338857</v>
      </c>
      <c r="Z113" s="7">
        <v>1124000</v>
      </c>
      <c r="AA113" s="7">
        <v>93666.666666666672</v>
      </c>
      <c r="AB113" s="1"/>
      <c r="AC113" s="18"/>
    </row>
    <row r="114" spans="1:29">
      <c r="A114" s="3" t="s">
        <v>1686</v>
      </c>
      <c r="B114" s="4" t="s">
        <v>1687</v>
      </c>
      <c r="C114" s="4" t="s">
        <v>1514</v>
      </c>
      <c r="D114" s="3" t="s">
        <v>1688</v>
      </c>
      <c r="E114" s="3" t="s">
        <v>52</v>
      </c>
      <c r="F114" s="3">
        <v>9875</v>
      </c>
      <c r="G114" s="3" t="s">
        <v>1452</v>
      </c>
      <c r="H114" s="3">
        <v>0</v>
      </c>
      <c r="I114" s="3">
        <v>0</v>
      </c>
      <c r="J114" s="3">
        <v>4</v>
      </c>
      <c r="K114" s="3">
        <v>8</v>
      </c>
      <c r="L114" s="3">
        <v>0</v>
      </c>
      <c r="M114" s="3">
        <v>0</v>
      </c>
      <c r="N114" s="3">
        <v>0</v>
      </c>
      <c r="O114" s="3">
        <v>0</v>
      </c>
      <c r="P114" s="3" t="s">
        <v>457</v>
      </c>
      <c r="Q114" s="5" t="s">
        <v>318</v>
      </c>
      <c r="R114" s="7">
        <v>182400</v>
      </c>
      <c r="S114" s="8">
        <v>0.05</v>
      </c>
      <c r="T114" s="7">
        <v>173280</v>
      </c>
      <c r="U114" s="17">
        <v>0.35</v>
      </c>
      <c r="V114" s="7">
        <v>112632</v>
      </c>
      <c r="W114" s="9">
        <v>7.0000000000000007E-2</v>
      </c>
      <c r="X114" s="9">
        <v>3.0244373637613415E-2</v>
      </c>
      <c r="Y114" s="9">
        <v>0.10024437363761345</v>
      </c>
      <c r="Z114" s="7">
        <v>1124000</v>
      </c>
      <c r="AA114" s="7">
        <v>93666.666666666672</v>
      </c>
      <c r="AB114" s="1"/>
      <c r="AC114" s="18"/>
    </row>
    <row r="115" spans="1:29">
      <c r="A115" s="3" t="s">
        <v>1689</v>
      </c>
      <c r="B115" s="4" t="s">
        <v>1689</v>
      </c>
      <c r="C115" s="4" t="s">
        <v>1450</v>
      </c>
      <c r="D115" s="3" t="s">
        <v>1690</v>
      </c>
      <c r="E115" s="3" t="s">
        <v>52</v>
      </c>
      <c r="F115" s="3">
        <v>10960</v>
      </c>
      <c r="G115" s="3" t="s">
        <v>1452</v>
      </c>
      <c r="H115" s="3">
        <v>7072</v>
      </c>
      <c r="I115" s="3">
        <v>0</v>
      </c>
      <c r="J115" s="3">
        <v>4</v>
      </c>
      <c r="K115" s="3">
        <v>8</v>
      </c>
      <c r="L115" s="3">
        <v>0</v>
      </c>
      <c r="M115" s="3">
        <v>0</v>
      </c>
      <c r="N115" s="3">
        <v>0</v>
      </c>
      <c r="O115" s="3">
        <v>0</v>
      </c>
      <c r="P115" s="3" t="s">
        <v>488</v>
      </c>
      <c r="Q115" s="5" t="s">
        <v>318</v>
      </c>
      <c r="R115" s="7">
        <v>182400</v>
      </c>
      <c r="S115" s="8">
        <v>0.05</v>
      </c>
      <c r="T115" s="7">
        <v>173280</v>
      </c>
      <c r="U115" s="17">
        <v>0.35</v>
      </c>
      <c r="V115" s="7">
        <v>112632</v>
      </c>
      <c r="W115" s="9">
        <v>7.0000000000000007E-2</v>
      </c>
      <c r="X115" s="9">
        <v>3.0244506303717503E-2</v>
      </c>
      <c r="Y115" s="9">
        <v>0.10024450630371752</v>
      </c>
      <c r="Z115" s="7">
        <v>1124000</v>
      </c>
      <c r="AA115" s="7">
        <v>93666.666666666672</v>
      </c>
      <c r="AB115" s="1"/>
      <c r="AC115" s="18"/>
    </row>
    <row r="116" spans="1:29">
      <c r="A116" s="3" t="s">
        <v>1691</v>
      </c>
      <c r="B116" s="4" t="s">
        <v>1691</v>
      </c>
      <c r="C116" s="4" t="s">
        <v>1400</v>
      </c>
      <c r="D116" s="3" t="s">
        <v>1692</v>
      </c>
      <c r="E116" s="3" t="s">
        <v>52</v>
      </c>
      <c r="F116" s="3">
        <v>14124</v>
      </c>
      <c r="G116" s="3" t="s">
        <v>1452</v>
      </c>
      <c r="H116" s="3">
        <v>6528</v>
      </c>
      <c r="I116" s="3">
        <v>0</v>
      </c>
      <c r="J116" s="3">
        <v>4</v>
      </c>
      <c r="K116" s="3">
        <v>8</v>
      </c>
      <c r="L116" s="3">
        <v>0</v>
      </c>
      <c r="M116" s="3">
        <v>0</v>
      </c>
      <c r="N116" s="3">
        <v>0</v>
      </c>
      <c r="O116" s="3">
        <v>0</v>
      </c>
      <c r="P116" s="3" t="s">
        <v>488</v>
      </c>
      <c r="Q116" s="5" t="s">
        <v>318</v>
      </c>
      <c r="R116" s="7">
        <v>182400</v>
      </c>
      <c r="S116" s="8">
        <v>0.05</v>
      </c>
      <c r="T116" s="7">
        <v>173280</v>
      </c>
      <c r="U116" s="17">
        <v>0.35</v>
      </c>
      <c r="V116" s="7">
        <v>112632</v>
      </c>
      <c r="W116" s="9">
        <v>7.0000000000000007E-2</v>
      </c>
      <c r="X116" s="9">
        <v>3.0244410560115689E-2</v>
      </c>
      <c r="Y116" s="9">
        <v>0.1002444105601157</v>
      </c>
      <c r="Z116" s="7">
        <v>1124000</v>
      </c>
      <c r="AA116" s="7">
        <v>93666.666666666672</v>
      </c>
      <c r="AB116" s="1"/>
      <c r="AC116" s="18"/>
    </row>
    <row r="117" spans="1:29">
      <c r="A117" s="3" t="s">
        <v>1693</v>
      </c>
      <c r="B117" s="4" t="s">
        <v>1694</v>
      </c>
      <c r="C117" s="4" t="s">
        <v>1514</v>
      </c>
      <c r="D117" s="3" t="s">
        <v>1695</v>
      </c>
      <c r="E117" s="3" t="s">
        <v>52</v>
      </c>
      <c r="F117" s="3">
        <v>10653</v>
      </c>
      <c r="G117" s="3" t="s">
        <v>1452</v>
      </c>
      <c r="H117" s="3">
        <v>0</v>
      </c>
      <c r="I117" s="3">
        <v>0</v>
      </c>
      <c r="J117" s="3">
        <v>4</v>
      </c>
      <c r="K117" s="3">
        <v>8</v>
      </c>
      <c r="L117" s="3">
        <v>0</v>
      </c>
      <c r="M117" s="3">
        <v>0</v>
      </c>
      <c r="N117" s="3">
        <v>0</v>
      </c>
      <c r="O117" s="3">
        <v>0</v>
      </c>
      <c r="P117" s="3" t="s">
        <v>903</v>
      </c>
      <c r="Q117" s="5" t="s">
        <v>318</v>
      </c>
      <c r="R117" s="7">
        <v>182400</v>
      </c>
      <c r="S117" s="8">
        <v>0.05</v>
      </c>
      <c r="T117" s="7">
        <v>173280</v>
      </c>
      <c r="U117" s="17">
        <v>0.35</v>
      </c>
      <c r="V117" s="7">
        <v>112632</v>
      </c>
      <c r="W117" s="9">
        <v>7.0000000000000007E-2</v>
      </c>
      <c r="X117" s="9">
        <v>3.0244440100000009E-2</v>
      </c>
      <c r="Y117" s="9">
        <v>0.1002444401</v>
      </c>
      <c r="Z117" s="7">
        <v>1124000</v>
      </c>
      <c r="AA117" s="7">
        <v>93666.666666666672</v>
      </c>
      <c r="AB117" s="1"/>
      <c r="AC117" s="18"/>
    </row>
    <row r="118" spans="1:29">
      <c r="A118" s="3" t="s">
        <v>1696</v>
      </c>
      <c r="B118" s="4" t="s">
        <v>1697</v>
      </c>
      <c r="C118" s="4" t="s">
        <v>1406</v>
      </c>
      <c r="D118" s="3" t="s">
        <v>1698</v>
      </c>
      <c r="E118" s="3" t="s">
        <v>52</v>
      </c>
      <c r="F118" s="3">
        <v>10989</v>
      </c>
      <c r="G118" s="3" t="s">
        <v>1452</v>
      </c>
      <c r="H118" s="3">
        <v>0</v>
      </c>
      <c r="I118" s="3">
        <v>0</v>
      </c>
      <c r="J118" s="3">
        <v>4</v>
      </c>
      <c r="K118" s="3">
        <v>8</v>
      </c>
      <c r="L118" s="3">
        <v>0</v>
      </c>
      <c r="M118" s="3">
        <v>0</v>
      </c>
      <c r="N118" s="3">
        <v>0</v>
      </c>
      <c r="O118" s="3">
        <v>0</v>
      </c>
      <c r="P118" s="3" t="s">
        <v>903</v>
      </c>
      <c r="Q118" s="5" t="s">
        <v>318</v>
      </c>
      <c r="R118" s="7">
        <v>182400</v>
      </c>
      <c r="S118" s="8">
        <v>0.05</v>
      </c>
      <c r="T118" s="7">
        <v>173280</v>
      </c>
      <c r="U118" s="17">
        <v>0.35</v>
      </c>
      <c r="V118" s="7">
        <v>112632</v>
      </c>
      <c r="W118" s="9">
        <v>7.0000000000000007E-2</v>
      </c>
      <c r="X118" s="9">
        <v>3.0244187003509136E-2</v>
      </c>
      <c r="Y118" s="9">
        <v>0.10024418700350916</v>
      </c>
      <c r="Z118" s="7">
        <v>1124000</v>
      </c>
      <c r="AA118" s="7">
        <v>93666.666666666672</v>
      </c>
      <c r="AB118" s="1"/>
      <c r="AC118" s="18"/>
    </row>
    <row r="119" spans="1:29">
      <c r="A119" s="3" t="s">
        <v>1699</v>
      </c>
      <c r="B119" s="4" t="s">
        <v>1700</v>
      </c>
      <c r="C119" s="4" t="s">
        <v>1406</v>
      </c>
      <c r="D119" s="3" t="s">
        <v>1701</v>
      </c>
      <c r="E119" s="3" t="s">
        <v>52</v>
      </c>
      <c r="F119" s="3">
        <v>10996</v>
      </c>
      <c r="G119" s="3" t="s">
        <v>1452</v>
      </c>
      <c r="H119" s="3">
        <v>0</v>
      </c>
      <c r="I119" s="3">
        <v>0</v>
      </c>
      <c r="J119" s="3">
        <v>4</v>
      </c>
      <c r="K119" s="3">
        <v>8</v>
      </c>
      <c r="L119" s="3">
        <v>0</v>
      </c>
      <c r="M119" s="3">
        <v>0</v>
      </c>
      <c r="N119" s="3">
        <v>0</v>
      </c>
      <c r="O119" s="3">
        <v>0</v>
      </c>
      <c r="P119" s="3" t="s">
        <v>436</v>
      </c>
      <c r="Q119" s="5" t="s">
        <v>318</v>
      </c>
      <c r="R119" s="7">
        <v>182400</v>
      </c>
      <c r="S119" s="8">
        <v>0.05</v>
      </c>
      <c r="T119" s="7">
        <v>173280</v>
      </c>
      <c r="U119" s="17">
        <v>0.35</v>
      </c>
      <c r="V119" s="7">
        <v>112632</v>
      </c>
      <c r="W119" s="9">
        <v>7.0000000000000007E-2</v>
      </c>
      <c r="X119" s="9">
        <v>3.024418684314532E-2</v>
      </c>
      <c r="Y119" s="9">
        <v>0.10024418684314532</v>
      </c>
      <c r="Z119" s="7">
        <v>1124000</v>
      </c>
      <c r="AA119" s="7">
        <v>93666.666666666672</v>
      </c>
      <c r="AB119" s="1"/>
      <c r="AC119" s="18"/>
    </row>
    <row r="120" spans="1:29">
      <c r="A120" s="3" t="s">
        <v>1702</v>
      </c>
      <c r="B120" s="4" t="s">
        <v>1703</v>
      </c>
      <c r="C120" s="4" t="s">
        <v>1672</v>
      </c>
      <c r="D120" s="3" t="s">
        <v>1704</v>
      </c>
      <c r="E120" s="3" t="s">
        <v>166</v>
      </c>
      <c r="F120" s="3">
        <v>25952</v>
      </c>
      <c r="G120" s="3" t="s">
        <v>1452</v>
      </c>
      <c r="H120" s="3">
        <v>0</v>
      </c>
      <c r="I120" s="3">
        <v>0</v>
      </c>
      <c r="J120" s="3">
        <v>2</v>
      </c>
      <c r="K120" s="3">
        <v>10</v>
      </c>
      <c r="L120" s="3">
        <v>0</v>
      </c>
      <c r="M120" s="3">
        <v>0</v>
      </c>
      <c r="N120" s="3">
        <v>0</v>
      </c>
      <c r="O120" s="3">
        <v>0</v>
      </c>
      <c r="P120" s="3" t="s">
        <v>718</v>
      </c>
      <c r="Q120" s="5" t="s">
        <v>318</v>
      </c>
      <c r="R120" s="7">
        <v>184200</v>
      </c>
      <c r="S120" s="8">
        <v>0.05</v>
      </c>
      <c r="T120" s="7">
        <v>174990</v>
      </c>
      <c r="U120" s="17">
        <v>0.35</v>
      </c>
      <c r="V120" s="7">
        <v>113743.5</v>
      </c>
      <c r="W120" s="9">
        <v>7.0000000000000007E-2</v>
      </c>
      <c r="X120" s="9">
        <v>3.0705832013528035E-2</v>
      </c>
      <c r="Y120" s="9">
        <v>0.10070583201352803</v>
      </c>
      <c r="Z120" s="7">
        <v>1129000</v>
      </c>
      <c r="AA120" s="7">
        <v>94083.333333333328</v>
      </c>
      <c r="AB120" s="1"/>
      <c r="AC120" s="18"/>
    </row>
    <row r="121" spans="1:29">
      <c r="A121" s="3" t="s">
        <v>1705</v>
      </c>
      <c r="B121" s="4" t="s">
        <v>1705</v>
      </c>
      <c r="C121" s="4" t="s">
        <v>1450</v>
      </c>
      <c r="D121" s="3" t="s">
        <v>1706</v>
      </c>
      <c r="E121" s="3" t="s">
        <v>532</v>
      </c>
      <c r="F121" s="3">
        <v>20504</v>
      </c>
      <c r="G121" s="3" t="s">
        <v>1452</v>
      </c>
      <c r="H121" s="3">
        <v>11480</v>
      </c>
      <c r="I121" s="3">
        <v>0</v>
      </c>
      <c r="J121" s="3">
        <v>3</v>
      </c>
      <c r="K121" s="3">
        <v>9</v>
      </c>
      <c r="L121" s="3">
        <v>0</v>
      </c>
      <c r="M121" s="3">
        <v>0</v>
      </c>
      <c r="N121" s="3">
        <v>0</v>
      </c>
      <c r="O121" s="3">
        <v>0</v>
      </c>
      <c r="P121" s="3" t="s">
        <v>1034</v>
      </c>
      <c r="Q121" s="5" t="s">
        <v>318</v>
      </c>
      <c r="R121" s="7">
        <v>181800</v>
      </c>
      <c r="S121" s="8">
        <v>0.05</v>
      </c>
      <c r="T121" s="7">
        <v>172710</v>
      </c>
      <c r="U121" s="17">
        <v>0.35</v>
      </c>
      <c r="V121" s="7">
        <v>112261.5</v>
      </c>
      <c r="W121" s="9">
        <v>7.0000000000000007E-2</v>
      </c>
      <c r="X121" s="9">
        <v>2.8567377299999999E-2</v>
      </c>
      <c r="Y121" s="9">
        <v>9.8567377300000023E-2</v>
      </c>
      <c r="Z121" s="7">
        <v>1139000</v>
      </c>
      <c r="AA121" s="7">
        <v>94916.666666666672</v>
      </c>
      <c r="AB121" s="1"/>
      <c r="AC121" s="18"/>
    </row>
    <row r="122" spans="1:29">
      <c r="A122" s="3" t="s">
        <v>1707</v>
      </c>
      <c r="B122" s="4" t="s">
        <v>1707</v>
      </c>
      <c r="C122" s="4" t="s">
        <v>1400</v>
      </c>
      <c r="D122" s="3" t="s">
        <v>1708</v>
      </c>
      <c r="E122" s="3" t="s">
        <v>1301</v>
      </c>
      <c r="F122" s="3">
        <v>21387</v>
      </c>
      <c r="G122" s="3" t="s">
        <v>1452</v>
      </c>
      <c r="H122" s="3">
        <v>9210</v>
      </c>
      <c r="I122" s="3">
        <v>0</v>
      </c>
      <c r="J122" s="3">
        <v>16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 t="s">
        <v>903</v>
      </c>
      <c r="Q122" s="5" t="s">
        <v>318</v>
      </c>
      <c r="R122" s="7">
        <v>192000</v>
      </c>
      <c r="S122" s="8">
        <v>0.05</v>
      </c>
      <c r="T122" s="7">
        <v>182400</v>
      </c>
      <c r="U122" s="17">
        <v>0.35</v>
      </c>
      <c r="V122" s="7">
        <v>118560</v>
      </c>
      <c r="W122" s="9">
        <v>7.0000000000000007E-2</v>
      </c>
      <c r="X122" s="9">
        <v>3.2032995026069246E-2</v>
      </c>
      <c r="Y122" s="9">
        <v>0.10203299502606925</v>
      </c>
      <c r="Z122" s="7">
        <v>1162000</v>
      </c>
      <c r="AA122" s="7">
        <v>72625</v>
      </c>
      <c r="AB122" s="1"/>
      <c r="AC122" s="18"/>
    </row>
    <row r="123" spans="1:29">
      <c r="A123" s="3" t="s">
        <v>1709</v>
      </c>
      <c r="B123" s="4" t="s">
        <v>1709</v>
      </c>
      <c r="C123" s="4" t="s">
        <v>1400</v>
      </c>
      <c r="D123" s="3" t="s">
        <v>1710</v>
      </c>
      <c r="E123" s="3" t="s">
        <v>1301</v>
      </c>
      <c r="F123" s="3">
        <v>20673</v>
      </c>
      <c r="G123" s="3" t="s">
        <v>1452</v>
      </c>
      <c r="H123" s="3">
        <v>10058</v>
      </c>
      <c r="I123" s="3">
        <v>0</v>
      </c>
      <c r="J123" s="3">
        <v>16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 t="s">
        <v>289</v>
      </c>
      <c r="Q123" s="5" t="s">
        <v>318</v>
      </c>
      <c r="R123" s="7">
        <v>192000</v>
      </c>
      <c r="S123" s="8">
        <v>0.05</v>
      </c>
      <c r="T123" s="7">
        <v>182400</v>
      </c>
      <c r="U123" s="17">
        <v>0.35</v>
      </c>
      <c r="V123" s="7">
        <v>118560</v>
      </c>
      <c r="W123" s="9">
        <v>7.0000000000000007E-2</v>
      </c>
      <c r="X123" s="9">
        <v>3.2033024992603076E-2</v>
      </c>
      <c r="Y123" s="9">
        <v>0.10203302499260308</v>
      </c>
      <c r="Z123" s="7">
        <v>1162000</v>
      </c>
      <c r="AA123" s="7">
        <v>72625</v>
      </c>
      <c r="AB123" s="1"/>
      <c r="AC123" s="18"/>
    </row>
    <row r="124" spans="1:29">
      <c r="A124" s="3" t="s">
        <v>1711</v>
      </c>
      <c r="B124" s="4" t="s">
        <v>1711</v>
      </c>
      <c r="C124" s="4" t="s">
        <v>1400</v>
      </c>
      <c r="D124" s="3" t="s">
        <v>1712</v>
      </c>
      <c r="E124" s="3" t="s">
        <v>52</v>
      </c>
      <c r="F124" s="3">
        <v>28581</v>
      </c>
      <c r="G124" s="3" t="s">
        <v>1452</v>
      </c>
      <c r="H124" s="3">
        <v>0</v>
      </c>
      <c r="I124" s="3">
        <v>0</v>
      </c>
      <c r="J124" s="3">
        <v>16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 t="s">
        <v>788</v>
      </c>
      <c r="Q124" s="5" t="s">
        <v>318</v>
      </c>
      <c r="R124" s="7">
        <v>192000</v>
      </c>
      <c r="S124" s="8">
        <v>0.05</v>
      </c>
      <c r="T124" s="7">
        <v>182400</v>
      </c>
      <c r="U124" s="17">
        <v>0.35</v>
      </c>
      <c r="V124" s="7">
        <v>118560</v>
      </c>
      <c r="W124" s="9">
        <v>7.0000000000000007E-2</v>
      </c>
      <c r="X124" s="9">
        <v>3.0244550664164049E-2</v>
      </c>
      <c r="Y124" s="9">
        <v>0.10024455066416406</v>
      </c>
      <c r="Z124" s="7">
        <v>1183000</v>
      </c>
      <c r="AA124" s="7">
        <v>73937.5</v>
      </c>
      <c r="AB124" s="1"/>
      <c r="AC124" s="18"/>
    </row>
    <row r="125" spans="1:29">
      <c r="A125" s="3" t="s">
        <v>1713</v>
      </c>
      <c r="B125" s="4" t="s">
        <v>1713</v>
      </c>
      <c r="C125" s="4" t="s">
        <v>1490</v>
      </c>
      <c r="D125" s="3" t="s">
        <v>1714</v>
      </c>
      <c r="E125" s="3" t="s">
        <v>77</v>
      </c>
      <c r="F125" s="3">
        <v>5342</v>
      </c>
      <c r="G125" s="3" t="s">
        <v>1469</v>
      </c>
      <c r="H125" s="3">
        <v>8344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6258</v>
      </c>
      <c r="P125" s="3" t="s">
        <v>581</v>
      </c>
      <c r="Q125" s="5" t="s">
        <v>318</v>
      </c>
      <c r="R125" s="7">
        <v>182592</v>
      </c>
      <c r="S125" s="8">
        <v>0.05</v>
      </c>
      <c r="T125" s="7">
        <v>173462.39999999999</v>
      </c>
      <c r="U125" s="17">
        <v>0.35</v>
      </c>
      <c r="V125" s="7">
        <v>112750.56</v>
      </c>
      <c r="W125" s="9">
        <v>7.0000000000000007E-2</v>
      </c>
      <c r="X125" s="9">
        <v>2.4806051199999998E-2</v>
      </c>
      <c r="Y125" s="9">
        <v>9.4806051200000005E-2</v>
      </c>
      <c r="Z125" s="7">
        <v>1189000</v>
      </c>
      <c r="AA125" s="7">
        <v>169857.14285714287</v>
      </c>
      <c r="AB125" s="1"/>
      <c r="AC125" s="18"/>
    </row>
    <row r="126" spans="1:29">
      <c r="A126" s="3" t="s">
        <v>1715</v>
      </c>
      <c r="B126" s="4" t="s">
        <v>1715</v>
      </c>
      <c r="C126" s="4" t="s">
        <v>1400</v>
      </c>
      <c r="D126" s="3" t="s">
        <v>1716</v>
      </c>
      <c r="E126" s="3" t="s">
        <v>1301</v>
      </c>
      <c r="F126" s="3">
        <v>20673</v>
      </c>
      <c r="G126" s="3" t="s">
        <v>1452</v>
      </c>
      <c r="H126" s="3">
        <v>10300</v>
      </c>
      <c r="I126" s="3">
        <v>0</v>
      </c>
      <c r="J126" s="3">
        <v>15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 t="s">
        <v>394</v>
      </c>
      <c r="Q126" s="5" t="s">
        <v>318</v>
      </c>
      <c r="R126" s="7">
        <v>196800</v>
      </c>
      <c r="S126" s="8">
        <v>0.05</v>
      </c>
      <c r="T126" s="7">
        <v>186960</v>
      </c>
      <c r="U126" s="17">
        <v>0.35</v>
      </c>
      <c r="V126" s="7">
        <v>121524</v>
      </c>
      <c r="W126" s="9">
        <v>7.0000000000000007E-2</v>
      </c>
      <c r="X126" s="9">
        <v>3.2033156906884241E-2</v>
      </c>
      <c r="Y126" s="9">
        <v>0.10203315690688423</v>
      </c>
      <c r="Z126" s="7">
        <v>1191000</v>
      </c>
      <c r="AA126" s="7">
        <v>74437.5</v>
      </c>
      <c r="AB126" s="1"/>
      <c r="AC126" s="18"/>
    </row>
    <row r="127" spans="1:29">
      <c r="A127" s="3" t="s">
        <v>1717</v>
      </c>
      <c r="B127" s="4" t="s">
        <v>1717</v>
      </c>
      <c r="C127" s="4" t="s">
        <v>1400</v>
      </c>
      <c r="D127" s="3" t="s">
        <v>1718</v>
      </c>
      <c r="E127" s="3" t="s">
        <v>1301</v>
      </c>
      <c r="F127" s="3">
        <v>21384</v>
      </c>
      <c r="G127" s="3" t="s">
        <v>1452</v>
      </c>
      <c r="H127" s="3">
        <v>10300</v>
      </c>
      <c r="I127" s="3">
        <v>0</v>
      </c>
      <c r="J127" s="3">
        <v>15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 t="s">
        <v>394</v>
      </c>
      <c r="Q127" s="5" t="s">
        <v>318</v>
      </c>
      <c r="R127" s="7">
        <v>196800</v>
      </c>
      <c r="S127" s="8">
        <v>0.05</v>
      </c>
      <c r="T127" s="7">
        <v>186960</v>
      </c>
      <c r="U127" s="17">
        <v>0.35</v>
      </c>
      <c r="V127" s="7">
        <v>121524</v>
      </c>
      <c r="W127" s="9">
        <v>7.0000000000000007E-2</v>
      </c>
      <c r="X127" s="9">
        <v>3.2033016463109333E-2</v>
      </c>
      <c r="Y127" s="9">
        <v>0.10203301646310932</v>
      </c>
      <c r="Z127" s="7">
        <v>1191000</v>
      </c>
      <c r="AA127" s="7">
        <v>74437.5</v>
      </c>
      <c r="AB127" s="1"/>
      <c r="AC127" s="18"/>
    </row>
    <row r="128" spans="1:29">
      <c r="A128" s="3" t="s">
        <v>1719</v>
      </c>
      <c r="B128" s="4" t="s">
        <v>1719</v>
      </c>
      <c r="C128" s="4" t="s">
        <v>1400</v>
      </c>
      <c r="D128" s="3" t="s">
        <v>1720</v>
      </c>
      <c r="E128" s="3" t="s">
        <v>166</v>
      </c>
      <c r="F128" s="3">
        <v>13320</v>
      </c>
      <c r="G128" s="3" t="s">
        <v>1452</v>
      </c>
      <c r="H128" s="3">
        <v>6084</v>
      </c>
      <c r="I128" s="3">
        <v>6</v>
      </c>
      <c r="J128" s="3">
        <v>12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 t="s">
        <v>229</v>
      </c>
      <c r="Q128" s="5" t="s">
        <v>318</v>
      </c>
      <c r="R128" s="7">
        <v>194400</v>
      </c>
      <c r="S128" s="8">
        <v>0.05</v>
      </c>
      <c r="T128" s="7">
        <v>184680</v>
      </c>
      <c r="U128" s="17">
        <v>0.35</v>
      </c>
      <c r="V128" s="7">
        <v>120042</v>
      </c>
      <c r="W128" s="9">
        <v>7.0000000000000007E-2</v>
      </c>
      <c r="X128" s="9">
        <v>3.0705934000000004E-2</v>
      </c>
      <c r="Y128" s="9">
        <v>0.100705934</v>
      </c>
      <c r="Z128" s="7">
        <v>1192000</v>
      </c>
      <c r="AA128" s="7">
        <v>66222.222222222219</v>
      </c>
      <c r="AB128" s="1"/>
      <c r="AC128" s="18"/>
    </row>
    <row r="129" spans="1:29">
      <c r="A129" s="3" t="s">
        <v>1721</v>
      </c>
      <c r="B129" s="4" t="s">
        <v>1721</v>
      </c>
      <c r="C129" s="4" t="s">
        <v>1400</v>
      </c>
      <c r="D129" s="3" t="s">
        <v>1722</v>
      </c>
      <c r="E129" s="3" t="s">
        <v>88</v>
      </c>
      <c r="F129" s="3">
        <v>23117</v>
      </c>
      <c r="G129" s="3" t="s">
        <v>1452</v>
      </c>
      <c r="H129" s="3">
        <v>7361</v>
      </c>
      <c r="I129" s="3">
        <v>0</v>
      </c>
      <c r="J129" s="3">
        <v>3</v>
      </c>
      <c r="K129" s="3">
        <v>9</v>
      </c>
      <c r="L129" s="3">
        <v>0</v>
      </c>
      <c r="M129" s="3">
        <v>0</v>
      </c>
      <c r="N129" s="3">
        <v>0</v>
      </c>
      <c r="O129" s="3">
        <v>0</v>
      </c>
      <c r="P129" s="3" t="s">
        <v>840</v>
      </c>
      <c r="Q129" s="5" t="s">
        <v>318</v>
      </c>
      <c r="R129" s="7">
        <v>176400</v>
      </c>
      <c r="S129" s="8">
        <v>0.05</v>
      </c>
      <c r="T129" s="7">
        <v>167580</v>
      </c>
      <c r="U129" s="17">
        <v>0.35</v>
      </c>
      <c r="V129" s="7">
        <v>108927</v>
      </c>
      <c r="W129" s="9">
        <v>7.0000000000000007E-2</v>
      </c>
      <c r="X129" s="9">
        <v>2.1307217307764099E-2</v>
      </c>
      <c r="Y129" s="9">
        <v>9.1307217307764102E-2</v>
      </c>
      <c r="Z129" s="7">
        <v>1193000</v>
      </c>
      <c r="AA129" s="7">
        <v>99416.666666666672</v>
      </c>
      <c r="AB129" s="1"/>
      <c r="AC129" s="18"/>
    </row>
    <row r="130" spans="1:29">
      <c r="A130" s="3" t="s">
        <v>1723</v>
      </c>
      <c r="B130" s="4" t="s">
        <v>1724</v>
      </c>
      <c r="C130" s="4" t="s">
        <v>1526</v>
      </c>
      <c r="D130" s="3" t="s">
        <v>1725</v>
      </c>
      <c r="E130" s="3" t="s">
        <v>88</v>
      </c>
      <c r="F130" s="3">
        <v>22690</v>
      </c>
      <c r="G130" s="3" t="s">
        <v>1452</v>
      </c>
      <c r="H130" s="3">
        <v>0</v>
      </c>
      <c r="I130" s="3">
        <v>0</v>
      </c>
      <c r="J130" s="3">
        <v>3</v>
      </c>
      <c r="K130" s="3">
        <v>9</v>
      </c>
      <c r="L130" s="3">
        <v>0</v>
      </c>
      <c r="M130" s="3">
        <v>0</v>
      </c>
      <c r="N130" s="3">
        <v>0</v>
      </c>
      <c r="O130" s="3">
        <v>0</v>
      </c>
      <c r="P130" s="3" t="s">
        <v>718</v>
      </c>
      <c r="Q130" s="5" t="s">
        <v>318</v>
      </c>
      <c r="R130" s="7">
        <v>176400</v>
      </c>
      <c r="S130" s="8">
        <v>0.05</v>
      </c>
      <c r="T130" s="7">
        <v>167580</v>
      </c>
      <c r="U130" s="17">
        <v>0.35</v>
      </c>
      <c r="V130" s="7">
        <v>108927</v>
      </c>
      <c r="W130" s="9">
        <v>7.0000000000000007E-2</v>
      </c>
      <c r="X130" s="9">
        <v>2.1307262557718962E-2</v>
      </c>
      <c r="Y130" s="9">
        <v>9.1307262557718982E-2</v>
      </c>
      <c r="Z130" s="7">
        <v>1193000</v>
      </c>
      <c r="AA130" s="7">
        <v>99416.666666666672</v>
      </c>
      <c r="AB130" s="1"/>
      <c r="AC130" s="18"/>
    </row>
    <row r="131" spans="1:29">
      <c r="A131" s="3" t="s">
        <v>1726</v>
      </c>
      <c r="B131" s="4" t="s">
        <v>1726</v>
      </c>
      <c r="C131" s="4" t="s">
        <v>1400</v>
      </c>
      <c r="D131" s="3" t="s">
        <v>1727</v>
      </c>
      <c r="E131" s="3" t="s">
        <v>88</v>
      </c>
      <c r="F131" s="3">
        <v>15105</v>
      </c>
      <c r="G131" s="3" t="s">
        <v>1452</v>
      </c>
      <c r="H131" s="3">
        <v>6602</v>
      </c>
      <c r="I131" s="3">
        <v>0</v>
      </c>
      <c r="J131" s="3">
        <v>3</v>
      </c>
      <c r="K131" s="3">
        <v>9</v>
      </c>
      <c r="L131" s="3">
        <v>0</v>
      </c>
      <c r="M131" s="3">
        <v>0</v>
      </c>
      <c r="N131" s="3">
        <v>0</v>
      </c>
      <c r="O131" s="3">
        <v>0</v>
      </c>
      <c r="P131" s="3" t="s">
        <v>840</v>
      </c>
      <c r="Q131" s="5" t="s">
        <v>318</v>
      </c>
      <c r="R131" s="7">
        <v>176400</v>
      </c>
      <c r="S131" s="8">
        <v>0.05</v>
      </c>
      <c r="T131" s="7">
        <v>167580</v>
      </c>
      <c r="U131" s="17">
        <v>0.35</v>
      </c>
      <c r="V131" s="7">
        <v>108927</v>
      </c>
      <c r="W131" s="9">
        <v>7.0000000000000007E-2</v>
      </c>
      <c r="X131" s="9">
        <v>2.1307072144846111E-2</v>
      </c>
      <c r="Y131" s="9">
        <v>9.1307072144846124E-2</v>
      </c>
      <c r="Z131" s="7">
        <v>1193000</v>
      </c>
      <c r="AA131" s="7">
        <v>99416.666666666672</v>
      </c>
      <c r="AB131" s="1"/>
      <c r="AC131" s="18"/>
    </row>
    <row r="132" spans="1:29">
      <c r="A132" s="3" t="s">
        <v>1728</v>
      </c>
      <c r="B132" s="4" t="s">
        <v>1728</v>
      </c>
      <c r="C132" s="4" t="s">
        <v>1400</v>
      </c>
      <c r="D132" s="3" t="s">
        <v>1729</v>
      </c>
      <c r="E132" s="3" t="s">
        <v>88</v>
      </c>
      <c r="F132" s="3">
        <v>15158</v>
      </c>
      <c r="G132" s="3" t="s">
        <v>1452</v>
      </c>
      <c r="H132" s="3">
        <v>6604</v>
      </c>
      <c r="I132" s="3">
        <v>0</v>
      </c>
      <c r="J132" s="3">
        <v>3</v>
      </c>
      <c r="K132" s="3">
        <v>9</v>
      </c>
      <c r="L132" s="3">
        <v>0</v>
      </c>
      <c r="M132" s="3">
        <v>0</v>
      </c>
      <c r="N132" s="3">
        <v>0</v>
      </c>
      <c r="O132" s="3">
        <v>0</v>
      </c>
      <c r="P132" s="3" t="s">
        <v>289</v>
      </c>
      <c r="Q132" s="5" t="s">
        <v>318</v>
      </c>
      <c r="R132" s="7">
        <v>176400</v>
      </c>
      <c r="S132" s="8">
        <v>0.05</v>
      </c>
      <c r="T132" s="7">
        <v>167580</v>
      </c>
      <c r="U132" s="17">
        <v>0.35</v>
      </c>
      <c r="V132" s="7">
        <v>108927</v>
      </c>
      <c r="W132" s="9">
        <v>7.0000000000000007E-2</v>
      </c>
      <c r="X132" s="9">
        <v>2.1307302180904597E-2</v>
      </c>
      <c r="Y132" s="9">
        <v>9.1307302180904604E-2</v>
      </c>
      <c r="Z132" s="7">
        <v>1193000</v>
      </c>
      <c r="AA132" s="7">
        <v>99416.666666666672</v>
      </c>
      <c r="AB132" s="1"/>
      <c r="AC132" s="18"/>
    </row>
    <row r="133" spans="1:29">
      <c r="A133" s="3" t="s">
        <v>1730</v>
      </c>
      <c r="B133" s="4" t="s">
        <v>1730</v>
      </c>
      <c r="C133" s="4" t="s">
        <v>1400</v>
      </c>
      <c r="D133" s="3" t="s">
        <v>1722</v>
      </c>
      <c r="E133" s="3" t="s">
        <v>88</v>
      </c>
      <c r="F133" s="3">
        <v>21130</v>
      </c>
      <c r="G133" s="3" t="s">
        <v>1452</v>
      </c>
      <c r="H133" s="3">
        <v>6604</v>
      </c>
      <c r="I133" s="3">
        <v>0</v>
      </c>
      <c r="J133" s="3">
        <v>3</v>
      </c>
      <c r="K133" s="3">
        <v>9</v>
      </c>
      <c r="L133" s="3">
        <v>0</v>
      </c>
      <c r="M133" s="3">
        <v>0</v>
      </c>
      <c r="N133" s="3">
        <v>0</v>
      </c>
      <c r="O133" s="3">
        <v>0</v>
      </c>
      <c r="P133" s="3" t="s">
        <v>840</v>
      </c>
      <c r="Q133" s="5" t="s">
        <v>318</v>
      </c>
      <c r="R133" s="7">
        <v>176400</v>
      </c>
      <c r="S133" s="8">
        <v>0.05</v>
      </c>
      <c r="T133" s="7">
        <v>167580</v>
      </c>
      <c r="U133" s="17">
        <v>0.35</v>
      </c>
      <c r="V133" s="7">
        <v>108927</v>
      </c>
      <c r="W133" s="9">
        <v>7.0000000000000007E-2</v>
      </c>
      <c r="X133" s="9">
        <v>2.1307077422527455E-2</v>
      </c>
      <c r="Y133" s="9">
        <v>9.1307077422527472E-2</v>
      </c>
      <c r="Z133" s="7">
        <v>1193000</v>
      </c>
      <c r="AA133" s="7">
        <v>99416.666666666672</v>
      </c>
      <c r="AB133" s="1"/>
      <c r="AC133" s="18"/>
    </row>
    <row r="134" spans="1:29">
      <c r="A134" s="3" t="s">
        <v>1731</v>
      </c>
      <c r="B134" s="4" t="s">
        <v>1731</v>
      </c>
      <c r="C134" s="4" t="s">
        <v>1400</v>
      </c>
      <c r="D134" s="3" t="s">
        <v>1732</v>
      </c>
      <c r="E134" s="3" t="s">
        <v>88</v>
      </c>
      <c r="F134" s="3">
        <v>22755</v>
      </c>
      <c r="G134" s="3" t="s">
        <v>1452</v>
      </c>
      <c r="H134" s="3">
        <v>6602</v>
      </c>
      <c r="I134" s="3">
        <v>0</v>
      </c>
      <c r="J134" s="3">
        <v>3</v>
      </c>
      <c r="K134" s="3">
        <v>9</v>
      </c>
      <c r="L134" s="3">
        <v>0</v>
      </c>
      <c r="M134" s="3">
        <v>0</v>
      </c>
      <c r="N134" s="3">
        <v>0</v>
      </c>
      <c r="O134" s="3">
        <v>0</v>
      </c>
      <c r="P134" s="3" t="s">
        <v>840</v>
      </c>
      <c r="Q134" s="5" t="s">
        <v>318</v>
      </c>
      <c r="R134" s="7">
        <v>176400</v>
      </c>
      <c r="S134" s="8">
        <v>0.05</v>
      </c>
      <c r="T134" s="7">
        <v>167580</v>
      </c>
      <c r="U134" s="17">
        <v>0.35</v>
      </c>
      <c r="V134" s="7">
        <v>108927</v>
      </c>
      <c r="W134" s="9">
        <v>7.0000000000000007E-2</v>
      </c>
      <c r="X134" s="9">
        <v>2.1307143200000003E-2</v>
      </c>
      <c r="Y134" s="9">
        <v>9.1307143199999996E-2</v>
      </c>
      <c r="Z134" s="7">
        <v>1193000</v>
      </c>
      <c r="AA134" s="7">
        <v>99416.666666666672</v>
      </c>
      <c r="AB134" s="1"/>
      <c r="AC134" s="18"/>
    </row>
    <row r="135" spans="1:29">
      <c r="A135" s="3" t="s">
        <v>1733</v>
      </c>
      <c r="B135" s="4" t="s">
        <v>1733</v>
      </c>
      <c r="C135" s="4" t="s">
        <v>1400</v>
      </c>
      <c r="D135" s="3" t="s">
        <v>1734</v>
      </c>
      <c r="E135" s="3" t="s">
        <v>88</v>
      </c>
      <c r="F135" s="3">
        <v>23729</v>
      </c>
      <c r="G135" s="3" t="s">
        <v>1452</v>
      </c>
      <c r="H135" s="3">
        <v>6602</v>
      </c>
      <c r="I135" s="3">
        <v>0</v>
      </c>
      <c r="J135" s="3">
        <v>3</v>
      </c>
      <c r="K135" s="3">
        <v>9</v>
      </c>
      <c r="L135" s="3">
        <v>0</v>
      </c>
      <c r="M135" s="3">
        <v>0</v>
      </c>
      <c r="N135" s="3">
        <v>0</v>
      </c>
      <c r="O135" s="3">
        <v>0</v>
      </c>
      <c r="P135" s="3" t="s">
        <v>399</v>
      </c>
      <c r="Q135" s="5" t="s">
        <v>318</v>
      </c>
      <c r="R135" s="7">
        <v>176400</v>
      </c>
      <c r="S135" s="8">
        <v>0.05</v>
      </c>
      <c r="T135" s="7">
        <v>167580</v>
      </c>
      <c r="U135" s="17">
        <v>0.35</v>
      </c>
      <c r="V135" s="7">
        <v>108927</v>
      </c>
      <c r="W135" s="9">
        <v>7.0000000000000007E-2</v>
      </c>
      <c r="X135" s="9">
        <v>2.1307236119724213E-2</v>
      </c>
      <c r="Y135" s="9">
        <v>9.130723611972423E-2</v>
      </c>
      <c r="Z135" s="7">
        <v>1193000</v>
      </c>
      <c r="AA135" s="7">
        <v>99416.666666666672</v>
      </c>
      <c r="AB135" s="1"/>
      <c r="AC135" s="18"/>
    </row>
    <row r="136" spans="1:29">
      <c r="A136" s="3" t="s">
        <v>1735</v>
      </c>
      <c r="B136" s="4" t="s">
        <v>1736</v>
      </c>
      <c r="C136" s="4" t="s">
        <v>1553</v>
      </c>
      <c r="D136" s="3" t="s">
        <v>1737</v>
      </c>
      <c r="E136" s="3" t="s">
        <v>88</v>
      </c>
      <c r="F136" s="3">
        <v>22662</v>
      </c>
      <c r="G136" s="3" t="s">
        <v>1452</v>
      </c>
      <c r="H136" s="3">
        <v>6604</v>
      </c>
      <c r="I136" s="3">
        <v>0</v>
      </c>
      <c r="J136" s="3">
        <v>3</v>
      </c>
      <c r="K136" s="3">
        <v>9</v>
      </c>
      <c r="L136" s="3">
        <v>0</v>
      </c>
      <c r="M136" s="3">
        <v>0</v>
      </c>
      <c r="N136" s="3">
        <v>0</v>
      </c>
      <c r="O136" s="3">
        <v>0</v>
      </c>
      <c r="P136" s="3" t="s">
        <v>289</v>
      </c>
      <c r="Q136" s="5" t="s">
        <v>318</v>
      </c>
      <c r="R136" s="7">
        <v>176400</v>
      </c>
      <c r="S136" s="8">
        <v>0.05</v>
      </c>
      <c r="T136" s="7">
        <v>167580</v>
      </c>
      <c r="U136" s="17">
        <v>0.35</v>
      </c>
      <c r="V136" s="7">
        <v>108927</v>
      </c>
      <c r="W136" s="9">
        <v>7.0000000000000007E-2</v>
      </c>
      <c r="X136" s="9">
        <v>2.1307160058264149E-2</v>
      </c>
      <c r="Y136" s="9">
        <v>9.1307160058264156E-2</v>
      </c>
      <c r="Z136" s="7">
        <v>1193000</v>
      </c>
      <c r="AA136" s="7">
        <v>99416.666666666672</v>
      </c>
      <c r="AB136" s="1"/>
      <c r="AC136" s="18"/>
    </row>
    <row r="137" spans="1:29">
      <c r="A137" s="3" t="s">
        <v>1738</v>
      </c>
      <c r="B137" s="4" t="s">
        <v>1738</v>
      </c>
      <c r="C137" s="4" t="s">
        <v>1490</v>
      </c>
      <c r="D137" s="3" t="s">
        <v>1739</v>
      </c>
      <c r="E137" s="3" t="s">
        <v>589</v>
      </c>
      <c r="F137" s="3">
        <v>6043</v>
      </c>
      <c r="G137" s="3" t="s">
        <v>1469</v>
      </c>
      <c r="H137" s="3">
        <v>9649</v>
      </c>
      <c r="I137" s="3">
        <v>0</v>
      </c>
      <c r="J137" s="3">
        <v>5</v>
      </c>
      <c r="K137" s="3">
        <v>0</v>
      </c>
      <c r="L137" s="3">
        <v>0</v>
      </c>
      <c r="M137" s="3">
        <v>0</v>
      </c>
      <c r="N137" s="3">
        <v>0</v>
      </c>
      <c r="O137" s="3">
        <v>4825</v>
      </c>
      <c r="P137" s="3" t="s">
        <v>581</v>
      </c>
      <c r="Q137" s="5" t="s">
        <v>318</v>
      </c>
      <c r="R137" s="7">
        <v>184800</v>
      </c>
      <c r="S137" s="8">
        <v>0.05</v>
      </c>
      <c r="T137" s="7">
        <v>175560</v>
      </c>
      <c r="U137" s="17">
        <v>0.35</v>
      </c>
      <c r="V137" s="7">
        <v>114114</v>
      </c>
      <c r="W137" s="9">
        <v>7.0000000000000007E-2</v>
      </c>
      <c r="X137" s="9">
        <v>2.5457423950118057E-2</v>
      </c>
      <c r="Y137" s="9">
        <v>9.5457423950118067E-2</v>
      </c>
      <c r="Z137" s="7">
        <v>1195000</v>
      </c>
      <c r="AA137" s="7">
        <v>119500</v>
      </c>
      <c r="AB137" s="1"/>
      <c r="AC137" s="18"/>
    </row>
    <row r="138" spans="1:29">
      <c r="A138" s="3" t="s">
        <v>1740</v>
      </c>
      <c r="B138" s="4" t="s">
        <v>1740</v>
      </c>
      <c r="C138" s="4" t="s">
        <v>1450</v>
      </c>
      <c r="D138" s="3" t="s">
        <v>1741</v>
      </c>
      <c r="E138" s="3" t="s">
        <v>98</v>
      </c>
      <c r="F138" s="3">
        <v>7783</v>
      </c>
      <c r="G138" s="3" t="s">
        <v>1452</v>
      </c>
      <c r="H138" s="3">
        <v>9668</v>
      </c>
      <c r="I138" s="3">
        <v>0</v>
      </c>
      <c r="J138" s="3">
        <v>17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457</v>
      </c>
      <c r="Q138" s="5" t="s">
        <v>318</v>
      </c>
      <c r="R138" s="7">
        <v>204000</v>
      </c>
      <c r="S138" s="8">
        <v>0.05</v>
      </c>
      <c r="T138" s="7">
        <v>193800</v>
      </c>
      <c r="U138" s="17">
        <v>0.35</v>
      </c>
      <c r="V138" s="7">
        <v>125970</v>
      </c>
      <c r="W138" s="9">
        <v>7.0000000000000007E-2</v>
      </c>
      <c r="X138" s="9">
        <v>3.5037340800000004E-2</v>
      </c>
      <c r="Y138" s="9">
        <v>0.10503734080000002</v>
      </c>
      <c r="Z138" s="7">
        <v>1199000</v>
      </c>
      <c r="AA138" s="7">
        <v>70529.411764705888</v>
      </c>
      <c r="AB138" s="1"/>
      <c r="AC138" s="18"/>
    </row>
    <row r="139" spans="1:29">
      <c r="A139" s="3" t="s">
        <v>1742</v>
      </c>
      <c r="B139" s="4" t="s">
        <v>1742</v>
      </c>
      <c r="C139" s="4" t="s">
        <v>1450</v>
      </c>
      <c r="D139" s="3" t="s">
        <v>1743</v>
      </c>
      <c r="E139" s="3" t="s">
        <v>1301</v>
      </c>
      <c r="F139" s="3">
        <v>17405</v>
      </c>
      <c r="G139" s="3" t="s">
        <v>1452</v>
      </c>
      <c r="H139" s="3">
        <v>12900</v>
      </c>
      <c r="I139" s="3">
        <v>0</v>
      </c>
      <c r="J139" s="3">
        <v>0</v>
      </c>
      <c r="K139" s="3">
        <v>12</v>
      </c>
      <c r="L139" s="3">
        <v>0</v>
      </c>
      <c r="M139" s="3">
        <v>0</v>
      </c>
      <c r="N139" s="3">
        <v>0</v>
      </c>
      <c r="O139" s="3">
        <v>0</v>
      </c>
      <c r="P139" s="3" t="s">
        <v>399</v>
      </c>
      <c r="Q139" s="5" t="s">
        <v>318</v>
      </c>
      <c r="R139" s="7">
        <v>201600</v>
      </c>
      <c r="S139" s="8">
        <v>0.05</v>
      </c>
      <c r="T139" s="7">
        <v>191520</v>
      </c>
      <c r="U139" s="17">
        <v>0.35</v>
      </c>
      <c r="V139" s="7">
        <v>124488</v>
      </c>
      <c r="W139" s="9">
        <v>7.0000000000000007E-2</v>
      </c>
      <c r="X139" s="9">
        <v>3.2033106000000006E-2</v>
      </c>
      <c r="Y139" s="9">
        <v>0.102033106</v>
      </c>
      <c r="Z139" s="7">
        <v>1220000</v>
      </c>
      <c r="AA139" s="7">
        <v>101666.66666666669</v>
      </c>
      <c r="AB139" s="1"/>
      <c r="AC139" s="18"/>
    </row>
    <row r="140" spans="1:29">
      <c r="A140" s="3" t="s">
        <v>1744</v>
      </c>
      <c r="B140" s="4" t="s">
        <v>1745</v>
      </c>
      <c r="C140" s="4" t="s">
        <v>1746</v>
      </c>
      <c r="D140" s="3" t="s">
        <v>1747</v>
      </c>
      <c r="E140" s="3" t="s">
        <v>52</v>
      </c>
      <c r="F140" s="3">
        <v>13421</v>
      </c>
      <c r="G140" s="3" t="s">
        <v>1452</v>
      </c>
      <c r="H140" s="3">
        <v>0</v>
      </c>
      <c r="I140" s="3">
        <v>0</v>
      </c>
      <c r="J140" s="3">
        <v>6</v>
      </c>
      <c r="K140" s="3">
        <v>6</v>
      </c>
      <c r="L140" s="3">
        <v>0</v>
      </c>
      <c r="M140" s="3">
        <v>0</v>
      </c>
      <c r="N140" s="3">
        <v>0</v>
      </c>
      <c r="O140" s="3">
        <v>0</v>
      </c>
      <c r="P140" s="3" t="s">
        <v>545</v>
      </c>
      <c r="Q140" s="5" t="s">
        <v>318</v>
      </c>
      <c r="R140" s="7">
        <v>190080.00000000003</v>
      </c>
      <c r="S140" s="8">
        <v>0.05</v>
      </c>
      <c r="T140" s="7">
        <v>180576.00000000003</v>
      </c>
      <c r="U140" s="17">
        <v>0.315</v>
      </c>
      <c r="V140" s="7">
        <v>123694.56000000004</v>
      </c>
      <c r="W140" s="9">
        <v>7.0000000000000007E-2</v>
      </c>
      <c r="X140" s="9">
        <v>3.0244574613594376E-2</v>
      </c>
      <c r="Y140" s="9">
        <v>0.1002445746135944</v>
      </c>
      <c r="Z140" s="7">
        <v>1234000</v>
      </c>
      <c r="AA140" s="7">
        <v>102833.33333333331</v>
      </c>
      <c r="AB140" s="1"/>
      <c r="AC140" s="18"/>
    </row>
    <row r="141" spans="1:29">
      <c r="A141" s="3" t="s">
        <v>1748</v>
      </c>
      <c r="B141" s="4" t="s">
        <v>1749</v>
      </c>
      <c r="C141" s="4" t="s">
        <v>1750</v>
      </c>
      <c r="D141" s="3" t="s">
        <v>1751</v>
      </c>
      <c r="E141" s="3" t="s">
        <v>52</v>
      </c>
      <c r="F141" s="3">
        <v>13496</v>
      </c>
      <c r="G141" s="3" t="s">
        <v>1452</v>
      </c>
      <c r="H141" s="3">
        <v>0</v>
      </c>
      <c r="I141" s="3">
        <v>0</v>
      </c>
      <c r="J141" s="3">
        <v>0</v>
      </c>
      <c r="K141" s="3">
        <v>12</v>
      </c>
      <c r="L141" s="3">
        <v>0</v>
      </c>
      <c r="M141" s="3">
        <v>0</v>
      </c>
      <c r="N141" s="3">
        <v>0</v>
      </c>
      <c r="O141" s="3">
        <v>0</v>
      </c>
      <c r="P141" s="3" t="s">
        <v>791</v>
      </c>
      <c r="Q141" s="5" t="s">
        <v>318</v>
      </c>
      <c r="R141" s="7">
        <v>201600</v>
      </c>
      <c r="S141" s="8">
        <v>0.05</v>
      </c>
      <c r="T141" s="7">
        <v>191520</v>
      </c>
      <c r="U141" s="17">
        <v>0.35</v>
      </c>
      <c r="V141" s="7">
        <v>124488</v>
      </c>
      <c r="W141" s="9">
        <v>7.0000000000000007E-2</v>
      </c>
      <c r="X141" s="9">
        <v>3.024474924828149E-2</v>
      </c>
      <c r="Y141" s="9">
        <v>0.1002447492482815</v>
      </c>
      <c r="Z141" s="7">
        <v>1242000</v>
      </c>
      <c r="AA141" s="7">
        <v>103500</v>
      </c>
      <c r="AB141" s="1"/>
      <c r="AC141" s="18"/>
    </row>
    <row r="142" spans="1:29">
      <c r="A142" s="3" t="s">
        <v>1752</v>
      </c>
      <c r="B142" s="4" t="s">
        <v>1753</v>
      </c>
      <c r="C142" s="4" t="s">
        <v>1547</v>
      </c>
      <c r="D142" s="3" t="s">
        <v>1754</v>
      </c>
      <c r="E142" s="3" t="s">
        <v>182</v>
      </c>
      <c r="F142" s="3">
        <v>32869</v>
      </c>
      <c r="G142" s="3" t="s">
        <v>1469</v>
      </c>
      <c r="H142" s="3">
        <v>0</v>
      </c>
      <c r="I142" s="3">
        <v>0</v>
      </c>
      <c r="J142" s="3">
        <v>11</v>
      </c>
      <c r="K142" s="3">
        <v>1</v>
      </c>
      <c r="L142" s="3">
        <v>0</v>
      </c>
      <c r="M142" s="3">
        <v>0</v>
      </c>
      <c r="N142" s="3">
        <v>0</v>
      </c>
      <c r="O142" s="3">
        <v>7905</v>
      </c>
      <c r="P142" s="3" t="s">
        <v>718</v>
      </c>
      <c r="Q142" s="5" t="s">
        <v>318</v>
      </c>
      <c r="R142" s="7">
        <v>236123.99999999997</v>
      </c>
      <c r="S142" s="8">
        <v>0.05</v>
      </c>
      <c r="T142" s="7">
        <v>224317.79999999996</v>
      </c>
      <c r="U142" s="17">
        <v>0.4375</v>
      </c>
      <c r="V142" s="7">
        <v>126178.76249999998</v>
      </c>
      <c r="W142" s="9">
        <v>7.0000000000000007E-2</v>
      </c>
      <c r="X142" s="9">
        <v>3.0937902066534614E-2</v>
      </c>
      <c r="Y142" s="9">
        <v>0.10093790206653462</v>
      </c>
      <c r="Z142" s="7">
        <v>1250000</v>
      </c>
      <c r="AA142" s="7">
        <v>52083.333333333336</v>
      </c>
      <c r="AB142" s="1"/>
      <c r="AC142" s="18"/>
    </row>
    <row r="143" spans="1:29">
      <c r="A143" s="3" t="s">
        <v>1755</v>
      </c>
      <c r="B143" s="4" t="s">
        <v>1755</v>
      </c>
      <c r="C143" s="4" t="s">
        <v>1490</v>
      </c>
      <c r="D143" s="3" t="s">
        <v>1756</v>
      </c>
      <c r="E143" s="3" t="s">
        <v>182</v>
      </c>
      <c r="F143" s="3">
        <v>18826</v>
      </c>
      <c r="G143" s="3" t="s">
        <v>1469</v>
      </c>
      <c r="H143" s="3">
        <v>12640</v>
      </c>
      <c r="I143" s="3">
        <v>0</v>
      </c>
      <c r="J143" s="3">
        <v>0</v>
      </c>
      <c r="K143" s="3">
        <v>6</v>
      </c>
      <c r="L143" s="3">
        <v>0</v>
      </c>
      <c r="M143" s="3">
        <v>0</v>
      </c>
      <c r="N143" s="3">
        <v>0</v>
      </c>
      <c r="O143" s="3">
        <v>6320</v>
      </c>
      <c r="P143" s="3" t="s">
        <v>470</v>
      </c>
      <c r="Q143" s="5" t="s">
        <v>318</v>
      </c>
      <c r="R143" s="7">
        <v>220752</v>
      </c>
      <c r="S143" s="8">
        <v>0.05</v>
      </c>
      <c r="T143" s="7">
        <v>209714.4</v>
      </c>
      <c r="U143" s="17">
        <v>0.38500000000000001</v>
      </c>
      <c r="V143" s="7">
        <v>128974.356</v>
      </c>
      <c r="W143" s="9">
        <v>7.0000000000000007E-2</v>
      </c>
      <c r="X143" s="9">
        <v>3.0938000611686171E-2</v>
      </c>
      <c r="Y143" s="9">
        <v>0.10093800061168616</v>
      </c>
      <c r="Z143" s="7">
        <v>1278000</v>
      </c>
      <c r="AA143" s="7">
        <v>106500</v>
      </c>
      <c r="AB143" s="1"/>
      <c r="AC143" s="18"/>
    </row>
    <row r="144" spans="1:29">
      <c r="A144" s="3" t="s">
        <v>1757</v>
      </c>
      <c r="B144" s="4" t="s">
        <v>1757</v>
      </c>
      <c r="C144" s="4" t="s">
        <v>1450</v>
      </c>
      <c r="D144" s="3" t="s">
        <v>1758</v>
      </c>
      <c r="E144" s="3" t="s">
        <v>52</v>
      </c>
      <c r="F144" s="3">
        <v>11505</v>
      </c>
      <c r="G144" s="3" t="s">
        <v>1452</v>
      </c>
      <c r="H144" s="3">
        <v>7072</v>
      </c>
      <c r="I144" s="3">
        <v>0</v>
      </c>
      <c r="J144" s="3">
        <v>4</v>
      </c>
      <c r="K144" s="3">
        <v>8</v>
      </c>
      <c r="L144" s="3">
        <v>0</v>
      </c>
      <c r="M144" s="3">
        <v>0</v>
      </c>
      <c r="N144" s="3">
        <v>0</v>
      </c>
      <c r="O144" s="3">
        <v>0</v>
      </c>
      <c r="P144" s="3" t="s">
        <v>488</v>
      </c>
      <c r="Q144" s="5" t="s">
        <v>318</v>
      </c>
      <c r="R144" s="7">
        <v>200640.00000000003</v>
      </c>
      <c r="S144" s="8">
        <v>0.05</v>
      </c>
      <c r="T144" s="7">
        <v>190608.00000000003</v>
      </c>
      <c r="U144" s="17">
        <v>0.315</v>
      </c>
      <c r="V144" s="7">
        <v>130566.48</v>
      </c>
      <c r="W144" s="9">
        <v>7.0000000000000007E-2</v>
      </c>
      <c r="X144" s="9">
        <v>3.0244584737574905E-2</v>
      </c>
      <c r="Y144" s="9">
        <v>0.10024458473757492</v>
      </c>
      <c r="Z144" s="7">
        <v>1302000</v>
      </c>
      <c r="AA144" s="7">
        <v>108500</v>
      </c>
      <c r="AB144" s="1"/>
      <c r="AC144" s="18"/>
    </row>
    <row r="145" spans="1:29">
      <c r="A145" s="3" t="s">
        <v>1759</v>
      </c>
      <c r="B145" s="4" t="s">
        <v>1760</v>
      </c>
      <c r="C145" s="4" t="s">
        <v>1526</v>
      </c>
      <c r="D145" s="3" t="s">
        <v>1761</v>
      </c>
      <c r="E145" s="3" t="s">
        <v>762</v>
      </c>
      <c r="F145" s="3">
        <v>51656</v>
      </c>
      <c r="G145" s="3" t="s">
        <v>1452</v>
      </c>
      <c r="H145" s="3">
        <v>0</v>
      </c>
      <c r="I145" s="3">
        <v>4</v>
      </c>
      <c r="J145" s="3">
        <v>4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 t="s">
        <v>1762</v>
      </c>
      <c r="Q145" s="5" t="s">
        <v>318</v>
      </c>
      <c r="R145" s="7">
        <v>186480</v>
      </c>
      <c r="S145" s="8">
        <v>0.05</v>
      </c>
      <c r="T145" s="7">
        <v>177156</v>
      </c>
      <c r="U145" s="17">
        <v>0.27999999999999997</v>
      </c>
      <c r="V145" s="7">
        <v>127552.32000000001</v>
      </c>
      <c r="W145" s="9">
        <v>7.0000000000000007E-2</v>
      </c>
      <c r="X145" s="9">
        <v>2.2227045001986481E-2</v>
      </c>
      <c r="Y145" s="9">
        <v>9.2227045001986502E-2</v>
      </c>
      <c r="Z145" s="7">
        <v>1383000</v>
      </c>
      <c r="AA145" s="7">
        <v>172875</v>
      </c>
      <c r="AB145" s="1"/>
      <c r="AC145" s="18"/>
    </row>
    <row r="146" spans="1:29">
      <c r="A146" s="3" t="s">
        <v>1763</v>
      </c>
      <c r="B146" s="4" t="s">
        <v>1764</v>
      </c>
      <c r="C146" s="4" t="s">
        <v>1672</v>
      </c>
      <c r="D146" s="3" t="s">
        <v>1765</v>
      </c>
      <c r="E146" s="3" t="s">
        <v>77</v>
      </c>
      <c r="F146" s="3">
        <v>13052</v>
      </c>
      <c r="G146" s="3" t="s">
        <v>1452</v>
      </c>
      <c r="H146" s="3">
        <v>0</v>
      </c>
      <c r="I146" s="3">
        <v>0</v>
      </c>
      <c r="J146" s="3">
        <v>0</v>
      </c>
      <c r="K146" s="3">
        <v>10</v>
      </c>
      <c r="L146" s="3">
        <v>0</v>
      </c>
      <c r="M146" s="3">
        <v>0</v>
      </c>
      <c r="N146" s="3">
        <v>0</v>
      </c>
      <c r="O146" s="3">
        <v>0</v>
      </c>
      <c r="P146" s="3" t="s">
        <v>263</v>
      </c>
      <c r="Q146" s="5" t="s">
        <v>318</v>
      </c>
      <c r="R146" s="7">
        <v>204600.00000000003</v>
      </c>
      <c r="S146" s="8">
        <v>0.05</v>
      </c>
      <c r="T146" s="7">
        <v>194370.00000000003</v>
      </c>
      <c r="U146" s="17">
        <v>0.315</v>
      </c>
      <c r="V146" s="7">
        <v>133143.45000000001</v>
      </c>
      <c r="W146" s="9">
        <v>7.0000000000000007E-2</v>
      </c>
      <c r="X146" s="9">
        <v>2.4805875327935569E-2</v>
      </c>
      <c r="Y146" s="9">
        <v>9.4805875327935579E-2</v>
      </c>
      <c r="Z146" s="7">
        <v>1404000</v>
      </c>
      <c r="AA146" s="7">
        <v>140400</v>
      </c>
      <c r="AB146" s="1"/>
      <c r="AC146" s="18"/>
    </row>
    <row r="147" spans="1:29">
      <c r="A147" s="3" t="s">
        <v>1766</v>
      </c>
      <c r="B147" s="4" t="s">
        <v>1766</v>
      </c>
      <c r="C147" s="4" t="s">
        <v>1450</v>
      </c>
      <c r="D147" s="3" t="s">
        <v>1767</v>
      </c>
      <c r="E147" s="3" t="s">
        <v>77</v>
      </c>
      <c r="F147" s="3">
        <v>6800</v>
      </c>
      <c r="G147" s="3" t="s">
        <v>1452</v>
      </c>
      <c r="H147" s="3">
        <v>11410</v>
      </c>
      <c r="I147" s="3">
        <v>0</v>
      </c>
      <c r="J147" s="3">
        <v>3</v>
      </c>
      <c r="K147" s="3">
        <v>8</v>
      </c>
      <c r="L147" s="3">
        <v>0</v>
      </c>
      <c r="M147" s="3">
        <v>0</v>
      </c>
      <c r="N147" s="3">
        <v>0</v>
      </c>
      <c r="O147" s="3">
        <v>0</v>
      </c>
      <c r="P147" s="3" t="s">
        <v>358</v>
      </c>
      <c r="Q147" s="5" t="s">
        <v>318</v>
      </c>
      <c r="R147" s="7">
        <v>209220.00000000003</v>
      </c>
      <c r="S147" s="8">
        <v>0.05</v>
      </c>
      <c r="T147" s="7">
        <v>198759.00000000003</v>
      </c>
      <c r="U147" s="17">
        <v>0.315</v>
      </c>
      <c r="V147" s="7">
        <v>136149.91500000004</v>
      </c>
      <c r="W147" s="9">
        <v>7.0000000000000007E-2</v>
      </c>
      <c r="X147" s="9">
        <v>2.4806136991339961E-2</v>
      </c>
      <c r="Y147" s="9">
        <v>9.4806136991339968E-2</v>
      </c>
      <c r="Z147" s="7">
        <v>1436000</v>
      </c>
      <c r="AA147" s="7">
        <v>130545.45454545454</v>
      </c>
      <c r="AB147" s="1"/>
      <c r="AC147" s="18"/>
    </row>
    <row r="148" spans="1:29">
      <c r="A148" s="3" t="s">
        <v>1768</v>
      </c>
      <c r="B148" s="4" t="s">
        <v>1768</v>
      </c>
      <c r="C148" s="4" t="s">
        <v>1450</v>
      </c>
      <c r="D148" s="3" t="s">
        <v>1769</v>
      </c>
      <c r="E148" s="3" t="s">
        <v>154</v>
      </c>
      <c r="F148" s="3">
        <v>28315</v>
      </c>
      <c r="G148" s="3" t="s">
        <v>1452</v>
      </c>
      <c r="H148" s="3">
        <v>16581</v>
      </c>
      <c r="I148" s="3">
        <v>0</v>
      </c>
      <c r="J148" s="3">
        <v>8</v>
      </c>
      <c r="K148" s="3">
        <v>10</v>
      </c>
      <c r="L148" s="3">
        <v>0</v>
      </c>
      <c r="M148" s="3">
        <v>0</v>
      </c>
      <c r="N148" s="3">
        <v>0</v>
      </c>
      <c r="O148" s="3">
        <v>0</v>
      </c>
      <c r="P148" s="3" t="s">
        <v>394</v>
      </c>
      <c r="Q148" s="5" t="s">
        <v>318</v>
      </c>
      <c r="R148" s="7">
        <v>246000</v>
      </c>
      <c r="S148" s="8">
        <v>0.05</v>
      </c>
      <c r="T148" s="7">
        <v>233700</v>
      </c>
      <c r="U148" s="17">
        <v>0.35</v>
      </c>
      <c r="V148" s="7">
        <v>151905</v>
      </c>
      <c r="W148" s="9">
        <v>7.0000000000000007E-2</v>
      </c>
      <c r="X148" s="9">
        <v>3.4506522251241123E-2</v>
      </c>
      <c r="Y148" s="9">
        <v>0.10450652225124112</v>
      </c>
      <c r="Z148" s="7">
        <v>1454000</v>
      </c>
      <c r="AA148" s="7">
        <v>80777.777777777781</v>
      </c>
      <c r="AB148" s="1"/>
      <c r="AC148" s="18"/>
    </row>
    <row r="149" spans="1:29">
      <c r="A149" s="3" t="s">
        <v>1770</v>
      </c>
      <c r="B149" s="4" t="s">
        <v>1771</v>
      </c>
      <c r="C149" s="4" t="s">
        <v>1547</v>
      </c>
      <c r="D149" s="3" t="s">
        <v>1772</v>
      </c>
      <c r="E149" s="3" t="s">
        <v>98</v>
      </c>
      <c r="F149" s="3">
        <v>11462</v>
      </c>
      <c r="G149" s="3" t="s">
        <v>1469</v>
      </c>
      <c r="H149" s="3">
        <v>0</v>
      </c>
      <c r="I149" s="3">
        <v>0</v>
      </c>
      <c r="J149" s="3">
        <v>4</v>
      </c>
      <c r="K149" s="3">
        <v>5</v>
      </c>
      <c r="L149" s="3">
        <v>0</v>
      </c>
      <c r="M149" s="3">
        <v>0</v>
      </c>
      <c r="N149" s="3">
        <v>0</v>
      </c>
      <c r="O149" s="3">
        <v>5232</v>
      </c>
      <c r="P149" s="3" t="s">
        <v>1762</v>
      </c>
      <c r="Q149" s="5" t="s">
        <v>318</v>
      </c>
      <c r="R149" s="7">
        <v>251568</v>
      </c>
      <c r="S149" s="8">
        <v>0.05</v>
      </c>
      <c r="T149" s="7">
        <v>238989.6</v>
      </c>
      <c r="U149" s="17">
        <v>0.35</v>
      </c>
      <c r="V149" s="7">
        <v>155343.24</v>
      </c>
      <c r="W149" s="9">
        <v>7.0000000000000007E-2</v>
      </c>
      <c r="X149" s="9">
        <v>3.5037571395673699E-2</v>
      </c>
      <c r="Y149" s="9">
        <v>0.10503757139567373</v>
      </c>
      <c r="Z149" s="7">
        <v>1479000</v>
      </c>
      <c r="AA149" s="7">
        <v>123250</v>
      </c>
      <c r="AB149" s="1"/>
      <c r="AC149" s="18"/>
    </row>
    <row r="150" spans="1:29">
      <c r="A150" s="3" t="s">
        <v>1773</v>
      </c>
      <c r="B150" s="4" t="s">
        <v>1773</v>
      </c>
      <c r="C150" s="4" t="s">
        <v>1450</v>
      </c>
      <c r="D150" s="3" t="s">
        <v>1774</v>
      </c>
      <c r="E150" s="3" t="s">
        <v>98</v>
      </c>
      <c r="F150" s="3">
        <v>15451</v>
      </c>
      <c r="G150" s="3" t="s">
        <v>1452</v>
      </c>
      <c r="H150" s="3">
        <v>15948</v>
      </c>
      <c r="I150" s="3">
        <v>0</v>
      </c>
      <c r="J150" s="3">
        <v>8</v>
      </c>
      <c r="K150" s="3">
        <v>10</v>
      </c>
      <c r="L150" s="3">
        <v>0</v>
      </c>
      <c r="M150" s="3">
        <v>0</v>
      </c>
      <c r="N150" s="3">
        <v>0</v>
      </c>
      <c r="O150" s="3">
        <v>0</v>
      </c>
      <c r="P150" s="3" t="s">
        <v>386</v>
      </c>
      <c r="Q150" s="5" t="s">
        <v>318</v>
      </c>
      <c r="R150" s="7">
        <v>252000</v>
      </c>
      <c r="S150" s="8">
        <v>0.05</v>
      </c>
      <c r="T150" s="7">
        <v>239400</v>
      </c>
      <c r="U150" s="17">
        <v>0.35</v>
      </c>
      <c r="V150" s="7">
        <v>155610</v>
      </c>
      <c r="W150" s="9">
        <v>7.0000000000000007E-2</v>
      </c>
      <c r="X150" s="9">
        <v>3.5037386539817812E-2</v>
      </c>
      <c r="Y150" s="9">
        <v>0.1050373865398178</v>
      </c>
      <c r="Z150" s="7">
        <v>1481000</v>
      </c>
      <c r="AA150" s="7">
        <v>82277.777777777781</v>
      </c>
      <c r="AB150" s="1"/>
      <c r="AC150" s="18"/>
    </row>
    <row r="151" spans="1:29">
      <c r="A151" s="3" t="s">
        <v>1775</v>
      </c>
      <c r="B151" s="4" t="s">
        <v>1775</v>
      </c>
      <c r="C151" s="4" t="s">
        <v>1490</v>
      </c>
      <c r="D151" s="3" t="s">
        <v>1776</v>
      </c>
      <c r="E151" s="3" t="s">
        <v>589</v>
      </c>
      <c r="F151" s="3">
        <v>3407</v>
      </c>
      <c r="G151" s="3" t="s">
        <v>1469</v>
      </c>
      <c r="H151" s="3">
        <v>10632</v>
      </c>
      <c r="I151" s="3">
        <v>0</v>
      </c>
      <c r="J151" s="3">
        <v>0</v>
      </c>
      <c r="K151" s="3">
        <v>8</v>
      </c>
      <c r="L151" s="3">
        <v>0</v>
      </c>
      <c r="M151" s="3">
        <v>0</v>
      </c>
      <c r="N151" s="3">
        <v>0</v>
      </c>
      <c r="O151" s="3">
        <v>3544</v>
      </c>
      <c r="P151" s="3" t="s">
        <v>1777</v>
      </c>
      <c r="Q151" s="5" t="s">
        <v>318</v>
      </c>
      <c r="R151" s="7">
        <v>233856</v>
      </c>
      <c r="S151" s="8">
        <v>0.05</v>
      </c>
      <c r="T151" s="7">
        <v>222163.20000000001</v>
      </c>
      <c r="U151" s="17">
        <v>0.35</v>
      </c>
      <c r="V151" s="7">
        <v>144406.08000000002</v>
      </c>
      <c r="W151" s="9">
        <v>7.0000000000000007E-2</v>
      </c>
      <c r="X151" s="9">
        <v>2.5457609528170187E-2</v>
      </c>
      <c r="Y151" s="9">
        <v>9.5457609528170215E-2</v>
      </c>
      <c r="Z151" s="7">
        <v>1513000</v>
      </c>
      <c r="AA151" s="7">
        <v>151300</v>
      </c>
      <c r="AB151" s="1"/>
      <c r="AC151" s="18"/>
    </row>
    <row r="152" spans="1:29">
      <c r="A152" s="3" t="s">
        <v>1778</v>
      </c>
      <c r="B152" s="4" t="s">
        <v>1778</v>
      </c>
      <c r="C152" s="4" t="s">
        <v>1490</v>
      </c>
      <c r="D152" s="3" t="s">
        <v>1779</v>
      </c>
      <c r="E152" s="3" t="s">
        <v>589</v>
      </c>
      <c r="F152" s="3">
        <v>6131</v>
      </c>
      <c r="G152" s="3" t="s">
        <v>1469</v>
      </c>
      <c r="H152" s="3">
        <v>13818</v>
      </c>
      <c r="I152" s="3">
        <v>1</v>
      </c>
      <c r="J152" s="3">
        <v>5</v>
      </c>
      <c r="K152" s="3">
        <v>2</v>
      </c>
      <c r="L152" s="3">
        <v>0</v>
      </c>
      <c r="M152" s="3">
        <v>0</v>
      </c>
      <c r="N152" s="3">
        <v>0</v>
      </c>
      <c r="O152" s="3">
        <v>6609</v>
      </c>
      <c r="P152" s="3" t="s">
        <v>1780</v>
      </c>
      <c r="Q152" s="5" t="s">
        <v>318</v>
      </c>
      <c r="R152" s="7">
        <v>248054.39999999999</v>
      </c>
      <c r="S152" s="8">
        <v>0.05</v>
      </c>
      <c r="T152" s="7">
        <v>235651.68</v>
      </c>
      <c r="U152" s="17">
        <v>0.38500000000000001</v>
      </c>
      <c r="V152" s="7">
        <v>144925.78320000001</v>
      </c>
      <c r="W152" s="9">
        <v>7.0000000000000007E-2</v>
      </c>
      <c r="X152" s="9">
        <v>2.5457689178841357E-2</v>
      </c>
      <c r="Y152" s="9">
        <v>9.5457689178841371E-2</v>
      </c>
      <c r="Z152" s="7">
        <v>1518000</v>
      </c>
      <c r="AA152" s="7">
        <v>101200</v>
      </c>
      <c r="AB152" s="1"/>
      <c r="AC152" s="18"/>
    </row>
    <row r="153" spans="1:29">
      <c r="A153" s="3" t="s">
        <v>1781</v>
      </c>
      <c r="B153" s="4" t="s">
        <v>1781</v>
      </c>
      <c r="C153" s="4" t="s">
        <v>1450</v>
      </c>
      <c r="D153" s="3" t="s">
        <v>1782</v>
      </c>
      <c r="E153" s="3" t="s">
        <v>182</v>
      </c>
      <c r="F153" s="3">
        <v>27624</v>
      </c>
      <c r="G153" s="3" t="s">
        <v>1452</v>
      </c>
      <c r="H153" s="3">
        <v>17325</v>
      </c>
      <c r="I153" s="3">
        <v>0</v>
      </c>
      <c r="J153" s="3">
        <v>8</v>
      </c>
      <c r="K153" s="3">
        <v>10</v>
      </c>
      <c r="L153" s="3">
        <v>0</v>
      </c>
      <c r="M153" s="3">
        <v>0</v>
      </c>
      <c r="N153" s="3">
        <v>0</v>
      </c>
      <c r="O153" s="3">
        <v>0</v>
      </c>
      <c r="P153" s="3" t="s">
        <v>791</v>
      </c>
      <c r="Q153" s="5" t="s">
        <v>318</v>
      </c>
      <c r="R153" s="7">
        <v>252000</v>
      </c>
      <c r="S153" s="8">
        <v>0.05</v>
      </c>
      <c r="T153" s="7">
        <v>239400</v>
      </c>
      <c r="U153" s="17">
        <v>0.35</v>
      </c>
      <c r="V153" s="7">
        <v>155610</v>
      </c>
      <c r="W153" s="9">
        <v>7.0000000000000007E-2</v>
      </c>
      <c r="X153" s="9">
        <v>3.0938093948609708E-2</v>
      </c>
      <c r="Y153" s="9">
        <v>0.10093809394860973</v>
      </c>
      <c r="Z153" s="7">
        <v>1542000</v>
      </c>
      <c r="AA153" s="7">
        <v>85666.666666666672</v>
      </c>
      <c r="AB153" s="1"/>
      <c r="AC153" s="18"/>
    </row>
    <row r="154" spans="1:29">
      <c r="A154" s="3" t="s">
        <v>1783</v>
      </c>
      <c r="B154" s="4" t="s">
        <v>1784</v>
      </c>
      <c r="C154" s="4" t="s">
        <v>1553</v>
      </c>
      <c r="D154" s="3" t="s">
        <v>1785</v>
      </c>
      <c r="E154" s="3" t="s">
        <v>52</v>
      </c>
      <c r="F154" s="3">
        <v>14380</v>
      </c>
      <c r="G154" s="3" t="s">
        <v>1452</v>
      </c>
      <c r="H154" s="3">
        <v>9592</v>
      </c>
      <c r="I154" s="3">
        <v>0</v>
      </c>
      <c r="J154" s="3">
        <v>0</v>
      </c>
      <c r="K154" s="3">
        <v>15</v>
      </c>
      <c r="L154" s="3">
        <v>0</v>
      </c>
      <c r="M154" s="3">
        <v>0</v>
      </c>
      <c r="N154" s="3">
        <v>0</v>
      </c>
      <c r="O154" s="3">
        <v>0</v>
      </c>
      <c r="P154" s="3" t="s">
        <v>524</v>
      </c>
      <c r="Q154" s="5" t="s">
        <v>318</v>
      </c>
      <c r="R154" s="7">
        <v>252000</v>
      </c>
      <c r="S154" s="8">
        <v>0.05</v>
      </c>
      <c r="T154" s="7">
        <v>239400</v>
      </c>
      <c r="U154" s="17">
        <v>0.35</v>
      </c>
      <c r="V154" s="7">
        <v>155610</v>
      </c>
      <c r="W154" s="9">
        <v>7.0000000000000007E-2</v>
      </c>
      <c r="X154" s="9">
        <v>3.0244644870784505E-2</v>
      </c>
      <c r="Y154" s="9">
        <v>0.10024464487078452</v>
      </c>
      <c r="Z154" s="7">
        <v>1552000</v>
      </c>
      <c r="AA154" s="7">
        <v>103466.66666666669</v>
      </c>
      <c r="AB154" s="1"/>
      <c r="AC154" s="18"/>
    </row>
    <row r="155" spans="1:29">
      <c r="A155" s="3" t="s">
        <v>1786</v>
      </c>
      <c r="B155" s="4" t="s">
        <v>1786</v>
      </c>
      <c r="C155" s="4" t="s">
        <v>1400</v>
      </c>
      <c r="D155" s="3" t="s">
        <v>1787</v>
      </c>
      <c r="E155" s="3" t="s">
        <v>88</v>
      </c>
      <c r="F155" s="3">
        <v>34904</v>
      </c>
      <c r="G155" s="3" t="s">
        <v>1452</v>
      </c>
      <c r="H155" s="3">
        <v>11185</v>
      </c>
      <c r="I155" s="3">
        <v>0</v>
      </c>
      <c r="J155" s="3">
        <v>10</v>
      </c>
      <c r="K155" s="3">
        <v>8</v>
      </c>
      <c r="L155" s="3">
        <v>0</v>
      </c>
      <c r="M155" s="3">
        <v>0</v>
      </c>
      <c r="N155" s="3">
        <v>0</v>
      </c>
      <c r="O155" s="3">
        <v>0</v>
      </c>
      <c r="P155" s="3" t="s">
        <v>791</v>
      </c>
      <c r="Q155" s="5" t="s">
        <v>318</v>
      </c>
      <c r="R155" s="7">
        <v>244800</v>
      </c>
      <c r="S155" s="8">
        <v>0.05</v>
      </c>
      <c r="T155" s="7">
        <v>232560</v>
      </c>
      <c r="U155" s="17">
        <v>0.35</v>
      </c>
      <c r="V155" s="7">
        <v>151164</v>
      </c>
      <c r="W155" s="9">
        <v>7.0000000000000007E-2</v>
      </c>
      <c r="X155" s="9">
        <v>2.1307079196517937E-2</v>
      </c>
      <c r="Y155" s="9">
        <v>9.130707919651794E-2</v>
      </c>
      <c r="Z155" s="7">
        <v>1656000</v>
      </c>
      <c r="AA155" s="7">
        <v>92000</v>
      </c>
      <c r="AB155" s="1"/>
      <c r="AC155" s="18"/>
    </row>
    <row r="156" spans="1:29">
      <c r="A156" s="3" t="s">
        <v>1788</v>
      </c>
      <c r="B156" s="4" t="s">
        <v>1788</v>
      </c>
      <c r="C156" s="4" t="s">
        <v>1450</v>
      </c>
      <c r="D156" s="3" t="s">
        <v>1789</v>
      </c>
      <c r="E156" s="3" t="s">
        <v>88</v>
      </c>
      <c r="F156" s="3">
        <v>28305</v>
      </c>
      <c r="G156" s="3" t="s">
        <v>1452</v>
      </c>
      <c r="H156" s="3">
        <v>16745</v>
      </c>
      <c r="I156" s="3">
        <v>0</v>
      </c>
      <c r="J156" s="3">
        <v>10</v>
      </c>
      <c r="K156" s="3">
        <v>8</v>
      </c>
      <c r="L156" s="3">
        <v>0</v>
      </c>
      <c r="M156" s="3">
        <v>0</v>
      </c>
      <c r="N156" s="3">
        <v>0</v>
      </c>
      <c r="O156" s="3">
        <v>0</v>
      </c>
      <c r="P156" s="3" t="s">
        <v>399</v>
      </c>
      <c r="Q156" s="5" t="s">
        <v>318</v>
      </c>
      <c r="R156" s="7">
        <v>244800</v>
      </c>
      <c r="S156" s="8">
        <v>0.05</v>
      </c>
      <c r="T156" s="7">
        <v>232560</v>
      </c>
      <c r="U156" s="17">
        <v>0.35</v>
      </c>
      <c r="V156" s="7">
        <v>151164</v>
      </c>
      <c r="W156" s="9">
        <v>7.0000000000000007E-2</v>
      </c>
      <c r="X156" s="9">
        <v>2.1307221760079049E-2</v>
      </c>
      <c r="Y156" s="9">
        <v>9.1307221760079049E-2</v>
      </c>
      <c r="Z156" s="7">
        <v>1656000</v>
      </c>
      <c r="AA156" s="7">
        <v>92000</v>
      </c>
      <c r="AB156" s="1"/>
      <c r="AC156" s="18"/>
    </row>
    <row r="157" spans="1:29">
      <c r="A157" s="3" t="s">
        <v>1790</v>
      </c>
      <c r="B157" s="4" t="s">
        <v>1790</v>
      </c>
      <c r="C157" s="4" t="s">
        <v>1450</v>
      </c>
      <c r="D157" s="3" t="s">
        <v>1791</v>
      </c>
      <c r="E157" s="3" t="s">
        <v>154</v>
      </c>
      <c r="F157" s="3">
        <v>21817</v>
      </c>
      <c r="G157" s="3" t="s">
        <v>1452</v>
      </c>
      <c r="H157" s="3">
        <v>18180</v>
      </c>
      <c r="I157" s="3">
        <v>0</v>
      </c>
      <c r="J157" s="3">
        <v>24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 t="s">
        <v>399</v>
      </c>
      <c r="Q157" s="5" t="s">
        <v>318</v>
      </c>
      <c r="R157" s="7">
        <v>288000</v>
      </c>
      <c r="S157" s="8">
        <v>0.05</v>
      </c>
      <c r="T157" s="7">
        <v>273600</v>
      </c>
      <c r="U157" s="17">
        <v>0.35</v>
      </c>
      <c r="V157" s="7">
        <v>177840</v>
      </c>
      <c r="W157" s="9">
        <v>7.0000000000000007E-2</v>
      </c>
      <c r="X157" s="9">
        <v>3.450653669126557E-2</v>
      </c>
      <c r="Y157" s="9">
        <v>0.10450653669126558</v>
      </c>
      <c r="Z157" s="7">
        <v>1702000</v>
      </c>
      <c r="AA157" s="7">
        <v>70916.666666666672</v>
      </c>
      <c r="AB157" s="1"/>
      <c r="AC157" s="18"/>
    </row>
    <row r="158" spans="1:29">
      <c r="A158" s="3" t="s">
        <v>1792</v>
      </c>
      <c r="B158" s="4" t="s">
        <v>1793</v>
      </c>
      <c r="C158" s="4" t="s">
        <v>1672</v>
      </c>
      <c r="D158" s="3" t="s">
        <v>1794</v>
      </c>
      <c r="E158" s="3" t="s">
        <v>77</v>
      </c>
      <c r="F158" s="3">
        <v>16388</v>
      </c>
      <c r="G158" s="3" t="s">
        <v>1452</v>
      </c>
      <c r="H158" s="3">
        <v>0</v>
      </c>
      <c r="I158" s="3">
        <v>0</v>
      </c>
      <c r="J158" s="3">
        <v>0</v>
      </c>
      <c r="K158" s="3">
        <v>16</v>
      </c>
      <c r="L158" s="3">
        <v>0</v>
      </c>
      <c r="M158" s="3">
        <v>0</v>
      </c>
      <c r="N158" s="3">
        <v>0</v>
      </c>
      <c r="O158" s="3">
        <v>0</v>
      </c>
      <c r="P158" s="3" t="s">
        <v>903</v>
      </c>
      <c r="Q158" s="5" t="s">
        <v>318</v>
      </c>
      <c r="R158" s="7">
        <v>297600</v>
      </c>
      <c r="S158" s="8">
        <v>0.05</v>
      </c>
      <c r="T158" s="7">
        <v>282720</v>
      </c>
      <c r="U158" s="17">
        <v>0.35</v>
      </c>
      <c r="V158" s="7">
        <v>183768</v>
      </c>
      <c r="W158" s="9">
        <v>7.0000000000000007E-2</v>
      </c>
      <c r="X158" s="9">
        <v>2.4805941279911023E-2</v>
      </c>
      <c r="Y158" s="9">
        <v>9.4805941279911043E-2</v>
      </c>
      <c r="Z158" s="7">
        <v>1938000</v>
      </c>
      <c r="AA158" s="7">
        <v>121125</v>
      </c>
      <c r="AB158" s="1"/>
      <c r="AC158" s="18"/>
    </row>
    <row r="159" spans="1:29">
      <c r="A159" s="3" t="s">
        <v>1795</v>
      </c>
      <c r="B159" s="4" t="s">
        <v>1796</v>
      </c>
      <c r="C159" s="4" t="s">
        <v>1750</v>
      </c>
      <c r="D159" s="3" t="s">
        <v>1797</v>
      </c>
      <c r="E159" s="3" t="s">
        <v>77</v>
      </c>
      <c r="F159" s="3">
        <v>17178</v>
      </c>
      <c r="G159" s="3" t="s">
        <v>1452</v>
      </c>
      <c r="H159" s="3">
        <v>0</v>
      </c>
      <c r="I159" s="3">
        <v>0</v>
      </c>
      <c r="J159" s="3">
        <v>1</v>
      </c>
      <c r="K159" s="3">
        <v>16</v>
      </c>
      <c r="L159" s="3">
        <v>0</v>
      </c>
      <c r="M159" s="3">
        <v>0</v>
      </c>
      <c r="N159" s="3">
        <v>0</v>
      </c>
      <c r="O159" s="3">
        <v>0</v>
      </c>
      <c r="P159" s="3" t="s">
        <v>488</v>
      </c>
      <c r="Q159" s="5" t="s">
        <v>318</v>
      </c>
      <c r="R159" s="7">
        <v>311400</v>
      </c>
      <c r="S159" s="8">
        <v>0.05</v>
      </c>
      <c r="T159" s="7">
        <v>295830</v>
      </c>
      <c r="U159" s="17">
        <v>0.35</v>
      </c>
      <c r="V159" s="7">
        <v>192289.5</v>
      </c>
      <c r="W159" s="9">
        <v>7.0000000000000007E-2</v>
      </c>
      <c r="X159" s="9">
        <v>2.4806051199999998E-2</v>
      </c>
      <c r="Y159" s="9">
        <v>9.4806051200000005E-2</v>
      </c>
      <c r="Z159" s="7">
        <v>2028000</v>
      </c>
      <c r="AA159" s="7">
        <v>119294.11764705884</v>
      </c>
      <c r="AB159" s="1"/>
      <c r="AC159" s="18"/>
    </row>
    <row r="160" spans="1:29">
      <c r="A160" s="3" t="s">
        <v>1798</v>
      </c>
      <c r="B160" s="4" t="s">
        <v>1798</v>
      </c>
      <c r="C160" s="4" t="s">
        <v>1450</v>
      </c>
      <c r="D160" s="3" t="s">
        <v>1799</v>
      </c>
      <c r="E160" s="3" t="s">
        <v>77</v>
      </c>
      <c r="F160" s="3">
        <v>28489</v>
      </c>
      <c r="G160" s="3" t="s">
        <v>1452</v>
      </c>
      <c r="H160" s="3">
        <v>24120</v>
      </c>
      <c r="I160" s="3">
        <v>0</v>
      </c>
      <c r="J160" s="3">
        <v>18</v>
      </c>
      <c r="K160" s="3">
        <v>6</v>
      </c>
      <c r="L160" s="3">
        <v>0</v>
      </c>
      <c r="M160" s="3">
        <v>0</v>
      </c>
      <c r="N160" s="3">
        <v>0</v>
      </c>
      <c r="O160" s="3">
        <v>0</v>
      </c>
      <c r="P160" s="3" t="s">
        <v>470</v>
      </c>
      <c r="Q160" s="5" t="s">
        <v>318</v>
      </c>
      <c r="R160" s="7">
        <v>313200</v>
      </c>
      <c r="S160" s="8">
        <v>0.05</v>
      </c>
      <c r="T160" s="7">
        <v>297540</v>
      </c>
      <c r="U160" s="17">
        <v>0.35</v>
      </c>
      <c r="V160" s="7">
        <v>193401</v>
      </c>
      <c r="W160" s="9">
        <v>7.0000000000000007E-2</v>
      </c>
      <c r="X160" s="9">
        <v>2.4805983556849109E-2</v>
      </c>
      <c r="Y160" s="9">
        <v>9.4805983556849119E-2</v>
      </c>
      <c r="Z160" s="7">
        <v>2040000</v>
      </c>
      <c r="AA160" s="7">
        <v>85000</v>
      </c>
      <c r="AB160" s="1"/>
      <c r="AC160" s="18"/>
    </row>
    <row r="161" spans="1:29">
      <c r="A161" s="3" t="s">
        <v>1800</v>
      </c>
      <c r="B161" s="4" t="s">
        <v>1801</v>
      </c>
      <c r="C161" s="4" t="s">
        <v>1802</v>
      </c>
      <c r="D161" s="3" t="s">
        <v>1803</v>
      </c>
      <c r="E161" s="3" t="s">
        <v>77</v>
      </c>
      <c r="F161" s="3">
        <v>24063</v>
      </c>
      <c r="G161" s="3" t="s">
        <v>1452</v>
      </c>
      <c r="H161" s="3">
        <v>25425</v>
      </c>
      <c r="I161" s="3">
        <v>0</v>
      </c>
      <c r="J161" s="3">
        <v>18</v>
      </c>
      <c r="K161" s="3">
        <v>7</v>
      </c>
      <c r="L161" s="3">
        <v>0</v>
      </c>
      <c r="M161" s="3">
        <v>0</v>
      </c>
      <c r="N161" s="3">
        <v>0</v>
      </c>
      <c r="O161" s="3">
        <v>0</v>
      </c>
      <c r="P161" s="3" t="s">
        <v>750</v>
      </c>
      <c r="Q161" s="5" t="s">
        <v>318</v>
      </c>
      <c r="R161" s="7">
        <v>329400</v>
      </c>
      <c r="S161" s="8">
        <v>0.05</v>
      </c>
      <c r="T161" s="7">
        <v>312930</v>
      </c>
      <c r="U161" s="17">
        <v>0.35</v>
      </c>
      <c r="V161" s="7">
        <v>203404.5</v>
      </c>
      <c r="W161" s="9">
        <v>7.0000000000000007E-2</v>
      </c>
      <c r="X161" s="9">
        <v>2.4806136991339961E-2</v>
      </c>
      <c r="Y161" s="9">
        <v>9.4806136991339968E-2</v>
      </c>
      <c r="Z161" s="7">
        <v>2145000</v>
      </c>
      <c r="AA161" s="7">
        <v>85800</v>
      </c>
      <c r="AB161" s="1"/>
      <c r="AC161" s="18"/>
    </row>
    <row r="162" spans="1:29">
      <c r="A162" s="3" t="s">
        <v>1804</v>
      </c>
      <c r="B162" s="4" t="s">
        <v>1804</v>
      </c>
      <c r="C162" s="4" t="s">
        <v>1392</v>
      </c>
      <c r="D162" s="3" t="s">
        <v>1805</v>
      </c>
      <c r="E162" s="3" t="s">
        <v>128</v>
      </c>
      <c r="F162" s="3">
        <v>12089</v>
      </c>
      <c r="G162" s="3" t="s">
        <v>1806</v>
      </c>
      <c r="H162" s="3">
        <v>53986</v>
      </c>
      <c r="I162" s="3">
        <v>0</v>
      </c>
      <c r="J162" s="3">
        <v>0</v>
      </c>
      <c r="K162" s="3">
        <v>9</v>
      </c>
      <c r="L162" s="3">
        <v>9</v>
      </c>
      <c r="M162" s="3">
        <v>0</v>
      </c>
      <c r="N162" s="3">
        <v>0</v>
      </c>
      <c r="O162" s="3">
        <v>0</v>
      </c>
      <c r="P162" s="3" t="s">
        <v>1807</v>
      </c>
      <c r="Q162" s="5" t="s">
        <v>318</v>
      </c>
      <c r="R162" s="7">
        <v>329400</v>
      </c>
      <c r="S162" s="8">
        <v>0.05</v>
      </c>
      <c r="T162" s="7">
        <v>312930</v>
      </c>
      <c r="U162" s="17">
        <v>0.35</v>
      </c>
      <c r="V162" s="7">
        <v>203404.5</v>
      </c>
      <c r="W162" s="9">
        <v>7.0000000000000007E-2</v>
      </c>
      <c r="X162" s="9">
        <v>2.0899985642058267E-2</v>
      </c>
      <c r="Y162" s="9">
        <v>9.0899985642058284E-2</v>
      </c>
      <c r="Z162" s="7">
        <v>2238000</v>
      </c>
      <c r="AA162" s="7">
        <v>124333.33333333331</v>
      </c>
      <c r="AB162" s="1"/>
      <c r="AC162" s="18"/>
    </row>
    <row r="163" spans="1:29">
      <c r="A163" s="3" t="s">
        <v>1808</v>
      </c>
      <c r="B163" s="4" t="s">
        <v>1809</v>
      </c>
      <c r="C163" s="4" t="s">
        <v>1810</v>
      </c>
      <c r="D163" s="3" t="s">
        <v>1811</v>
      </c>
      <c r="E163" s="3" t="s">
        <v>52</v>
      </c>
      <c r="F163" s="3">
        <v>32633</v>
      </c>
      <c r="G163" s="3" t="s">
        <v>1452</v>
      </c>
      <c r="H163" s="3">
        <v>21360</v>
      </c>
      <c r="I163" s="3">
        <v>0</v>
      </c>
      <c r="J163" s="3">
        <v>0</v>
      </c>
      <c r="K163" s="3">
        <v>24</v>
      </c>
      <c r="L163" s="3">
        <v>0</v>
      </c>
      <c r="M163" s="3">
        <v>0</v>
      </c>
      <c r="N163" s="3">
        <v>0</v>
      </c>
      <c r="O163" s="3">
        <v>0</v>
      </c>
      <c r="P163" s="3" t="s">
        <v>340</v>
      </c>
      <c r="Q163" s="5" t="s">
        <v>318</v>
      </c>
      <c r="R163" s="7">
        <v>403200</v>
      </c>
      <c r="S163" s="8">
        <v>0.05</v>
      </c>
      <c r="T163" s="7">
        <v>383040</v>
      </c>
      <c r="U163" s="17">
        <v>0.35</v>
      </c>
      <c r="V163" s="7">
        <v>248976</v>
      </c>
      <c r="W163" s="9">
        <v>7.0000000000000007E-2</v>
      </c>
      <c r="X163" s="9">
        <v>3.0244461436781785E-2</v>
      </c>
      <c r="Y163" s="9">
        <v>0.10024446143678178</v>
      </c>
      <c r="Z163" s="7">
        <v>2484000</v>
      </c>
      <c r="AA163" s="7">
        <v>103500</v>
      </c>
      <c r="AB163" s="1"/>
      <c r="AC163" s="18"/>
    </row>
    <row r="164" spans="1:29">
      <c r="A164" s="3" t="s">
        <v>1812</v>
      </c>
      <c r="B164" s="4" t="s">
        <v>1812</v>
      </c>
      <c r="C164" s="4" t="s">
        <v>1450</v>
      </c>
      <c r="D164" s="3" t="s">
        <v>1813</v>
      </c>
      <c r="E164" s="3" t="s">
        <v>77</v>
      </c>
      <c r="F164" s="3">
        <v>12510</v>
      </c>
      <c r="G164" s="3" t="s">
        <v>1452</v>
      </c>
      <c r="H164" s="3">
        <v>18375</v>
      </c>
      <c r="I164" s="3">
        <v>0</v>
      </c>
      <c r="J164" s="3">
        <v>22</v>
      </c>
      <c r="K164" s="3">
        <v>4</v>
      </c>
      <c r="L164" s="3">
        <v>0</v>
      </c>
      <c r="M164" s="3">
        <v>0</v>
      </c>
      <c r="N164" s="3">
        <v>0</v>
      </c>
      <c r="O164" s="3">
        <v>0</v>
      </c>
      <c r="P164" s="3" t="s">
        <v>524</v>
      </c>
      <c r="Q164" s="5" t="s">
        <v>318</v>
      </c>
      <c r="R164" s="7">
        <v>415800.00000000006</v>
      </c>
      <c r="S164" s="8">
        <v>0.05</v>
      </c>
      <c r="T164" s="7">
        <v>395010.00000000006</v>
      </c>
      <c r="U164" s="17">
        <v>0.315</v>
      </c>
      <c r="V164" s="7">
        <v>270581.85000000003</v>
      </c>
      <c r="W164" s="9">
        <v>7.0000000000000007E-2</v>
      </c>
      <c r="X164" s="9">
        <v>2.4805983556849109E-2</v>
      </c>
      <c r="Y164" s="9">
        <v>9.4805983556849119E-2</v>
      </c>
      <c r="Z164" s="7">
        <v>2854000</v>
      </c>
      <c r="AA164" s="7">
        <v>109769.23076923077</v>
      </c>
      <c r="AB164" s="1"/>
      <c r="AC164" s="18"/>
    </row>
    <row r="165" spans="1:29">
      <c r="A165" s="3" t="s">
        <v>1814</v>
      </c>
      <c r="B165" s="4" t="s">
        <v>1814</v>
      </c>
      <c r="C165" s="4" t="s">
        <v>1386</v>
      </c>
      <c r="D165" s="3" t="s">
        <v>1815</v>
      </c>
      <c r="E165" s="3" t="s">
        <v>52</v>
      </c>
      <c r="F165" s="3">
        <v>161754</v>
      </c>
      <c r="G165" s="3" t="s">
        <v>1816</v>
      </c>
      <c r="H165" s="3">
        <v>0</v>
      </c>
      <c r="I165" s="3">
        <v>0</v>
      </c>
      <c r="J165" s="3">
        <v>50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 t="s">
        <v>734</v>
      </c>
      <c r="Q165" s="5" t="s">
        <v>318</v>
      </c>
      <c r="R165" s="7">
        <v>540000</v>
      </c>
      <c r="S165" s="8">
        <v>0.05</v>
      </c>
      <c r="T165" s="7">
        <v>513000</v>
      </c>
      <c r="U165" s="17">
        <v>0.38500000000000001</v>
      </c>
      <c r="V165" s="7">
        <v>315495</v>
      </c>
      <c r="W165" s="9">
        <v>7.0000000000000007E-2</v>
      </c>
      <c r="X165" s="9">
        <v>3.0244386028440616E-2</v>
      </c>
      <c r="Y165" s="9">
        <v>0.10024438602844064</v>
      </c>
      <c r="Z165" s="7">
        <v>3147000</v>
      </c>
      <c r="AA165" s="7">
        <v>62940</v>
      </c>
      <c r="AB165" s="1"/>
      <c r="AC165" s="18"/>
    </row>
    <row r="166" spans="1:29">
      <c r="A166" s="3" t="s">
        <v>1817</v>
      </c>
      <c r="B166" s="4" t="s">
        <v>1817</v>
      </c>
      <c r="C166" s="4" t="s">
        <v>1450</v>
      </c>
      <c r="D166" s="3" t="s">
        <v>1818</v>
      </c>
      <c r="E166" s="3" t="s">
        <v>77</v>
      </c>
      <c r="F166" s="3">
        <v>18270</v>
      </c>
      <c r="G166" s="3" t="s">
        <v>1452</v>
      </c>
      <c r="H166" s="3">
        <v>30984</v>
      </c>
      <c r="I166" s="3">
        <v>0</v>
      </c>
      <c r="J166" s="3">
        <v>17</v>
      </c>
      <c r="K166" s="3">
        <v>15</v>
      </c>
      <c r="L166" s="3">
        <v>0</v>
      </c>
      <c r="M166" s="3">
        <v>0</v>
      </c>
      <c r="N166" s="3">
        <v>0</v>
      </c>
      <c r="O166" s="3">
        <v>0</v>
      </c>
      <c r="P166" s="3" t="s">
        <v>632</v>
      </c>
      <c r="Q166" s="5" t="s">
        <v>318</v>
      </c>
      <c r="R166" s="7">
        <v>513600</v>
      </c>
      <c r="S166" s="8">
        <v>0.05</v>
      </c>
      <c r="T166" s="7">
        <v>487920</v>
      </c>
      <c r="U166" s="17">
        <v>0.35</v>
      </c>
      <c r="V166" s="7">
        <v>317148</v>
      </c>
      <c r="W166" s="9">
        <v>7.0000000000000007E-2</v>
      </c>
      <c r="X166" s="9">
        <v>2.4806051199999998E-2</v>
      </c>
      <c r="Y166" s="9">
        <v>9.4806051200000005E-2</v>
      </c>
      <c r="Z166" s="7">
        <v>3345000</v>
      </c>
      <c r="AA166" s="7">
        <v>104531.25</v>
      </c>
      <c r="AB166" s="1"/>
      <c r="AC166" s="18"/>
    </row>
    <row r="167" spans="1:29">
      <c r="A167" s="3" t="s">
        <v>1819</v>
      </c>
      <c r="B167" s="4" t="s">
        <v>1819</v>
      </c>
      <c r="C167" s="4" t="s">
        <v>1400</v>
      </c>
      <c r="D167" s="3" t="s">
        <v>1820</v>
      </c>
      <c r="E167" s="3" t="s">
        <v>98</v>
      </c>
      <c r="F167" s="3">
        <v>30129</v>
      </c>
      <c r="G167" s="3" t="s">
        <v>1452</v>
      </c>
      <c r="H167" s="3">
        <v>0</v>
      </c>
      <c r="I167" s="3">
        <v>0</v>
      </c>
      <c r="J167" s="3">
        <v>44</v>
      </c>
      <c r="K167" s="3">
        <v>4</v>
      </c>
      <c r="L167" s="3">
        <v>0</v>
      </c>
      <c r="M167" s="3">
        <v>0</v>
      </c>
      <c r="N167" s="3">
        <v>0</v>
      </c>
      <c r="O167" s="3">
        <v>0</v>
      </c>
      <c r="P167" s="3" t="s">
        <v>229</v>
      </c>
      <c r="Q167" s="5" t="s">
        <v>318</v>
      </c>
      <c r="R167" s="7">
        <v>590400</v>
      </c>
      <c r="S167" s="8">
        <v>0.05</v>
      </c>
      <c r="T167" s="7">
        <v>560880</v>
      </c>
      <c r="U167" s="17">
        <v>0.35</v>
      </c>
      <c r="V167" s="7">
        <v>364572</v>
      </c>
      <c r="W167" s="9">
        <v>7.0000000000000007E-2</v>
      </c>
      <c r="X167" s="9">
        <v>3.5037409818287693E-2</v>
      </c>
      <c r="Y167" s="9">
        <v>0.1050374098182877</v>
      </c>
      <c r="Z167" s="7">
        <v>3471000</v>
      </c>
      <c r="AA167" s="7">
        <v>72312.5</v>
      </c>
      <c r="AB167" s="1"/>
      <c r="AC167" s="18"/>
    </row>
    <row r="168" spans="1:29">
      <c r="A168" s="3" t="s">
        <v>1821</v>
      </c>
      <c r="B168" s="4" t="s">
        <v>1821</v>
      </c>
      <c r="C168" s="4" t="s">
        <v>1400</v>
      </c>
      <c r="D168" s="3" t="s">
        <v>1822</v>
      </c>
      <c r="E168" s="3" t="s">
        <v>88</v>
      </c>
      <c r="F168" s="3">
        <v>89407</v>
      </c>
      <c r="G168" s="3" t="s">
        <v>1452</v>
      </c>
      <c r="H168" s="3">
        <v>0</v>
      </c>
      <c r="I168" s="3">
        <v>0</v>
      </c>
      <c r="J168" s="3">
        <v>30</v>
      </c>
      <c r="K168" s="3">
        <v>24</v>
      </c>
      <c r="L168" s="3">
        <v>0</v>
      </c>
      <c r="M168" s="3">
        <v>0</v>
      </c>
      <c r="N168" s="3">
        <v>0</v>
      </c>
      <c r="O168" s="3">
        <v>0</v>
      </c>
      <c r="P168" s="3" t="s">
        <v>718</v>
      </c>
      <c r="Q168" s="5" t="s">
        <v>318</v>
      </c>
      <c r="R168" s="7">
        <v>763200</v>
      </c>
      <c r="S168" s="8">
        <v>0.05</v>
      </c>
      <c r="T168" s="7">
        <v>725040</v>
      </c>
      <c r="U168" s="17">
        <v>0.35</v>
      </c>
      <c r="V168" s="7">
        <v>471276</v>
      </c>
      <c r="W168" s="9">
        <v>7.0000000000000007E-2</v>
      </c>
      <c r="X168" s="9">
        <v>2.1307162155470644E-2</v>
      </c>
      <c r="Y168" s="9">
        <v>9.1307162155470661E-2</v>
      </c>
      <c r="Z168" s="7">
        <v>5161000</v>
      </c>
      <c r="AA168" s="7">
        <v>95574.074074074073</v>
      </c>
      <c r="AB168" s="1"/>
      <c r="AC168" s="18"/>
    </row>
    <row r="169" spans="1:29">
      <c r="A169" s="3" t="s">
        <v>1823</v>
      </c>
      <c r="B169" s="4" t="s">
        <v>1823</v>
      </c>
      <c r="C169" s="4" t="s">
        <v>1392</v>
      </c>
      <c r="D169" s="3" t="s">
        <v>1824</v>
      </c>
      <c r="E169" s="3" t="s">
        <v>141</v>
      </c>
      <c r="F169" s="3">
        <v>72150</v>
      </c>
      <c r="G169" s="3" t="s">
        <v>1806</v>
      </c>
      <c r="H169" s="3">
        <v>56000</v>
      </c>
      <c r="I169" s="3">
        <v>0</v>
      </c>
      <c r="J169" s="3">
        <v>40</v>
      </c>
      <c r="K169" s="3">
        <v>20</v>
      </c>
      <c r="L169" s="3">
        <v>0</v>
      </c>
      <c r="M169" s="3">
        <v>0</v>
      </c>
      <c r="N169" s="3">
        <v>0</v>
      </c>
      <c r="O169" s="3">
        <v>0</v>
      </c>
      <c r="P169" s="3" t="s">
        <v>788</v>
      </c>
      <c r="Q169" s="5" t="s">
        <v>318</v>
      </c>
      <c r="R169" s="7">
        <v>816000</v>
      </c>
      <c r="S169" s="8">
        <v>0.05</v>
      </c>
      <c r="T169" s="7">
        <v>775200</v>
      </c>
      <c r="U169" s="17">
        <v>0.35</v>
      </c>
      <c r="V169" s="7">
        <v>503880</v>
      </c>
      <c r="W169" s="9">
        <v>7.0000000000000007E-2</v>
      </c>
      <c r="X169" s="9">
        <v>2.302038469143983E-2</v>
      </c>
      <c r="Y169" s="9">
        <v>9.3020384691439834E-2</v>
      </c>
      <c r="Z169" s="7">
        <v>5417000</v>
      </c>
      <c r="AA169" s="7">
        <v>90283.333333333328</v>
      </c>
      <c r="AB169" s="1"/>
      <c r="AC169" s="18"/>
    </row>
    <row r="170" spans="1:29">
      <c r="A170" s="3" t="s">
        <v>1825</v>
      </c>
      <c r="B170" s="4" t="s">
        <v>1825</v>
      </c>
      <c r="C170" s="4" t="s">
        <v>1400</v>
      </c>
      <c r="D170" s="3" t="s">
        <v>1826</v>
      </c>
      <c r="E170" s="3" t="s">
        <v>52</v>
      </c>
      <c r="F170" s="3">
        <v>66702</v>
      </c>
      <c r="G170" s="3" t="s">
        <v>1452</v>
      </c>
      <c r="H170" s="3">
        <v>33600</v>
      </c>
      <c r="I170" s="3">
        <v>0</v>
      </c>
      <c r="J170" s="3">
        <v>20</v>
      </c>
      <c r="K170" s="3">
        <v>40</v>
      </c>
      <c r="L170" s="3">
        <v>0</v>
      </c>
      <c r="M170" s="3">
        <v>0</v>
      </c>
      <c r="N170" s="3">
        <v>0</v>
      </c>
      <c r="O170" s="3">
        <v>0</v>
      </c>
      <c r="P170" s="3" t="s">
        <v>903</v>
      </c>
      <c r="Q170" s="5" t="s">
        <v>318</v>
      </c>
      <c r="R170" s="7">
        <v>912000</v>
      </c>
      <c r="S170" s="8">
        <v>0.05</v>
      </c>
      <c r="T170" s="7">
        <v>866400</v>
      </c>
      <c r="U170" s="17">
        <v>0.35</v>
      </c>
      <c r="V170" s="7">
        <v>563160</v>
      </c>
      <c r="W170" s="9">
        <v>7.0000000000000007E-2</v>
      </c>
      <c r="X170" s="9">
        <v>3.024443196065241E-2</v>
      </c>
      <c r="Y170" s="9">
        <v>0.1002444319606524</v>
      </c>
      <c r="Z170" s="7">
        <v>5618000</v>
      </c>
      <c r="AA170" s="7">
        <v>93633.333333333328</v>
      </c>
      <c r="AB170" s="1"/>
      <c r="AC170" s="18"/>
    </row>
    <row r="171" spans="1:29">
      <c r="A171" s="3" t="s">
        <v>1827</v>
      </c>
      <c r="B171" s="4" t="s">
        <v>1828</v>
      </c>
      <c r="C171" s="4" t="s">
        <v>1746</v>
      </c>
      <c r="D171" s="3" t="s">
        <v>1829</v>
      </c>
      <c r="E171" s="3" t="s">
        <v>273</v>
      </c>
      <c r="F171" s="3">
        <v>88277</v>
      </c>
      <c r="G171" s="3" t="s">
        <v>1452</v>
      </c>
      <c r="H171" s="3">
        <v>0</v>
      </c>
      <c r="I171" s="3">
        <v>0</v>
      </c>
      <c r="J171" s="3">
        <v>20</v>
      </c>
      <c r="K171" s="3">
        <v>44</v>
      </c>
      <c r="L171" s="3">
        <v>0</v>
      </c>
      <c r="M171" s="3">
        <v>0</v>
      </c>
      <c r="N171" s="3">
        <v>0</v>
      </c>
      <c r="O171" s="3">
        <v>0</v>
      </c>
      <c r="P171" s="3" t="s">
        <v>444</v>
      </c>
      <c r="Q171" s="5" t="s">
        <v>318</v>
      </c>
      <c r="R171" s="7">
        <v>979200</v>
      </c>
      <c r="S171" s="8">
        <v>0.05</v>
      </c>
      <c r="T171" s="7">
        <v>930240</v>
      </c>
      <c r="U171" s="17">
        <v>0.35</v>
      </c>
      <c r="V171" s="7">
        <v>604656</v>
      </c>
      <c r="W171" s="9">
        <v>7.0000000000000007E-2</v>
      </c>
      <c r="X171" s="9">
        <v>2.17716534E-2</v>
      </c>
      <c r="Y171" s="9">
        <v>9.1771653400000014E-2</v>
      </c>
      <c r="Z171" s="7">
        <v>6589000</v>
      </c>
      <c r="AA171" s="7">
        <v>102953.125</v>
      </c>
      <c r="AB171" s="1"/>
      <c r="AC171" s="18"/>
    </row>
    <row r="172" spans="1:29" ht="30">
      <c r="A172" s="3" t="s">
        <v>1830</v>
      </c>
      <c r="B172" s="4" t="s">
        <v>1831</v>
      </c>
      <c r="C172" s="4" t="s">
        <v>1483</v>
      </c>
      <c r="D172" s="3" t="s">
        <v>1832</v>
      </c>
      <c r="E172" s="3" t="s">
        <v>88</v>
      </c>
      <c r="F172" s="3">
        <v>162789</v>
      </c>
      <c r="G172" s="3" t="s">
        <v>1452</v>
      </c>
      <c r="H172" s="3">
        <v>0</v>
      </c>
      <c r="I172" s="3">
        <v>0</v>
      </c>
      <c r="J172" s="3">
        <v>50</v>
      </c>
      <c r="K172" s="3">
        <v>40</v>
      </c>
      <c r="L172" s="3">
        <v>0</v>
      </c>
      <c r="M172" s="3">
        <v>0</v>
      </c>
      <c r="N172" s="3">
        <v>0</v>
      </c>
      <c r="O172" s="3">
        <v>0</v>
      </c>
      <c r="P172" s="3" t="s">
        <v>399</v>
      </c>
      <c r="Q172" s="5" t="s">
        <v>318</v>
      </c>
      <c r="R172" s="7">
        <v>1346400</v>
      </c>
      <c r="S172" s="8">
        <v>0.05</v>
      </c>
      <c r="T172" s="7">
        <v>1279080</v>
      </c>
      <c r="U172" s="17">
        <v>0.315</v>
      </c>
      <c r="V172" s="7">
        <v>876169.8</v>
      </c>
      <c r="W172" s="9">
        <v>7.0000000000000007E-2</v>
      </c>
      <c r="X172" s="9">
        <v>2.1307143200000003E-2</v>
      </c>
      <c r="Y172" s="9">
        <v>9.1307143199999996E-2</v>
      </c>
      <c r="Z172" s="7">
        <v>9596000</v>
      </c>
      <c r="AA172" s="7">
        <v>106622.22222222222</v>
      </c>
      <c r="AB172" s="1"/>
      <c r="AC172" s="18"/>
    </row>
    <row r="173" spans="1:29">
      <c r="A173" s="3" t="s">
        <v>1833</v>
      </c>
      <c r="B173" s="4" t="s">
        <v>1833</v>
      </c>
      <c r="C173" s="4" t="s">
        <v>1386</v>
      </c>
      <c r="D173" s="3" t="s">
        <v>1834</v>
      </c>
      <c r="E173" s="3" t="s">
        <v>77</v>
      </c>
      <c r="F173" s="3">
        <v>87982</v>
      </c>
      <c r="G173" s="3" t="s">
        <v>1388</v>
      </c>
      <c r="H173" s="3">
        <v>118583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1302</v>
      </c>
      <c r="Q173" s="5" t="s">
        <v>649</v>
      </c>
      <c r="R173" s="7">
        <v>2358720</v>
      </c>
      <c r="S173" s="8">
        <v>0.05</v>
      </c>
      <c r="T173" s="7">
        <v>2240784</v>
      </c>
      <c r="U173" s="17">
        <v>0.48</v>
      </c>
      <c r="V173" s="7">
        <v>1165207.68</v>
      </c>
      <c r="W173" s="9">
        <v>7.0000000000000007E-2</v>
      </c>
      <c r="X173" s="9">
        <v>2.4806051199999998E-2</v>
      </c>
      <c r="Y173" s="9">
        <v>9.4806051200000005E-2</v>
      </c>
      <c r="Z173" s="7">
        <v>12290000</v>
      </c>
      <c r="AA173" s="7">
        <v>105042.73504273505</v>
      </c>
      <c r="AB173" s="1"/>
      <c r="AC173" s="18"/>
    </row>
    <row r="174" spans="1:29">
      <c r="A174" s="3" t="s">
        <v>1835</v>
      </c>
      <c r="B174" s="4" t="s">
        <v>1835</v>
      </c>
      <c r="C174" s="4" t="s">
        <v>1836</v>
      </c>
      <c r="D174" s="3" t="s">
        <v>1837</v>
      </c>
      <c r="E174" s="3" t="s">
        <v>519</v>
      </c>
      <c r="F174" s="3">
        <v>16409</v>
      </c>
      <c r="G174" s="3" t="s">
        <v>1452</v>
      </c>
      <c r="H174" s="3">
        <v>18330</v>
      </c>
      <c r="I174" s="3">
        <v>0</v>
      </c>
      <c r="J174" s="3">
        <v>0</v>
      </c>
      <c r="K174" s="3">
        <v>15</v>
      </c>
      <c r="L174" s="3">
        <v>8</v>
      </c>
      <c r="M174" s="3">
        <v>0</v>
      </c>
      <c r="N174" s="3">
        <v>0</v>
      </c>
      <c r="O174" s="3">
        <v>0</v>
      </c>
      <c r="P174" s="3" t="s">
        <v>235</v>
      </c>
      <c r="Q174" s="5" t="s">
        <v>318</v>
      </c>
      <c r="R174" s="7">
        <v>361260</v>
      </c>
      <c r="S174" s="8">
        <v>0.05</v>
      </c>
      <c r="T174" s="7">
        <v>343197</v>
      </c>
      <c r="U174" s="17">
        <v>0.38500000000000001</v>
      </c>
      <c r="V174" s="7">
        <v>211066.155</v>
      </c>
      <c r="W174" s="9">
        <v>7.0000000000000007E-2</v>
      </c>
      <c r="X174" s="9">
        <v>3.0636559099999999E-2</v>
      </c>
      <c r="Y174" s="9">
        <v>0.10063655909999999</v>
      </c>
      <c r="Z174" s="7">
        <v>2097000</v>
      </c>
      <c r="AA174" s="7">
        <v>91173.913043478256</v>
      </c>
      <c r="AB174" s="1"/>
      <c r="AC174" s="18"/>
    </row>
    <row r="175" spans="1:29">
      <c r="A175" s="3" t="s">
        <v>659</v>
      </c>
      <c r="B175" s="4" t="s">
        <v>659</v>
      </c>
      <c r="C175" s="4" t="s">
        <v>396</v>
      </c>
      <c r="D175" s="3" t="s">
        <v>660</v>
      </c>
      <c r="E175" s="3" t="s">
        <v>589</v>
      </c>
      <c r="F175" s="3">
        <v>18356</v>
      </c>
      <c r="G175" s="3" t="s">
        <v>1452</v>
      </c>
      <c r="H175" s="3">
        <v>0</v>
      </c>
      <c r="I175" s="3">
        <v>0</v>
      </c>
      <c r="J175" s="3">
        <v>9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661</v>
      </c>
      <c r="Q175" s="5" t="s">
        <v>318</v>
      </c>
      <c r="R175" s="7">
        <v>94770</v>
      </c>
      <c r="S175" s="8">
        <v>0.05</v>
      </c>
      <c r="T175" s="7">
        <v>90031.5</v>
      </c>
      <c r="U175" s="17">
        <v>0.38500000000000001</v>
      </c>
      <c r="V175" s="7">
        <v>55369.372499999998</v>
      </c>
      <c r="W175" s="9">
        <v>7.0000000000000007E-2</v>
      </c>
      <c r="X175" s="9">
        <v>2.5457572000000001E-2</v>
      </c>
      <c r="Y175" s="9">
        <v>9.5457572000000004E-2</v>
      </c>
      <c r="Z175" s="7">
        <v>580000</v>
      </c>
      <c r="AA175" s="7">
        <v>64444.444444444445</v>
      </c>
      <c r="AB175" s="1"/>
      <c r="AC175" s="18"/>
    </row>
    <row r="176" spans="1:29">
      <c r="A176" s="3" t="s">
        <v>1838</v>
      </c>
      <c r="B176" s="4" t="s">
        <v>1839</v>
      </c>
      <c r="C176" s="4" t="s">
        <v>1840</v>
      </c>
      <c r="D176" s="3" t="s">
        <v>643</v>
      </c>
      <c r="E176" s="3" t="s">
        <v>644</v>
      </c>
      <c r="F176" s="3">
        <v>185738</v>
      </c>
      <c r="G176" s="3" t="s">
        <v>1806</v>
      </c>
      <c r="H176" s="3">
        <v>0</v>
      </c>
      <c r="I176" s="3">
        <v>7</v>
      </c>
      <c r="J176" s="3">
        <v>154</v>
      </c>
      <c r="K176" s="3">
        <v>84</v>
      </c>
      <c r="L176" s="3">
        <v>9</v>
      </c>
      <c r="M176" s="3">
        <v>0</v>
      </c>
      <c r="N176" s="3">
        <v>0</v>
      </c>
      <c r="O176" s="3">
        <v>5296</v>
      </c>
      <c r="P176" s="3" t="s">
        <v>975</v>
      </c>
      <c r="Q176" s="5" t="s">
        <v>649</v>
      </c>
      <c r="R176" s="7">
        <v>7525148.4000000004</v>
      </c>
      <c r="S176" s="8">
        <v>0.05</v>
      </c>
      <c r="T176" s="7">
        <v>7148890.9800000004</v>
      </c>
      <c r="U176" s="17">
        <v>0.27999999999999997</v>
      </c>
      <c r="V176" s="7">
        <v>5147201.5056000007</v>
      </c>
      <c r="W176" s="9">
        <v>5.5E-2</v>
      </c>
      <c r="X176" s="9">
        <v>2.4806055606523263E-2</v>
      </c>
      <c r="Y176" s="9">
        <v>7.9806055606523263E-2</v>
      </c>
      <c r="Z176" s="7">
        <v>64496000</v>
      </c>
      <c r="AA176" s="7"/>
      <c r="AB176" s="1"/>
      <c r="AC176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BA8-684E-479F-A01A-5F5BE7C086B8}">
  <dimension ref="A1:Z463"/>
  <sheetViews>
    <sheetView workbookViewId="0">
      <selection sqref="A1:Z227"/>
    </sheetView>
  </sheetViews>
  <sheetFormatPr defaultRowHeight="15"/>
  <cols>
    <col min="1" max="1" width="18.140625" bestFit="1" customWidth="1"/>
    <col min="2" max="2" width="80.28515625" bestFit="1" customWidth="1"/>
    <col min="3" max="3" width="81.140625" bestFit="1" customWidth="1"/>
    <col min="4" max="4" width="38.140625" bestFit="1" customWidth="1"/>
    <col min="5" max="5" width="15.28515625" bestFit="1" customWidth="1"/>
    <col min="6" max="6" width="17.140625" bestFit="1" customWidth="1"/>
    <col min="7" max="7" width="47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2.5703125" bestFit="1" customWidth="1"/>
    <col min="13" max="13" width="8.85546875" bestFit="1" customWidth="1"/>
    <col min="14" max="14" width="12.5703125" bestFit="1" customWidth="1"/>
    <col min="15" max="15" width="11.28515625" bestFit="1" customWidth="1"/>
    <col min="16" max="16" width="12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185</v>
      </c>
      <c r="I1" s="2" t="s">
        <v>216</v>
      </c>
      <c r="J1" s="2" t="s">
        <v>305</v>
      </c>
      <c r="K1" s="2" t="s">
        <v>306</v>
      </c>
      <c r="L1" s="2" t="s">
        <v>307</v>
      </c>
      <c r="M1" s="2" t="s">
        <v>308</v>
      </c>
      <c r="N1" s="2" t="s">
        <v>309</v>
      </c>
      <c r="O1" s="2" t="s">
        <v>310</v>
      </c>
      <c r="P1" s="2" t="s">
        <v>191</v>
      </c>
      <c r="Q1" s="2" t="s">
        <v>192</v>
      </c>
      <c r="R1" s="20" t="s">
        <v>193</v>
      </c>
      <c r="S1" s="20" t="s">
        <v>194</v>
      </c>
      <c r="T1" s="2" t="s">
        <v>311</v>
      </c>
      <c r="U1" s="2" t="s">
        <v>312</v>
      </c>
      <c r="V1" s="2" t="s">
        <v>313</v>
      </c>
      <c r="W1" s="2" t="s">
        <v>46</v>
      </c>
      <c r="X1" s="2" t="s">
        <v>314</v>
      </c>
      <c r="Y1" t="s">
        <v>47</v>
      </c>
      <c r="Z1" t="s">
        <v>48</v>
      </c>
    </row>
    <row r="2" spans="1:26" ht="75">
      <c r="A2" s="3" t="s">
        <v>1841</v>
      </c>
      <c r="B2" s="4" t="s">
        <v>1842</v>
      </c>
      <c r="C2" s="3" t="s">
        <v>1843</v>
      </c>
      <c r="D2" s="3" t="s">
        <v>1844</v>
      </c>
      <c r="E2" s="3" t="s">
        <v>1845</v>
      </c>
      <c r="F2" s="3">
        <v>6594761</v>
      </c>
      <c r="G2" s="3" t="s">
        <v>1846</v>
      </c>
      <c r="H2" s="3">
        <v>16317</v>
      </c>
      <c r="I2" s="3" t="s">
        <v>399</v>
      </c>
      <c r="J2" s="5" t="s">
        <v>318</v>
      </c>
      <c r="K2" s="6">
        <v>11.55</v>
      </c>
      <c r="L2" s="7">
        <v>188461.35</v>
      </c>
      <c r="M2" s="8">
        <v>0.05</v>
      </c>
      <c r="N2" s="7">
        <v>179038.2825</v>
      </c>
      <c r="O2" s="8">
        <v>0.15</v>
      </c>
      <c r="P2" s="7">
        <v>152182.540125</v>
      </c>
      <c r="Q2" s="9">
        <v>8.5000000000000006E-2</v>
      </c>
      <c r="R2" s="23">
        <v>7.3567557000000006E-2</v>
      </c>
      <c r="S2" s="23">
        <v>0.15856755700000005</v>
      </c>
      <c r="T2" s="3">
        <v>4</v>
      </c>
      <c r="U2" s="3">
        <v>6529493</v>
      </c>
      <c r="V2" s="3">
        <v>32647465</v>
      </c>
      <c r="W2" s="7">
        <v>33607000</v>
      </c>
      <c r="X2" s="6">
        <v>58.817990113828877</v>
      </c>
      <c r="Y2" s="1"/>
    </row>
    <row r="3" spans="1:26" ht="150">
      <c r="A3" s="3" t="s">
        <v>1847</v>
      </c>
      <c r="B3" s="4" t="s">
        <v>1848</v>
      </c>
      <c r="C3" s="3" t="s">
        <v>1849</v>
      </c>
      <c r="D3" s="3" t="s">
        <v>1850</v>
      </c>
      <c r="E3" s="3" t="s">
        <v>857</v>
      </c>
      <c r="F3" s="3">
        <v>26802204</v>
      </c>
      <c r="G3" s="3" t="s">
        <v>1846</v>
      </c>
      <c r="H3" s="3">
        <v>59601</v>
      </c>
      <c r="I3" s="3" t="s">
        <v>718</v>
      </c>
      <c r="J3" s="5" t="s">
        <v>318</v>
      </c>
      <c r="K3" s="6">
        <v>12.6</v>
      </c>
      <c r="L3" s="7">
        <v>750972.6</v>
      </c>
      <c r="M3" s="8">
        <v>0.05</v>
      </c>
      <c r="N3" s="7">
        <v>713423.97</v>
      </c>
      <c r="O3" s="8">
        <v>0.12</v>
      </c>
      <c r="P3" s="7">
        <v>627813.09360000002</v>
      </c>
      <c r="Q3" s="9">
        <v>8.5000000000000006E-2</v>
      </c>
      <c r="R3" s="23">
        <v>8.1610003437157283E-2</v>
      </c>
      <c r="S3" s="23">
        <v>0.16661000343715729</v>
      </c>
      <c r="T3" s="3">
        <v>4</v>
      </c>
      <c r="U3" s="3">
        <v>26563800</v>
      </c>
      <c r="V3" s="3">
        <v>132819000</v>
      </c>
      <c r="W3" s="7">
        <v>136587000</v>
      </c>
      <c r="X3" s="6">
        <v>63.223094548300097</v>
      </c>
      <c r="Y3" s="1"/>
    </row>
    <row r="4" spans="1:26">
      <c r="A4" s="3" t="s">
        <v>1851</v>
      </c>
      <c r="B4" s="4" t="s">
        <v>1852</v>
      </c>
      <c r="C4" s="3" t="s">
        <v>1853</v>
      </c>
      <c r="D4" s="3" t="s">
        <v>1854</v>
      </c>
      <c r="E4" s="3" t="s">
        <v>52</v>
      </c>
      <c r="F4" s="3">
        <v>10484</v>
      </c>
      <c r="G4" s="3" t="s">
        <v>1855</v>
      </c>
      <c r="H4" s="3">
        <v>5315</v>
      </c>
      <c r="I4" s="3" t="s">
        <v>524</v>
      </c>
      <c r="J4" s="5" t="s">
        <v>318</v>
      </c>
      <c r="K4" s="6">
        <v>12.6</v>
      </c>
      <c r="L4" s="7">
        <v>66969</v>
      </c>
      <c r="M4" s="8">
        <v>0.05</v>
      </c>
      <c r="N4" s="7">
        <v>63620.55</v>
      </c>
      <c r="O4" s="8">
        <v>0.15</v>
      </c>
      <c r="P4" s="7">
        <v>54077.467499999999</v>
      </c>
      <c r="Q4" s="9">
        <v>8.5000000000000006E-2</v>
      </c>
      <c r="R4" s="23">
        <v>7.5611307818267179E-2</v>
      </c>
      <c r="S4" s="23">
        <v>0.16061130781826718</v>
      </c>
      <c r="T4" s="3">
        <v>4</v>
      </c>
      <c r="U4" s="3">
        <v>0</v>
      </c>
      <c r="V4" s="3">
        <v>0</v>
      </c>
      <c r="W4" s="7">
        <v>337000</v>
      </c>
      <c r="X4" s="6">
        <v>63.348590695198858</v>
      </c>
      <c r="Y4" s="1"/>
    </row>
    <row r="5" spans="1:26">
      <c r="A5" s="3" t="s">
        <v>1856</v>
      </c>
      <c r="B5" s="4" t="s">
        <v>1857</v>
      </c>
      <c r="C5" s="3" t="s">
        <v>1858</v>
      </c>
      <c r="D5" s="3" t="s">
        <v>1859</v>
      </c>
      <c r="E5" s="3" t="s">
        <v>52</v>
      </c>
      <c r="F5" s="3">
        <v>72101</v>
      </c>
      <c r="G5" s="3" t="s">
        <v>1855</v>
      </c>
      <c r="H5" s="3">
        <v>12128</v>
      </c>
      <c r="I5" s="3" t="s">
        <v>1860</v>
      </c>
      <c r="J5" s="5" t="s">
        <v>318</v>
      </c>
      <c r="K5" s="6">
        <v>11.55</v>
      </c>
      <c r="L5" s="7">
        <v>140078.39999999999</v>
      </c>
      <c r="M5" s="8">
        <v>0.05</v>
      </c>
      <c r="N5" s="7">
        <v>133074.47999999998</v>
      </c>
      <c r="O5" s="8">
        <v>0.15</v>
      </c>
      <c r="P5" s="7">
        <v>113113.308</v>
      </c>
      <c r="Q5" s="9">
        <v>8.5000000000000006E-2</v>
      </c>
      <c r="R5" s="23">
        <v>7.5610861363187357E-2</v>
      </c>
      <c r="S5" s="23">
        <v>0.16061086136318736</v>
      </c>
      <c r="T5" s="3">
        <v>4</v>
      </c>
      <c r="U5" s="3">
        <v>23589</v>
      </c>
      <c r="V5" s="3">
        <v>306657</v>
      </c>
      <c r="W5" s="7">
        <v>1011000</v>
      </c>
      <c r="X5" s="6">
        <v>58.069702888335911</v>
      </c>
      <c r="Y5" s="1"/>
    </row>
    <row r="6" spans="1:26">
      <c r="A6" s="3" t="s">
        <v>1861</v>
      </c>
      <c r="B6" s="4" t="s">
        <v>1861</v>
      </c>
      <c r="C6" s="3" t="s">
        <v>1862</v>
      </c>
      <c r="D6" s="3" t="s">
        <v>1863</v>
      </c>
      <c r="E6" s="3" t="s">
        <v>52</v>
      </c>
      <c r="F6" s="3">
        <v>37148</v>
      </c>
      <c r="G6" s="3" t="s">
        <v>1855</v>
      </c>
      <c r="H6" s="3">
        <v>8848</v>
      </c>
      <c r="I6" s="3" t="s">
        <v>399</v>
      </c>
      <c r="J6" s="5" t="s">
        <v>318</v>
      </c>
      <c r="K6" s="6">
        <v>12.6</v>
      </c>
      <c r="L6" s="7">
        <v>111484.8</v>
      </c>
      <c r="M6" s="8">
        <v>0.05</v>
      </c>
      <c r="N6" s="7">
        <v>105910.56</v>
      </c>
      <c r="O6" s="8">
        <v>0.15</v>
      </c>
      <c r="P6" s="7">
        <v>90023.975999999995</v>
      </c>
      <c r="Q6" s="9">
        <v>8.5000000000000006E-2</v>
      </c>
      <c r="R6" s="23">
        <v>7.5611100249999993E-2</v>
      </c>
      <c r="S6" s="23">
        <v>0.16061110025000003</v>
      </c>
      <c r="T6" s="3">
        <v>4</v>
      </c>
      <c r="U6" s="3">
        <v>1756</v>
      </c>
      <c r="V6" s="3">
        <v>17560</v>
      </c>
      <c r="W6" s="7">
        <v>578000</v>
      </c>
      <c r="X6" s="6">
        <v>63.348672564740717</v>
      </c>
      <c r="Y6" s="1"/>
    </row>
    <row r="7" spans="1:26">
      <c r="A7" s="3" t="s">
        <v>1864</v>
      </c>
      <c r="B7" s="4" t="s">
        <v>1865</v>
      </c>
      <c r="C7" s="3" t="s">
        <v>1866</v>
      </c>
      <c r="D7" s="3" t="s">
        <v>1867</v>
      </c>
      <c r="E7" s="3" t="s">
        <v>52</v>
      </c>
      <c r="F7" s="3">
        <v>36077</v>
      </c>
      <c r="G7" s="3" t="s">
        <v>1855</v>
      </c>
      <c r="H7" s="3">
        <v>17700</v>
      </c>
      <c r="I7" s="3" t="s">
        <v>229</v>
      </c>
      <c r="J7" s="5" t="s">
        <v>318</v>
      </c>
      <c r="K7" s="6">
        <v>11.55</v>
      </c>
      <c r="L7" s="7">
        <v>204435</v>
      </c>
      <c r="M7" s="8">
        <v>0.05</v>
      </c>
      <c r="N7" s="7">
        <v>194213.25</v>
      </c>
      <c r="O7" s="8">
        <v>0.15</v>
      </c>
      <c r="P7" s="7">
        <v>165081.26250000001</v>
      </c>
      <c r="Q7" s="9">
        <v>8.5000000000000006E-2</v>
      </c>
      <c r="R7" s="23">
        <v>4.5366660150000002E-2</v>
      </c>
      <c r="S7" s="23">
        <v>0.13036666015000001</v>
      </c>
      <c r="T7" s="3">
        <v>4</v>
      </c>
      <c r="U7" s="3">
        <v>0</v>
      </c>
      <c r="V7" s="3">
        <v>0</v>
      </c>
      <c r="W7" s="7">
        <v>1266000</v>
      </c>
      <c r="X7" s="6">
        <v>71.541489129726713</v>
      </c>
      <c r="Y7" s="1"/>
    </row>
    <row r="8" spans="1:26">
      <c r="A8" s="3" t="s">
        <v>1868</v>
      </c>
      <c r="B8" s="4" t="s">
        <v>1869</v>
      </c>
      <c r="C8" s="3" t="s">
        <v>1853</v>
      </c>
      <c r="D8" s="3" t="s">
        <v>1870</v>
      </c>
      <c r="E8" s="3" t="s">
        <v>52</v>
      </c>
      <c r="F8" s="3">
        <v>42838</v>
      </c>
      <c r="G8" s="3" t="s">
        <v>1871</v>
      </c>
      <c r="H8" s="3">
        <v>20372</v>
      </c>
      <c r="I8" s="3" t="s">
        <v>386</v>
      </c>
      <c r="J8" s="5" t="s">
        <v>318</v>
      </c>
      <c r="K8" s="6">
        <v>11.55</v>
      </c>
      <c r="L8" s="7">
        <v>235296.6</v>
      </c>
      <c r="M8" s="8">
        <v>0.05</v>
      </c>
      <c r="N8" s="7">
        <v>223531.77</v>
      </c>
      <c r="O8" s="8">
        <v>0.15</v>
      </c>
      <c r="P8" s="7">
        <v>190002.00450000001</v>
      </c>
      <c r="Q8" s="9">
        <v>8.5000000000000006E-2</v>
      </c>
      <c r="R8" s="23">
        <v>7.561093529388313E-2</v>
      </c>
      <c r="S8" s="23">
        <v>0.16061093529388315</v>
      </c>
      <c r="T8" s="3">
        <v>4</v>
      </c>
      <c r="U8" s="3">
        <v>0</v>
      </c>
      <c r="V8" s="3">
        <v>0</v>
      </c>
      <c r="W8" s="7">
        <v>1183000</v>
      </c>
      <c r="X8" s="6">
        <v>58.069676158315758</v>
      </c>
      <c r="Y8" s="1"/>
    </row>
    <row r="9" spans="1:26">
      <c r="A9" s="3" t="s">
        <v>1872</v>
      </c>
      <c r="B9" s="4" t="s">
        <v>1872</v>
      </c>
      <c r="C9" s="3" t="s">
        <v>1862</v>
      </c>
      <c r="D9" s="3" t="s">
        <v>1873</v>
      </c>
      <c r="E9" s="3" t="s">
        <v>52</v>
      </c>
      <c r="F9" s="3">
        <v>13747</v>
      </c>
      <c r="G9" s="3" t="s">
        <v>1871</v>
      </c>
      <c r="H9" s="3">
        <v>6875</v>
      </c>
      <c r="I9" s="3" t="s">
        <v>419</v>
      </c>
      <c r="J9" s="5" t="s">
        <v>318</v>
      </c>
      <c r="K9" s="6">
        <v>12.6</v>
      </c>
      <c r="L9" s="7">
        <v>86625</v>
      </c>
      <c r="M9" s="8">
        <v>0.05</v>
      </c>
      <c r="N9" s="7">
        <v>82293.75</v>
      </c>
      <c r="O9" s="8">
        <v>0.15</v>
      </c>
      <c r="P9" s="7">
        <v>69949.6875</v>
      </c>
      <c r="Q9" s="9">
        <v>8.5000000000000006E-2</v>
      </c>
      <c r="R9" s="23">
        <v>7.5611100249999993E-2</v>
      </c>
      <c r="S9" s="23">
        <v>0.16061110025000003</v>
      </c>
      <c r="T9" s="3">
        <v>4</v>
      </c>
      <c r="U9" s="3">
        <v>0</v>
      </c>
      <c r="V9" s="3">
        <v>0</v>
      </c>
      <c r="W9" s="7">
        <v>436000</v>
      </c>
      <c r="X9" s="6">
        <v>63.348672564740731</v>
      </c>
      <c r="Y9" s="1"/>
    </row>
    <row r="10" spans="1:26">
      <c r="A10" s="3" t="s">
        <v>1874</v>
      </c>
      <c r="B10" s="4" t="s">
        <v>1875</v>
      </c>
      <c r="C10" s="3" t="s">
        <v>1876</v>
      </c>
      <c r="D10" s="3" t="s">
        <v>1877</v>
      </c>
      <c r="E10" s="3" t="s">
        <v>52</v>
      </c>
      <c r="F10" s="3">
        <v>70355</v>
      </c>
      <c r="G10" s="3" t="s">
        <v>1855</v>
      </c>
      <c r="H10" s="3">
        <v>23588</v>
      </c>
      <c r="I10" s="3" t="s">
        <v>249</v>
      </c>
      <c r="J10" s="5" t="s">
        <v>318</v>
      </c>
      <c r="K10" s="6">
        <v>10.395</v>
      </c>
      <c r="L10" s="7">
        <v>245197.26000000004</v>
      </c>
      <c r="M10" s="8">
        <v>0.05</v>
      </c>
      <c r="N10" s="7">
        <v>232937.39700000003</v>
      </c>
      <c r="O10" s="8">
        <v>0.16500000000000001</v>
      </c>
      <c r="P10" s="7">
        <v>194502.72649500001</v>
      </c>
      <c r="Q10" s="9">
        <v>8.5000000000000006E-2</v>
      </c>
      <c r="R10" s="23">
        <v>7.5611012706046019E-2</v>
      </c>
      <c r="S10" s="23">
        <v>0.16061101270604602</v>
      </c>
      <c r="T10" s="3">
        <v>4</v>
      </c>
      <c r="U10" s="3">
        <v>0</v>
      </c>
      <c r="V10" s="3">
        <v>0</v>
      </c>
      <c r="W10" s="7">
        <v>1211000</v>
      </c>
      <c r="X10" s="6">
        <v>51.340400705222592</v>
      </c>
      <c r="Y10" s="1"/>
    </row>
    <row r="11" spans="1:26">
      <c r="A11" s="3" t="s">
        <v>1878</v>
      </c>
      <c r="B11" s="4" t="s">
        <v>1878</v>
      </c>
      <c r="C11" s="3" t="s">
        <v>1879</v>
      </c>
      <c r="D11" s="3" t="s">
        <v>1880</v>
      </c>
      <c r="E11" s="3" t="s">
        <v>398</v>
      </c>
      <c r="F11" s="3">
        <v>24314</v>
      </c>
      <c r="G11" s="3" t="s">
        <v>1871</v>
      </c>
      <c r="H11" s="3">
        <v>12508</v>
      </c>
      <c r="I11" s="3" t="s">
        <v>335</v>
      </c>
      <c r="J11" s="5" t="s">
        <v>318</v>
      </c>
      <c r="K11" s="6">
        <v>11.55</v>
      </c>
      <c r="L11" s="7">
        <v>144467.40000000002</v>
      </c>
      <c r="M11" s="8">
        <v>0.05</v>
      </c>
      <c r="N11" s="7">
        <v>137244.03000000003</v>
      </c>
      <c r="O11" s="8">
        <v>0.15</v>
      </c>
      <c r="P11" s="7">
        <v>116657.42550000004</v>
      </c>
      <c r="Q11" s="9">
        <v>8.5000000000000006E-2</v>
      </c>
      <c r="R11" s="23">
        <v>3.0244301576481333E-2</v>
      </c>
      <c r="S11" s="23">
        <v>0.11524430157648134</v>
      </c>
      <c r="T11" s="3">
        <v>4</v>
      </c>
      <c r="U11" s="3">
        <v>0</v>
      </c>
      <c r="V11" s="3">
        <v>0</v>
      </c>
      <c r="W11" s="7">
        <v>1012000</v>
      </c>
      <c r="X11" s="6">
        <v>80.9291641531658</v>
      </c>
      <c r="Y11" s="1"/>
    </row>
    <row r="12" spans="1:26">
      <c r="A12" s="3" t="s">
        <v>1881</v>
      </c>
      <c r="B12" s="4" t="s">
        <v>1882</v>
      </c>
      <c r="C12" s="3" t="s">
        <v>1853</v>
      </c>
      <c r="D12" s="3" t="s">
        <v>1883</v>
      </c>
      <c r="E12" s="3" t="s">
        <v>398</v>
      </c>
      <c r="F12" s="3">
        <v>90252</v>
      </c>
      <c r="G12" s="3" t="s">
        <v>1871</v>
      </c>
      <c r="H12" s="3">
        <v>38420</v>
      </c>
      <c r="I12" s="3" t="s">
        <v>448</v>
      </c>
      <c r="J12" s="5" t="s">
        <v>318</v>
      </c>
      <c r="K12" s="6">
        <v>10.5</v>
      </c>
      <c r="L12" s="7">
        <v>403410</v>
      </c>
      <c r="M12" s="8">
        <v>0.05</v>
      </c>
      <c r="N12" s="7">
        <v>383239.5</v>
      </c>
      <c r="O12" s="8">
        <v>0.15</v>
      </c>
      <c r="P12" s="7">
        <v>325753.57500000001</v>
      </c>
      <c r="Q12" s="9">
        <v>8.5000000000000006E-2</v>
      </c>
      <c r="R12" s="23">
        <v>7.5611100249999993E-2</v>
      </c>
      <c r="S12" s="23">
        <v>0.16061110025000003</v>
      </c>
      <c r="T12" s="3">
        <v>4</v>
      </c>
      <c r="U12" s="3">
        <v>0</v>
      </c>
      <c r="V12" s="3">
        <v>0</v>
      </c>
      <c r="W12" s="7">
        <v>2028000</v>
      </c>
      <c r="X12" s="6">
        <v>52.79056047061728</v>
      </c>
      <c r="Y12" s="1"/>
    </row>
    <row r="13" spans="1:26">
      <c r="A13" s="3" t="s">
        <v>1884</v>
      </c>
      <c r="B13" s="4" t="s">
        <v>1884</v>
      </c>
      <c r="C13" s="3" t="s">
        <v>1879</v>
      </c>
      <c r="D13" s="3" t="s">
        <v>1885</v>
      </c>
      <c r="E13" s="3" t="s">
        <v>52</v>
      </c>
      <c r="F13" s="3">
        <v>17041</v>
      </c>
      <c r="G13" s="3" t="s">
        <v>1855</v>
      </c>
      <c r="H13" s="3">
        <v>13250</v>
      </c>
      <c r="I13" s="3" t="s">
        <v>346</v>
      </c>
      <c r="J13" s="5" t="s">
        <v>318</v>
      </c>
      <c r="K13" s="6">
        <v>11.55</v>
      </c>
      <c r="L13" s="7">
        <v>153037.5</v>
      </c>
      <c r="M13" s="8">
        <v>0.05</v>
      </c>
      <c r="N13" s="7">
        <v>145385.625</v>
      </c>
      <c r="O13" s="8">
        <v>0.15</v>
      </c>
      <c r="P13" s="7">
        <v>123577.78125</v>
      </c>
      <c r="Q13" s="9">
        <v>8.5000000000000006E-2</v>
      </c>
      <c r="R13" s="23">
        <v>3.0244181061877141E-2</v>
      </c>
      <c r="S13" s="23">
        <v>0.11524418106187714</v>
      </c>
      <c r="T13" s="3">
        <v>4</v>
      </c>
      <c r="U13" s="3">
        <v>0</v>
      </c>
      <c r="V13" s="3">
        <v>0</v>
      </c>
      <c r="W13" s="7">
        <v>1072000</v>
      </c>
      <c r="X13" s="6">
        <v>80.929248783436023</v>
      </c>
      <c r="Y13" s="1"/>
    </row>
    <row r="14" spans="1:26">
      <c r="A14" s="3" t="s">
        <v>1886</v>
      </c>
      <c r="B14" s="4" t="s">
        <v>1886</v>
      </c>
      <c r="C14" s="3" t="s">
        <v>1862</v>
      </c>
      <c r="D14" s="3" t="s">
        <v>1887</v>
      </c>
      <c r="E14" s="3" t="s">
        <v>52</v>
      </c>
      <c r="F14" s="3">
        <v>8220</v>
      </c>
      <c r="G14" s="3" t="s">
        <v>1855</v>
      </c>
      <c r="H14" s="3">
        <v>1800</v>
      </c>
      <c r="I14" s="3" t="s">
        <v>255</v>
      </c>
      <c r="J14" s="5" t="s">
        <v>318</v>
      </c>
      <c r="K14" s="6">
        <v>12.6</v>
      </c>
      <c r="L14" s="7">
        <v>22680</v>
      </c>
      <c r="M14" s="8">
        <v>0.05</v>
      </c>
      <c r="N14" s="7">
        <v>21546</v>
      </c>
      <c r="O14" s="8">
        <v>0.15</v>
      </c>
      <c r="P14" s="7">
        <v>18314.099999999999</v>
      </c>
      <c r="Q14" s="9">
        <v>8.5000000000000006E-2</v>
      </c>
      <c r="R14" s="23">
        <v>7.5612258455049555E-2</v>
      </c>
      <c r="S14" s="23">
        <v>0.16061225845504956</v>
      </c>
      <c r="T14" s="3">
        <v>4</v>
      </c>
      <c r="U14" s="3">
        <v>1020</v>
      </c>
      <c r="V14" s="3">
        <v>13260</v>
      </c>
      <c r="W14" s="7">
        <v>127000</v>
      </c>
      <c r="X14" s="6">
        <v>63.348215745609039</v>
      </c>
      <c r="Y14" s="1"/>
    </row>
    <row r="15" spans="1:26">
      <c r="A15" s="3" t="s">
        <v>1888</v>
      </c>
      <c r="B15" s="4" t="s">
        <v>1889</v>
      </c>
      <c r="C15" s="3" t="s">
        <v>1890</v>
      </c>
      <c r="D15" s="3" t="s">
        <v>1891</v>
      </c>
      <c r="E15" s="3" t="s">
        <v>1892</v>
      </c>
      <c r="F15" s="3">
        <v>118679</v>
      </c>
      <c r="G15" s="3" t="s">
        <v>1893</v>
      </c>
      <c r="H15" s="3">
        <v>12384</v>
      </c>
      <c r="I15" s="3" t="s">
        <v>687</v>
      </c>
      <c r="J15" s="5" t="s">
        <v>318</v>
      </c>
      <c r="K15" s="6">
        <v>16.5</v>
      </c>
      <c r="L15" s="7">
        <v>204336</v>
      </c>
      <c r="M15" s="8">
        <v>0.05</v>
      </c>
      <c r="N15" s="7">
        <v>194119.2</v>
      </c>
      <c r="O15" s="8">
        <v>0.12</v>
      </c>
      <c r="P15" s="7">
        <v>170824.89600000001</v>
      </c>
      <c r="Q15" s="9">
        <v>8.5000000000000006E-2</v>
      </c>
      <c r="R15" s="23">
        <v>7.5611226041446863E-2</v>
      </c>
      <c r="S15" s="23">
        <v>0.16061122604144687</v>
      </c>
      <c r="T15" s="3">
        <v>4</v>
      </c>
      <c r="U15" s="3">
        <v>69143</v>
      </c>
      <c r="V15" s="3">
        <v>691430</v>
      </c>
      <c r="W15" s="7">
        <v>1755000</v>
      </c>
      <c r="X15" s="6">
        <v>85.884407584562993</v>
      </c>
      <c r="Y15" s="1"/>
    </row>
    <row r="16" spans="1:26">
      <c r="A16" s="3" t="s">
        <v>1894</v>
      </c>
      <c r="B16" s="4" t="s">
        <v>1894</v>
      </c>
      <c r="C16" s="3" t="s">
        <v>1862</v>
      </c>
      <c r="D16" s="3" t="s">
        <v>1895</v>
      </c>
      <c r="E16" s="3" t="s">
        <v>52</v>
      </c>
      <c r="F16" s="3">
        <v>16229</v>
      </c>
      <c r="G16" s="3" t="s">
        <v>1871</v>
      </c>
      <c r="H16" s="3">
        <v>12000</v>
      </c>
      <c r="I16" s="3" t="s">
        <v>791</v>
      </c>
      <c r="J16" s="5" t="s">
        <v>318</v>
      </c>
      <c r="K16" s="6">
        <v>11.55</v>
      </c>
      <c r="L16" s="7">
        <v>138600</v>
      </c>
      <c r="M16" s="8">
        <v>0.05</v>
      </c>
      <c r="N16" s="7">
        <v>131670</v>
      </c>
      <c r="O16" s="8">
        <v>0.15</v>
      </c>
      <c r="P16" s="7">
        <v>111919.5</v>
      </c>
      <c r="Q16" s="9">
        <v>8.5000000000000006E-2</v>
      </c>
      <c r="R16" s="23">
        <v>7.5611100249999993E-2</v>
      </c>
      <c r="S16" s="23">
        <v>0.16061110025000003</v>
      </c>
      <c r="T16" s="3">
        <v>4</v>
      </c>
      <c r="U16" s="3">
        <v>0</v>
      </c>
      <c r="V16" s="3">
        <v>0</v>
      </c>
      <c r="W16" s="7">
        <v>697000</v>
      </c>
      <c r="X16" s="6">
        <v>58.069616517679002</v>
      </c>
      <c r="Y16" s="1"/>
    </row>
    <row r="17" spans="1:25">
      <c r="A17" s="3" t="s">
        <v>1896</v>
      </c>
      <c r="B17" s="4" t="s">
        <v>1896</v>
      </c>
      <c r="C17" s="3" t="s">
        <v>1862</v>
      </c>
      <c r="D17" s="3" t="s">
        <v>1897</v>
      </c>
      <c r="E17" s="3" t="s">
        <v>398</v>
      </c>
      <c r="F17" s="3">
        <v>37553</v>
      </c>
      <c r="G17" s="3" t="s">
        <v>1898</v>
      </c>
      <c r="H17" s="3">
        <v>18000</v>
      </c>
      <c r="I17" s="3" t="s">
        <v>700</v>
      </c>
      <c r="J17" s="5" t="s">
        <v>318</v>
      </c>
      <c r="K17" s="6">
        <v>11.55</v>
      </c>
      <c r="L17" s="7">
        <v>207900</v>
      </c>
      <c r="M17" s="8">
        <v>0.05</v>
      </c>
      <c r="N17" s="7">
        <v>197505</v>
      </c>
      <c r="O17" s="8">
        <v>0.2</v>
      </c>
      <c r="P17" s="7">
        <v>158004</v>
      </c>
      <c r="Q17" s="9">
        <v>8.5000000000000006E-2</v>
      </c>
      <c r="R17" s="23">
        <v>7.5611236450632724E-2</v>
      </c>
      <c r="S17" s="23">
        <v>0.16061123645063274</v>
      </c>
      <c r="T17" s="3">
        <v>4</v>
      </c>
      <c r="U17" s="3">
        <v>0</v>
      </c>
      <c r="V17" s="3">
        <v>0</v>
      </c>
      <c r="W17" s="7">
        <v>984000</v>
      </c>
      <c r="X17" s="6">
        <v>54.653710375351622</v>
      </c>
      <c r="Y17" s="1"/>
    </row>
    <row r="18" spans="1:25">
      <c r="A18" s="3" t="s">
        <v>1899</v>
      </c>
      <c r="B18" s="4" t="s">
        <v>1900</v>
      </c>
      <c r="C18" s="3" t="s">
        <v>1901</v>
      </c>
      <c r="D18" s="3" t="s">
        <v>1902</v>
      </c>
      <c r="E18" s="3" t="s">
        <v>398</v>
      </c>
      <c r="F18" s="3">
        <v>143103</v>
      </c>
      <c r="G18" s="3" t="s">
        <v>1855</v>
      </c>
      <c r="H18" s="3">
        <v>29709</v>
      </c>
      <c r="I18" s="3" t="s">
        <v>376</v>
      </c>
      <c r="J18" s="5" t="s">
        <v>318</v>
      </c>
      <c r="K18" s="6">
        <v>10.5</v>
      </c>
      <c r="L18" s="7">
        <v>311944.5</v>
      </c>
      <c r="M18" s="8">
        <v>0.05</v>
      </c>
      <c r="N18" s="7">
        <v>296347.27500000002</v>
      </c>
      <c r="O18" s="8">
        <v>0.15</v>
      </c>
      <c r="P18" s="7">
        <v>251895.18375000003</v>
      </c>
      <c r="Q18" s="9">
        <v>8.5000000000000006E-2</v>
      </c>
      <c r="R18" s="23">
        <v>7.5611100249999993E-2</v>
      </c>
      <c r="S18" s="23">
        <v>0.16061110025000003</v>
      </c>
      <c r="T18" s="3">
        <v>4</v>
      </c>
      <c r="U18" s="3">
        <v>24267</v>
      </c>
      <c r="V18" s="3">
        <v>315471</v>
      </c>
      <c r="W18" s="7">
        <v>1884000</v>
      </c>
      <c r="X18" s="6">
        <v>52.790560470617287</v>
      </c>
      <c r="Y18" s="1"/>
    </row>
    <row r="19" spans="1:25">
      <c r="A19" s="3" t="s">
        <v>1903</v>
      </c>
      <c r="B19" s="4" t="s">
        <v>1904</v>
      </c>
      <c r="C19" s="3" t="s">
        <v>1853</v>
      </c>
      <c r="D19" s="3" t="s">
        <v>1905</v>
      </c>
      <c r="E19" s="3" t="s">
        <v>52</v>
      </c>
      <c r="F19" s="3">
        <v>20504</v>
      </c>
      <c r="G19" s="3" t="s">
        <v>1855</v>
      </c>
      <c r="H19" s="3">
        <v>12996</v>
      </c>
      <c r="I19" s="3" t="s">
        <v>488</v>
      </c>
      <c r="J19" s="5" t="s">
        <v>318</v>
      </c>
      <c r="K19" s="6">
        <v>11.55</v>
      </c>
      <c r="L19" s="7">
        <v>150103.80000000002</v>
      </c>
      <c r="M19" s="8">
        <v>0.05</v>
      </c>
      <c r="N19" s="7">
        <v>142598.61000000002</v>
      </c>
      <c r="O19" s="8">
        <v>0.15</v>
      </c>
      <c r="P19" s="7">
        <v>121208.81849999999</v>
      </c>
      <c r="Q19" s="9">
        <v>8.5000000000000006E-2</v>
      </c>
      <c r="R19" s="23">
        <v>7.56114405753332E-2</v>
      </c>
      <c r="S19" s="23">
        <v>0.16061144057533322</v>
      </c>
      <c r="T19" s="3">
        <v>4</v>
      </c>
      <c r="U19" s="3">
        <v>0</v>
      </c>
      <c r="V19" s="3">
        <v>0</v>
      </c>
      <c r="W19" s="7">
        <v>755000</v>
      </c>
      <c r="X19" s="6">
        <v>58.069493471888997</v>
      </c>
      <c r="Y19" s="1"/>
    </row>
    <row r="20" spans="1:25">
      <c r="A20" s="3" t="s">
        <v>1906</v>
      </c>
      <c r="B20" s="4" t="s">
        <v>1906</v>
      </c>
      <c r="C20" s="3" t="s">
        <v>1862</v>
      </c>
      <c r="D20" s="3" t="s">
        <v>1907</v>
      </c>
      <c r="E20" s="3" t="s">
        <v>52</v>
      </c>
      <c r="F20" s="3">
        <v>10251</v>
      </c>
      <c r="G20" s="3" t="s">
        <v>1871</v>
      </c>
      <c r="H20" s="3">
        <v>6660</v>
      </c>
      <c r="I20" s="3" t="s">
        <v>229</v>
      </c>
      <c r="J20" s="5" t="s">
        <v>318</v>
      </c>
      <c r="K20" s="6">
        <v>12.6</v>
      </c>
      <c r="L20" s="7">
        <v>83916</v>
      </c>
      <c r="M20" s="8">
        <v>0.05</v>
      </c>
      <c r="N20" s="7">
        <v>79720.2</v>
      </c>
      <c r="O20" s="8">
        <v>0.15</v>
      </c>
      <c r="P20" s="7">
        <v>67762.17</v>
      </c>
      <c r="Q20" s="9">
        <v>8.5000000000000006E-2</v>
      </c>
      <c r="R20" s="23">
        <v>7.5611100249999993E-2</v>
      </c>
      <c r="S20" s="23">
        <v>0.16061110025000003</v>
      </c>
      <c r="T20" s="3">
        <v>4</v>
      </c>
      <c r="U20" s="3">
        <v>0</v>
      </c>
      <c r="V20" s="3">
        <v>0</v>
      </c>
      <c r="W20" s="7">
        <v>422000</v>
      </c>
      <c r="X20" s="6">
        <v>63.348672564740731</v>
      </c>
      <c r="Y20" s="1"/>
    </row>
    <row r="21" spans="1:25">
      <c r="A21" s="3" t="s">
        <v>1908</v>
      </c>
      <c r="B21" s="4" t="s">
        <v>1908</v>
      </c>
      <c r="C21" s="3" t="s">
        <v>1862</v>
      </c>
      <c r="D21" s="3" t="s">
        <v>1909</v>
      </c>
      <c r="E21" s="3" t="s">
        <v>52</v>
      </c>
      <c r="F21" s="3">
        <v>5125</v>
      </c>
      <c r="G21" s="3" t="s">
        <v>1855</v>
      </c>
      <c r="H21" s="3">
        <v>2500</v>
      </c>
      <c r="I21" s="3" t="s">
        <v>284</v>
      </c>
      <c r="J21" s="5" t="s">
        <v>318</v>
      </c>
      <c r="K21" s="6">
        <v>12.6</v>
      </c>
      <c r="L21" s="7">
        <v>31500</v>
      </c>
      <c r="M21" s="8">
        <v>0.05</v>
      </c>
      <c r="N21" s="7">
        <v>29925</v>
      </c>
      <c r="O21" s="8">
        <v>0.15</v>
      </c>
      <c r="P21" s="7">
        <v>25436.25</v>
      </c>
      <c r="Q21" s="9">
        <v>8.5000000000000006E-2</v>
      </c>
      <c r="R21" s="23">
        <v>7.5610658959822816E-2</v>
      </c>
      <c r="S21" s="23">
        <v>0.16061065895982282</v>
      </c>
      <c r="T21" s="3">
        <v>4</v>
      </c>
      <c r="U21" s="3">
        <v>0</v>
      </c>
      <c r="V21" s="3">
        <v>0</v>
      </c>
      <c r="W21" s="7">
        <v>158000</v>
      </c>
      <c r="X21" s="6">
        <v>63.348846620106187</v>
      </c>
      <c r="Y21" s="1"/>
    </row>
    <row r="22" spans="1:25">
      <c r="A22" s="3" t="s">
        <v>1910</v>
      </c>
      <c r="B22" s="4" t="s">
        <v>1911</v>
      </c>
      <c r="C22" s="3" t="s">
        <v>1853</v>
      </c>
      <c r="D22" s="3" t="s">
        <v>1912</v>
      </c>
      <c r="E22" s="3" t="s">
        <v>52</v>
      </c>
      <c r="F22" s="3">
        <v>7687</v>
      </c>
      <c r="G22" s="3" t="s">
        <v>1855</v>
      </c>
      <c r="H22" s="3">
        <v>6687</v>
      </c>
      <c r="I22" s="3" t="s">
        <v>263</v>
      </c>
      <c r="J22" s="5" t="s">
        <v>318</v>
      </c>
      <c r="K22" s="6">
        <v>12.6</v>
      </c>
      <c r="L22" s="7">
        <v>84256.2</v>
      </c>
      <c r="M22" s="8">
        <v>0.05</v>
      </c>
      <c r="N22" s="7">
        <v>80043.39</v>
      </c>
      <c r="O22" s="8">
        <v>0.15</v>
      </c>
      <c r="P22" s="7">
        <v>68036.881500000003</v>
      </c>
      <c r="Q22" s="9">
        <v>8.5000000000000006E-2</v>
      </c>
      <c r="R22" s="23">
        <v>7.5611100249999993E-2</v>
      </c>
      <c r="S22" s="23">
        <v>0.16061110025000003</v>
      </c>
      <c r="T22" s="3">
        <v>4</v>
      </c>
      <c r="U22" s="3">
        <v>0</v>
      </c>
      <c r="V22" s="3">
        <v>0</v>
      </c>
      <c r="W22" s="7">
        <v>424000</v>
      </c>
      <c r="X22" s="6">
        <v>63.348672564740738</v>
      </c>
      <c r="Y22" s="1"/>
    </row>
    <row r="23" spans="1:25">
      <c r="A23" s="3" t="s">
        <v>1913</v>
      </c>
      <c r="B23" s="4" t="s">
        <v>1914</v>
      </c>
      <c r="C23" s="3" t="s">
        <v>1915</v>
      </c>
      <c r="D23" s="3" t="s">
        <v>1916</v>
      </c>
      <c r="E23" s="3" t="s">
        <v>52</v>
      </c>
      <c r="F23" s="3">
        <v>37362</v>
      </c>
      <c r="G23" s="3" t="s">
        <v>1855</v>
      </c>
      <c r="H23" s="3">
        <v>19704</v>
      </c>
      <c r="I23" s="3" t="s">
        <v>289</v>
      </c>
      <c r="J23" s="5" t="s">
        <v>318</v>
      </c>
      <c r="K23" s="6">
        <v>11.55</v>
      </c>
      <c r="L23" s="7">
        <v>227581.2</v>
      </c>
      <c r="M23" s="8">
        <v>0.05</v>
      </c>
      <c r="N23" s="7">
        <v>216202.14</v>
      </c>
      <c r="O23" s="8">
        <v>0.15</v>
      </c>
      <c r="P23" s="7">
        <v>183771.81899999999</v>
      </c>
      <c r="Q23" s="9">
        <v>8.5000000000000006E-2</v>
      </c>
      <c r="R23" s="23">
        <v>2.7865005988807871E-2</v>
      </c>
      <c r="S23" s="23">
        <v>0.11286500598880787</v>
      </c>
      <c r="T23" s="3">
        <v>4</v>
      </c>
      <c r="U23" s="3">
        <v>0</v>
      </c>
      <c r="V23" s="3">
        <v>0</v>
      </c>
      <c r="W23" s="7">
        <v>1628000</v>
      </c>
      <c r="X23" s="6">
        <v>82.635223542404859</v>
      </c>
      <c r="Y23" s="1"/>
    </row>
    <row r="24" spans="1:25">
      <c r="A24" s="3" t="s">
        <v>1917</v>
      </c>
      <c r="B24" s="4" t="s">
        <v>1917</v>
      </c>
      <c r="C24" s="3" t="s">
        <v>1862</v>
      </c>
      <c r="D24" s="3" t="s">
        <v>1918</v>
      </c>
      <c r="E24" s="3" t="s">
        <v>52</v>
      </c>
      <c r="F24" s="3">
        <v>4849</v>
      </c>
      <c r="G24" s="3" t="s">
        <v>1871</v>
      </c>
      <c r="H24" s="3">
        <v>3650</v>
      </c>
      <c r="I24" s="3" t="s">
        <v>448</v>
      </c>
      <c r="J24" s="5" t="s">
        <v>318</v>
      </c>
      <c r="K24" s="6">
        <v>12.6</v>
      </c>
      <c r="L24" s="7">
        <v>45990</v>
      </c>
      <c r="M24" s="8">
        <v>0.05</v>
      </c>
      <c r="N24" s="7">
        <v>43690.5</v>
      </c>
      <c r="O24" s="8">
        <v>0.15</v>
      </c>
      <c r="P24" s="7">
        <v>37136.925000000003</v>
      </c>
      <c r="Q24" s="9">
        <v>8.5000000000000006E-2</v>
      </c>
      <c r="R24" s="23">
        <v>7.5611704756753745E-2</v>
      </c>
      <c r="S24" s="23">
        <v>0.16061170475675374</v>
      </c>
      <c r="T24" s="3">
        <v>4</v>
      </c>
      <c r="U24" s="3">
        <v>0</v>
      </c>
      <c r="V24" s="3">
        <v>0</v>
      </c>
      <c r="W24" s="7">
        <v>231000</v>
      </c>
      <c r="X24" s="6">
        <v>63.348434134419222</v>
      </c>
      <c r="Y24" s="1"/>
    </row>
    <row r="25" spans="1:25">
      <c r="A25" s="3" t="s">
        <v>1919</v>
      </c>
      <c r="B25" s="4" t="s">
        <v>1919</v>
      </c>
      <c r="C25" s="3" t="s">
        <v>1879</v>
      </c>
      <c r="D25" s="3" t="s">
        <v>1920</v>
      </c>
      <c r="E25" s="3" t="s">
        <v>52</v>
      </c>
      <c r="F25" s="3">
        <v>5215</v>
      </c>
      <c r="G25" s="3" t="s">
        <v>1871</v>
      </c>
      <c r="H25" s="3">
        <v>3849</v>
      </c>
      <c r="I25" s="3" t="s">
        <v>419</v>
      </c>
      <c r="J25" s="5" t="s">
        <v>318</v>
      </c>
      <c r="K25" s="6">
        <v>12.6</v>
      </c>
      <c r="L25" s="7">
        <v>48497.4</v>
      </c>
      <c r="M25" s="8">
        <v>0.05</v>
      </c>
      <c r="N25" s="7">
        <v>46072.53</v>
      </c>
      <c r="O25" s="8">
        <v>0.15</v>
      </c>
      <c r="P25" s="7">
        <v>39161.650500000003</v>
      </c>
      <c r="Q25" s="9">
        <v>8.5000000000000006E-2</v>
      </c>
      <c r="R25" s="23">
        <v>3.0244440100000009E-2</v>
      </c>
      <c r="S25" s="23">
        <v>0.1152444401</v>
      </c>
      <c r="T25" s="3">
        <v>4</v>
      </c>
      <c r="U25" s="3">
        <v>0</v>
      </c>
      <c r="V25" s="3">
        <v>0</v>
      </c>
      <c r="W25" s="7">
        <v>340000</v>
      </c>
      <c r="X25" s="6">
        <v>88.286254774385398</v>
      </c>
      <c r="Y25" s="1"/>
    </row>
    <row r="26" spans="1:25">
      <c r="A26" s="3" t="s">
        <v>1921</v>
      </c>
      <c r="B26" s="4" t="s">
        <v>1921</v>
      </c>
      <c r="C26" s="3" t="s">
        <v>1862</v>
      </c>
      <c r="D26" s="3" t="s">
        <v>1920</v>
      </c>
      <c r="E26" s="3" t="s">
        <v>52</v>
      </c>
      <c r="F26" s="3">
        <v>12721</v>
      </c>
      <c r="G26" s="3" t="s">
        <v>1871</v>
      </c>
      <c r="H26" s="3">
        <v>9950</v>
      </c>
      <c r="I26" s="3" t="s">
        <v>386</v>
      </c>
      <c r="J26" s="5" t="s">
        <v>318</v>
      </c>
      <c r="K26" s="6">
        <v>12.6</v>
      </c>
      <c r="L26" s="7">
        <v>125370</v>
      </c>
      <c r="M26" s="8">
        <v>0.05</v>
      </c>
      <c r="N26" s="7">
        <v>119101.5</v>
      </c>
      <c r="O26" s="8">
        <v>0.15</v>
      </c>
      <c r="P26" s="7">
        <v>101236.27499999999</v>
      </c>
      <c r="Q26" s="9">
        <v>8.5000000000000006E-2</v>
      </c>
      <c r="R26" s="23">
        <v>7.5611100249999993E-2</v>
      </c>
      <c r="S26" s="23">
        <v>0.16061110025000003</v>
      </c>
      <c r="T26" s="3">
        <v>4</v>
      </c>
      <c r="U26" s="3">
        <v>0</v>
      </c>
      <c r="V26" s="3">
        <v>0</v>
      </c>
      <c r="W26" s="7">
        <v>630000</v>
      </c>
      <c r="X26" s="6">
        <v>63.348672564740731</v>
      </c>
      <c r="Y26" s="1"/>
    </row>
    <row r="27" spans="1:25">
      <c r="A27" s="3" t="s">
        <v>1922</v>
      </c>
      <c r="B27" s="4" t="s">
        <v>1922</v>
      </c>
      <c r="C27" s="3" t="s">
        <v>1862</v>
      </c>
      <c r="D27" s="3" t="s">
        <v>1923</v>
      </c>
      <c r="E27" s="3" t="s">
        <v>52</v>
      </c>
      <c r="F27" s="3">
        <v>23395</v>
      </c>
      <c r="G27" s="3" t="s">
        <v>1855</v>
      </c>
      <c r="H27" s="3">
        <v>8526</v>
      </c>
      <c r="I27" s="3" t="s">
        <v>419</v>
      </c>
      <c r="J27" s="5" t="s">
        <v>318</v>
      </c>
      <c r="K27" s="6">
        <v>12.6</v>
      </c>
      <c r="L27" s="7">
        <v>107427.6</v>
      </c>
      <c r="M27" s="8">
        <v>0.05</v>
      </c>
      <c r="N27" s="7">
        <v>102056.22</v>
      </c>
      <c r="O27" s="8">
        <v>0.15</v>
      </c>
      <c r="P27" s="7">
        <v>86747.786999999982</v>
      </c>
      <c r="Q27" s="9">
        <v>8.5000000000000006E-2</v>
      </c>
      <c r="R27" s="23">
        <v>7.5611100249999993E-2</v>
      </c>
      <c r="S27" s="23">
        <v>0.16061110025000003</v>
      </c>
      <c r="T27" s="3">
        <v>4</v>
      </c>
      <c r="U27" s="3">
        <v>0</v>
      </c>
      <c r="V27" s="3">
        <v>0</v>
      </c>
      <c r="W27" s="7">
        <v>540000</v>
      </c>
      <c r="X27" s="6">
        <v>63.348672564740717</v>
      </c>
      <c r="Y27" s="1"/>
    </row>
    <row r="28" spans="1:25">
      <c r="A28" s="3" t="s">
        <v>1924</v>
      </c>
      <c r="B28" s="4" t="s">
        <v>1924</v>
      </c>
      <c r="C28" s="3" t="s">
        <v>1862</v>
      </c>
      <c r="D28" s="3" t="s">
        <v>1925</v>
      </c>
      <c r="E28" s="3" t="s">
        <v>52</v>
      </c>
      <c r="F28" s="3">
        <v>590066</v>
      </c>
      <c r="G28" s="3" t="s">
        <v>1926</v>
      </c>
      <c r="H28" s="3">
        <v>317496</v>
      </c>
      <c r="I28" s="3" t="s">
        <v>718</v>
      </c>
      <c r="J28" s="5" t="s">
        <v>318</v>
      </c>
      <c r="K28" s="6">
        <v>11</v>
      </c>
      <c r="L28" s="7">
        <v>3492456</v>
      </c>
      <c r="M28" s="8">
        <v>0.05</v>
      </c>
      <c r="N28" s="7">
        <v>3317833.2</v>
      </c>
      <c r="O28" s="8">
        <v>0.13500000000000001</v>
      </c>
      <c r="P28" s="7">
        <v>2869925.7180000003</v>
      </c>
      <c r="Q28" s="9">
        <v>8.5000000000000006E-2</v>
      </c>
      <c r="R28" s="23">
        <v>7.5611111965286026E-2</v>
      </c>
      <c r="S28" s="23">
        <v>0.16061111196528605</v>
      </c>
      <c r="T28" s="3">
        <v>4</v>
      </c>
      <c r="U28" s="3">
        <v>0</v>
      </c>
      <c r="V28" s="3">
        <v>0</v>
      </c>
      <c r="W28" s="7">
        <v>17869000</v>
      </c>
      <c r="X28" s="6">
        <v>56.280352519779051</v>
      </c>
      <c r="Y28" s="1"/>
    </row>
    <row r="29" spans="1:25">
      <c r="A29" s="3" t="s">
        <v>1927</v>
      </c>
      <c r="B29" s="4" t="s">
        <v>1927</v>
      </c>
      <c r="C29" s="3" t="s">
        <v>1862</v>
      </c>
      <c r="D29" s="3" t="s">
        <v>1928</v>
      </c>
      <c r="E29" s="3" t="s">
        <v>1929</v>
      </c>
      <c r="F29" s="3">
        <v>11488</v>
      </c>
      <c r="G29" s="3" t="s">
        <v>1855</v>
      </c>
      <c r="H29" s="3">
        <v>3979</v>
      </c>
      <c r="I29" s="3" t="s">
        <v>367</v>
      </c>
      <c r="J29" s="5" t="s">
        <v>318</v>
      </c>
      <c r="K29" s="6">
        <v>12.6</v>
      </c>
      <c r="L29" s="7">
        <v>50135.4</v>
      </c>
      <c r="M29" s="8">
        <v>0.05</v>
      </c>
      <c r="N29" s="7">
        <v>47628.630000000005</v>
      </c>
      <c r="O29" s="8">
        <v>0.15</v>
      </c>
      <c r="P29" s="7">
        <v>40484.335500000001</v>
      </c>
      <c r="Q29" s="9">
        <v>8.5000000000000006E-2</v>
      </c>
      <c r="R29" s="23">
        <v>7.5611654774654757E-2</v>
      </c>
      <c r="S29" s="23">
        <v>0.16061165477465478</v>
      </c>
      <c r="T29" s="3">
        <v>4</v>
      </c>
      <c r="U29" s="3">
        <v>0</v>
      </c>
      <c r="V29" s="3">
        <v>0</v>
      </c>
      <c r="W29" s="7">
        <v>252000</v>
      </c>
      <c r="X29" s="6">
        <v>63.348453848354104</v>
      </c>
      <c r="Y29" s="1"/>
    </row>
    <row r="30" spans="1:25">
      <c r="A30" s="3" t="s">
        <v>1930</v>
      </c>
      <c r="B30" s="4" t="s">
        <v>1931</v>
      </c>
      <c r="C30" s="3" t="s">
        <v>1853</v>
      </c>
      <c r="D30" s="3" t="s">
        <v>1932</v>
      </c>
      <c r="E30" s="3" t="s">
        <v>52</v>
      </c>
      <c r="F30" s="3">
        <v>6755</v>
      </c>
      <c r="G30" s="3" t="s">
        <v>1855</v>
      </c>
      <c r="H30" s="3">
        <v>4720</v>
      </c>
      <c r="I30" s="3" t="s">
        <v>249</v>
      </c>
      <c r="J30" s="5" t="s">
        <v>318</v>
      </c>
      <c r="K30" s="6">
        <v>12.6</v>
      </c>
      <c r="L30" s="7">
        <v>59472</v>
      </c>
      <c r="M30" s="8">
        <v>0.05</v>
      </c>
      <c r="N30" s="7">
        <v>56498.400000000001</v>
      </c>
      <c r="O30" s="8">
        <v>0.15</v>
      </c>
      <c r="P30" s="7">
        <v>48023.64</v>
      </c>
      <c r="Q30" s="9">
        <v>8.5000000000000006E-2</v>
      </c>
      <c r="R30" s="23">
        <v>7.5611100249999993E-2</v>
      </c>
      <c r="S30" s="23">
        <v>0.16061110025000003</v>
      </c>
      <c r="T30" s="3">
        <v>4</v>
      </c>
      <c r="U30" s="3">
        <v>0</v>
      </c>
      <c r="V30" s="3">
        <v>0</v>
      </c>
      <c r="W30" s="7">
        <v>299000</v>
      </c>
      <c r="X30" s="6">
        <v>63.348672564740731</v>
      </c>
      <c r="Y30" s="1"/>
    </row>
    <row r="31" spans="1:25" ht="30">
      <c r="A31" s="3" t="s">
        <v>1933</v>
      </c>
      <c r="B31" s="4" t="s">
        <v>1934</v>
      </c>
      <c r="C31" s="3" t="s">
        <v>1935</v>
      </c>
      <c r="D31" s="3" t="s">
        <v>1936</v>
      </c>
      <c r="E31" s="3" t="s">
        <v>52</v>
      </c>
      <c r="F31" s="3">
        <v>23816</v>
      </c>
      <c r="G31" s="3" t="s">
        <v>1871</v>
      </c>
      <c r="H31" s="3">
        <v>20500</v>
      </c>
      <c r="I31" s="3" t="s">
        <v>488</v>
      </c>
      <c r="J31" s="5" t="s">
        <v>318</v>
      </c>
      <c r="K31" s="6">
        <v>11.55</v>
      </c>
      <c r="L31" s="7">
        <v>236775.00000000003</v>
      </c>
      <c r="M31" s="8">
        <v>0.05</v>
      </c>
      <c r="N31" s="7">
        <v>224936.25000000003</v>
      </c>
      <c r="O31" s="8">
        <v>0.15</v>
      </c>
      <c r="P31" s="7">
        <v>191195.81250000003</v>
      </c>
      <c r="Q31" s="9">
        <v>8.5000000000000006E-2</v>
      </c>
      <c r="R31" s="23">
        <v>7.5611100249999993E-2</v>
      </c>
      <c r="S31" s="23">
        <v>0.16061110025000003</v>
      </c>
      <c r="T31" s="3">
        <v>4</v>
      </c>
      <c r="U31" s="3">
        <v>0</v>
      </c>
      <c r="V31" s="3">
        <v>0</v>
      </c>
      <c r="W31" s="7">
        <v>1190000</v>
      </c>
      <c r="X31" s="6">
        <v>58.069616517679016</v>
      </c>
      <c r="Y31" s="1"/>
    </row>
    <row r="32" spans="1:25">
      <c r="A32" s="3" t="s">
        <v>1937</v>
      </c>
      <c r="B32" s="4" t="s">
        <v>1938</v>
      </c>
      <c r="C32" s="3" t="s">
        <v>1853</v>
      </c>
      <c r="D32" s="3" t="s">
        <v>1939</v>
      </c>
      <c r="E32" s="3" t="s">
        <v>52</v>
      </c>
      <c r="F32" s="3">
        <v>6275</v>
      </c>
      <c r="G32" s="3" t="s">
        <v>1871</v>
      </c>
      <c r="H32" s="3">
        <v>3750</v>
      </c>
      <c r="I32" s="3" t="s">
        <v>457</v>
      </c>
      <c r="J32" s="5" t="s">
        <v>318</v>
      </c>
      <c r="K32" s="6">
        <v>12.6</v>
      </c>
      <c r="L32" s="7">
        <v>47250</v>
      </c>
      <c r="M32" s="8">
        <v>0.05</v>
      </c>
      <c r="N32" s="7">
        <v>44887.5</v>
      </c>
      <c r="O32" s="8">
        <v>0.15</v>
      </c>
      <c r="P32" s="7">
        <v>38154.375</v>
      </c>
      <c r="Q32" s="9">
        <v>8.5000000000000006E-2</v>
      </c>
      <c r="R32" s="23">
        <v>7.5611100249999993E-2</v>
      </c>
      <c r="S32" s="23">
        <v>0.16061110025000003</v>
      </c>
      <c r="T32" s="3">
        <v>4</v>
      </c>
      <c r="U32" s="3">
        <v>0</v>
      </c>
      <c r="V32" s="3">
        <v>0</v>
      </c>
      <c r="W32" s="7">
        <v>238000</v>
      </c>
      <c r="X32" s="6">
        <v>63.348672564740738</v>
      </c>
      <c r="Y32" s="1"/>
    </row>
    <row r="33" spans="1:25">
      <c r="A33" s="3" t="s">
        <v>1940</v>
      </c>
      <c r="B33" s="4" t="s">
        <v>1941</v>
      </c>
      <c r="C33" s="3" t="s">
        <v>1853</v>
      </c>
      <c r="D33" s="3" t="s">
        <v>1942</v>
      </c>
      <c r="E33" s="3" t="s">
        <v>52</v>
      </c>
      <c r="F33" s="3">
        <v>6273</v>
      </c>
      <c r="G33" s="3" t="s">
        <v>1855</v>
      </c>
      <c r="H33" s="3">
        <v>4500</v>
      </c>
      <c r="I33" s="3" t="s">
        <v>301</v>
      </c>
      <c r="J33" s="5" t="s">
        <v>318</v>
      </c>
      <c r="K33" s="6">
        <v>12.6</v>
      </c>
      <c r="L33" s="7">
        <v>56700</v>
      </c>
      <c r="M33" s="8">
        <v>0.05</v>
      </c>
      <c r="N33" s="7">
        <v>53865</v>
      </c>
      <c r="O33" s="8">
        <v>0.15</v>
      </c>
      <c r="P33" s="7">
        <v>45785.25</v>
      </c>
      <c r="Q33" s="9">
        <v>8.5000000000000006E-2</v>
      </c>
      <c r="R33" s="23">
        <v>7.5611100249999993E-2</v>
      </c>
      <c r="S33" s="23">
        <v>0.16061110025000003</v>
      </c>
      <c r="T33" s="3">
        <v>4</v>
      </c>
      <c r="U33" s="3">
        <v>0</v>
      </c>
      <c r="V33" s="3">
        <v>0</v>
      </c>
      <c r="W33" s="7">
        <v>285000</v>
      </c>
      <c r="X33" s="6">
        <v>63.348672564740731</v>
      </c>
      <c r="Y33" s="1"/>
    </row>
    <row r="34" spans="1:25">
      <c r="A34" s="3" t="s">
        <v>1943</v>
      </c>
      <c r="B34" s="4" t="s">
        <v>1944</v>
      </c>
      <c r="C34" s="3" t="s">
        <v>1853</v>
      </c>
      <c r="D34" s="3" t="s">
        <v>1945</v>
      </c>
      <c r="E34" s="3" t="s">
        <v>52</v>
      </c>
      <c r="F34" s="3">
        <v>6275</v>
      </c>
      <c r="G34" s="3" t="s">
        <v>1855</v>
      </c>
      <c r="H34" s="3">
        <v>4500</v>
      </c>
      <c r="I34" s="3" t="s">
        <v>399</v>
      </c>
      <c r="J34" s="5" t="s">
        <v>318</v>
      </c>
      <c r="K34" s="6">
        <v>12.6</v>
      </c>
      <c r="L34" s="7">
        <v>56700</v>
      </c>
      <c r="M34" s="8">
        <v>0.05</v>
      </c>
      <c r="N34" s="7">
        <v>53865</v>
      </c>
      <c r="O34" s="8">
        <v>0.15</v>
      </c>
      <c r="P34" s="7">
        <v>45785.25</v>
      </c>
      <c r="Q34" s="9">
        <v>8.5000000000000006E-2</v>
      </c>
      <c r="R34" s="23">
        <v>7.5611100249999993E-2</v>
      </c>
      <c r="S34" s="23">
        <v>0.16061110025000003</v>
      </c>
      <c r="T34" s="3">
        <v>4</v>
      </c>
      <c r="U34" s="3">
        <v>0</v>
      </c>
      <c r="V34" s="3">
        <v>0</v>
      </c>
      <c r="W34" s="7">
        <v>285000</v>
      </c>
      <c r="X34" s="6">
        <v>63.348672564740731</v>
      </c>
      <c r="Y34" s="1"/>
    </row>
    <row r="35" spans="1:25" ht="30">
      <c r="A35" s="3" t="s">
        <v>1946</v>
      </c>
      <c r="B35" s="4" t="s">
        <v>1947</v>
      </c>
      <c r="C35" s="3" t="s">
        <v>1948</v>
      </c>
      <c r="D35" s="3" t="s">
        <v>1949</v>
      </c>
      <c r="E35" s="3" t="s">
        <v>52</v>
      </c>
      <c r="F35" s="3">
        <v>16629</v>
      </c>
      <c r="G35" s="3" t="s">
        <v>1855</v>
      </c>
      <c r="H35" s="3">
        <v>9143</v>
      </c>
      <c r="I35" s="3" t="s">
        <v>419</v>
      </c>
      <c r="J35" s="5" t="s">
        <v>318</v>
      </c>
      <c r="K35" s="6">
        <v>12.6</v>
      </c>
      <c r="L35" s="7">
        <v>115201.8</v>
      </c>
      <c r="M35" s="8">
        <v>0.05</v>
      </c>
      <c r="N35" s="7">
        <v>109441.71</v>
      </c>
      <c r="O35" s="8">
        <v>0.15</v>
      </c>
      <c r="P35" s="7">
        <v>93025.453500000003</v>
      </c>
      <c r="Q35" s="9">
        <v>8.5000000000000006E-2</v>
      </c>
      <c r="R35" s="23">
        <v>7.5611100249999993E-2</v>
      </c>
      <c r="S35" s="23">
        <v>0.16061110025000003</v>
      </c>
      <c r="T35" s="3">
        <v>4</v>
      </c>
      <c r="U35" s="3">
        <v>0</v>
      </c>
      <c r="V35" s="3">
        <v>0</v>
      </c>
      <c r="W35" s="7">
        <v>579000</v>
      </c>
      <c r="X35" s="6">
        <v>63.348672564740731</v>
      </c>
      <c r="Y35" s="1"/>
    </row>
    <row r="36" spans="1:25">
      <c r="A36" s="3" t="s">
        <v>1950</v>
      </c>
      <c r="B36" s="4" t="s">
        <v>1951</v>
      </c>
      <c r="C36" s="3" t="s">
        <v>1853</v>
      </c>
      <c r="D36" s="3" t="s">
        <v>1952</v>
      </c>
      <c r="E36" s="3" t="s">
        <v>52</v>
      </c>
      <c r="F36" s="3">
        <v>6257</v>
      </c>
      <c r="G36" s="3" t="s">
        <v>1871</v>
      </c>
      <c r="H36" s="3">
        <v>4750</v>
      </c>
      <c r="I36" s="3" t="s">
        <v>444</v>
      </c>
      <c r="J36" s="5" t="s">
        <v>318</v>
      </c>
      <c r="K36" s="6">
        <v>12.6</v>
      </c>
      <c r="L36" s="7">
        <v>59850</v>
      </c>
      <c r="M36" s="8">
        <v>0.05</v>
      </c>
      <c r="N36" s="7">
        <v>56857.5</v>
      </c>
      <c r="O36" s="8">
        <v>0.15</v>
      </c>
      <c r="P36" s="7">
        <v>48328.875</v>
      </c>
      <c r="Q36" s="9">
        <v>8.5000000000000006E-2</v>
      </c>
      <c r="R36" s="23">
        <v>7.5611100249999993E-2</v>
      </c>
      <c r="S36" s="23">
        <v>0.16061110025000003</v>
      </c>
      <c r="T36" s="3">
        <v>4</v>
      </c>
      <c r="U36" s="3">
        <v>0</v>
      </c>
      <c r="V36" s="3">
        <v>0</v>
      </c>
      <c r="W36" s="7">
        <v>301000</v>
      </c>
      <c r="X36" s="6">
        <v>63.348672564740731</v>
      </c>
      <c r="Y36" s="1"/>
    </row>
    <row r="37" spans="1:25">
      <c r="A37" s="3" t="s">
        <v>1953</v>
      </c>
      <c r="B37" s="4" t="s">
        <v>1953</v>
      </c>
      <c r="C37" s="3" t="s">
        <v>1862</v>
      </c>
      <c r="D37" s="3" t="s">
        <v>1954</v>
      </c>
      <c r="E37" s="3" t="s">
        <v>52</v>
      </c>
      <c r="F37" s="3">
        <v>3136</v>
      </c>
      <c r="G37" s="3" t="s">
        <v>1855</v>
      </c>
      <c r="H37" s="3">
        <v>1984</v>
      </c>
      <c r="I37" s="3" t="s">
        <v>436</v>
      </c>
      <c r="J37" s="5" t="s">
        <v>318</v>
      </c>
      <c r="K37" s="6">
        <v>12.6</v>
      </c>
      <c r="L37" s="7">
        <v>24998.400000000001</v>
      </c>
      <c r="M37" s="8">
        <v>0.05</v>
      </c>
      <c r="N37" s="7">
        <v>23748.479999999996</v>
      </c>
      <c r="O37" s="8">
        <v>0.15</v>
      </c>
      <c r="P37" s="7">
        <v>20186.207999999995</v>
      </c>
      <c r="Q37" s="9">
        <v>8.5000000000000006E-2</v>
      </c>
      <c r="R37" s="23">
        <v>7.5611100249999993E-2</v>
      </c>
      <c r="S37" s="23">
        <v>0.16061110025000003</v>
      </c>
      <c r="T37" s="3">
        <v>4</v>
      </c>
      <c r="U37" s="3">
        <v>0</v>
      </c>
      <c r="V37" s="3">
        <v>0</v>
      </c>
      <c r="W37" s="7">
        <v>126000</v>
      </c>
      <c r="X37" s="6">
        <v>63.348672564740717</v>
      </c>
      <c r="Y37" s="1"/>
    </row>
    <row r="38" spans="1:25" ht="30">
      <c r="A38" s="3" t="s">
        <v>1955</v>
      </c>
      <c r="B38" s="4" t="s">
        <v>1956</v>
      </c>
      <c r="C38" s="3" t="s">
        <v>1957</v>
      </c>
      <c r="D38" s="3" t="s">
        <v>1958</v>
      </c>
      <c r="E38" s="3" t="s">
        <v>52</v>
      </c>
      <c r="F38" s="3">
        <v>98574</v>
      </c>
      <c r="G38" s="3" t="s">
        <v>1871</v>
      </c>
      <c r="H38" s="3">
        <v>64306</v>
      </c>
      <c r="I38" s="3" t="s">
        <v>488</v>
      </c>
      <c r="J38" s="5" t="s">
        <v>318</v>
      </c>
      <c r="K38" s="6">
        <v>10.5</v>
      </c>
      <c r="L38" s="7">
        <v>675213</v>
      </c>
      <c r="M38" s="8">
        <v>0.05</v>
      </c>
      <c r="N38" s="7">
        <v>641452.35</v>
      </c>
      <c r="O38" s="8">
        <v>0.15</v>
      </c>
      <c r="P38" s="7">
        <v>545234.49749999994</v>
      </c>
      <c r="Q38" s="9">
        <v>8.5000000000000006E-2</v>
      </c>
      <c r="R38" s="23">
        <v>3.0244326083408577E-2</v>
      </c>
      <c r="S38" s="23">
        <v>0.11524432608340858</v>
      </c>
      <c r="T38" s="3">
        <v>4</v>
      </c>
      <c r="U38" s="3">
        <v>0</v>
      </c>
      <c r="V38" s="3">
        <v>0</v>
      </c>
      <c r="W38" s="7">
        <v>4731000</v>
      </c>
      <c r="X38" s="6">
        <v>73.571951766748739</v>
      </c>
      <c r="Y38" s="1"/>
    </row>
    <row r="39" spans="1:25">
      <c r="A39" s="3" t="s">
        <v>1959</v>
      </c>
      <c r="B39" s="4" t="s">
        <v>1960</v>
      </c>
      <c r="C39" s="3" t="s">
        <v>1890</v>
      </c>
      <c r="D39" s="3" t="s">
        <v>1961</v>
      </c>
      <c r="E39" s="3" t="s">
        <v>52</v>
      </c>
      <c r="F39" s="3">
        <v>40104</v>
      </c>
      <c r="G39" s="3" t="s">
        <v>1871</v>
      </c>
      <c r="H39" s="3">
        <v>17906</v>
      </c>
      <c r="I39" s="3" t="s">
        <v>386</v>
      </c>
      <c r="J39" s="5" t="s">
        <v>318</v>
      </c>
      <c r="K39" s="6">
        <v>11.55</v>
      </c>
      <c r="L39" s="7">
        <v>206814.3</v>
      </c>
      <c r="M39" s="8">
        <v>0.05</v>
      </c>
      <c r="N39" s="7">
        <v>196473.58499999999</v>
      </c>
      <c r="O39" s="8">
        <v>0.15</v>
      </c>
      <c r="P39" s="7">
        <v>167002.54725</v>
      </c>
      <c r="Q39" s="9">
        <v>8.5000000000000006E-2</v>
      </c>
      <c r="R39" s="23">
        <v>7.5611030220074718E-2</v>
      </c>
      <c r="S39" s="23">
        <v>0.16061103022007472</v>
      </c>
      <c r="T39" s="3">
        <v>4</v>
      </c>
      <c r="U39" s="3">
        <v>0</v>
      </c>
      <c r="V39" s="3">
        <v>0</v>
      </c>
      <c r="W39" s="7">
        <v>1040000</v>
      </c>
      <c r="X39" s="6">
        <v>58.069641837303074</v>
      </c>
      <c r="Y39" s="1"/>
    </row>
    <row r="40" spans="1:25">
      <c r="A40" s="3" t="s">
        <v>1962</v>
      </c>
      <c r="B40" s="4" t="s">
        <v>1962</v>
      </c>
      <c r="C40" s="3" t="s">
        <v>1862</v>
      </c>
      <c r="D40" s="3" t="s">
        <v>1963</v>
      </c>
      <c r="E40" s="3" t="s">
        <v>52</v>
      </c>
      <c r="F40" s="3">
        <v>70694</v>
      </c>
      <c r="G40" s="3" t="s">
        <v>1871</v>
      </c>
      <c r="H40" s="3">
        <v>18772</v>
      </c>
      <c r="I40" s="3" t="s">
        <v>545</v>
      </c>
      <c r="J40" s="5" t="s">
        <v>318</v>
      </c>
      <c r="K40" s="6">
        <v>11.55</v>
      </c>
      <c r="L40" s="7">
        <v>216816.6</v>
      </c>
      <c r="M40" s="8">
        <v>0.05</v>
      </c>
      <c r="N40" s="7">
        <v>205975.77</v>
      </c>
      <c r="O40" s="8">
        <v>0.15</v>
      </c>
      <c r="P40" s="7">
        <v>175079.4045</v>
      </c>
      <c r="Q40" s="9">
        <v>8.5000000000000006E-2</v>
      </c>
      <c r="R40" s="23">
        <v>7.5611100249999993E-2</v>
      </c>
      <c r="S40" s="23">
        <v>0.16061110025000003</v>
      </c>
      <c r="T40" s="3">
        <v>4</v>
      </c>
      <c r="U40" s="3">
        <v>0</v>
      </c>
      <c r="V40" s="3">
        <v>0</v>
      </c>
      <c r="W40" s="7">
        <v>1090000</v>
      </c>
      <c r="X40" s="6">
        <v>58.069616517679009</v>
      </c>
      <c r="Y40" s="1"/>
    </row>
    <row r="41" spans="1:25">
      <c r="A41" s="3" t="s">
        <v>1964</v>
      </c>
      <c r="B41" s="4" t="s">
        <v>1965</v>
      </c>
      <c r="C41" s="3" t="s">
        <v>1966</v>
      </c>
      <c r="D41" s="3" t="s">
        <v>1967</v>
      </c>
      <c r="E41" s="3" t="s">
        <v>532</v>
      </c>
      <c r="F41" s="3">
        <v>62893</v>
      </c>
      <c r="G41" s="3" t="s">
        <v>1855</v>
      </c>
      <c r="H41" s="3">
        <v>12511</v>
      </c>
      <c r="I41" s="3" t="s">
        <v>903</v>
      </c>
      <c r="J41" s="5" t="s">
        <v>318</v>
      </c>
      <c r="K41" s="6">
        <v>13.86</v>
      </c>
      <c r="L41" s="7">
        <v>173402.46000000002</v>
      </c>
      <c r="M41" s="8">
        <v>0.05</v>
      </c>
      <c r="N41" s="7">
        <v>164732.33700000003</v>
      </c>
      <c r="O41" s="8">
        <v>0.12</v>
      </c>
      <c r="P41" s="7">
        <v>144964.45656000002</v>
      </c>
      <c r="Q41" s="9">
        <v>8.5000000000000006E-2</v>
      </c>
      <c r="R41" s="23">
        <v>7.1418539152429378E-2</v>
      </c>
      <c r="S41" s="23">
        <v>0.15641853915242937</v>
      </c>
      <c r="T41" s="3">
        <v>4</v>
      </c>
      <c r="U41" s="3">
        <v>12849</v>
      </c>
      <c r="V41" s="3">
        <v>128490</v>
      </c>
      <c r="W41" s="7">
        <v>1055000</v>
      </c>
      <c r="X41" s="6">
        <v>74.076641188347537</v>
      </c>
      <c r="Y41" s="1"/>
    </row>
    <row r="42" spans="1:25">
      <c r="A42" s="3" t="s">
        <v>1968</v>
      </c>
      <c r="B42" s="4" t="s">
        <v>1968</v>
      </c>
      <c r="C42" s="3" t="s">
        <v>1969</v>
      </c>
      <c r="D42" s="3" t="s">
        <v>1970</v>
      </c>
      <c r="E42" s="3" t="s">
        <v>532</v>
      </c>
      <c r="F42" s="3">
        <v>37959</v>
      </c>
      <c r="G42" s="3" t="s">
        <v>1855</v>
      </c>
      <c r="H42" s="3">
        <v>12979</v>
      </c>
      <c r="I42" s="3" t="s">
        <v>1860</v>
      </c>
      <c r="J42" s="5" t="s">
        <v>318</v>
      </c>
      <c r="K42" s="6">
        <v>11.55</v>
      </c>
      <c r="L42" s="7">
        <v>149907.45000000001</v>
      </c>
      <c r="M42" s="8">
        <v>0.05</v>
      </c>
      <c r="N42" s="7">
        <v>142412.07750000001</v>
      </c>
      <c r="O42" s="8">
        <v>0.15</v>
      </c>
      <c r="P42" s="7">
        <v>121050.265875</v>
      </c>
      <c r="Q42" s="9">
        <v>8.5000000000000006E-2</v>
      </c>
      <c r="R42" s="23">
        <v>7.141860278189982E-2</v>
      </c>
      <c r="S42" s="23">
        <v>0.15641860278189984</v>
      </c>
      <c r="T42" s="3">
        <v>4</v>
      </c>
      <c r="U42" s="3">
        <v>0</v>
      </c>
      <c r="V42" s="3">
        <v>0</v>
      </c>
      <c r="W42" s="7">
        <v>774000</v>
      </c>
      <c r="X42" s="6">
        <v>59.626060034588427</v>
      </c>
      <c r="Y42" s="1"/>
    </row>
    <row r="43" spans="1:25">
      <c r="A43" s="3" t="s">
        <v>1971</v>
      </c>
      <c r="B43" s="4" t="s">
        <v>1971</v>
      </c>
      <c r="C43" s="3" t="s">
        <v>1862</v>
      </c>
      <c r="D43" s="3" t="s">
        <v>1972</v>
      </c>
      <c r="E43" s="3" t="s">
        <v>532</v>
      </c>
      <c r="F43" s="3">
        <v>40062</v>
      </c>
      <c r="G43" s="3" t="s">
        <v>1871</v>
      </c>
      <c r="H43" s="3">
        <v>17170</v>
      </c>
      <c r="I43" s="3" t="s">
        <v>235</v>
      </c>
      <c r="J43" s="5" t="s">
        <v>318</v>
      </c>
      <c r="K43" s="6">
        <v>11.55</v>
      </c>
      <c r="L43" s="7">
        <v>198313.5</v>
      </c>
      <c r="M43" s="8">
        <v>0.05</v>
      </c>
      <c r="N43" s="7">
        <v>188397.82500000001</v>
      </c>
      <c r="O43" s="8">
        <v>0.15</v>
      </c>
      <c r="P43" s="7">
        <v>160138.15125</v>
      </c>
      <c r="Q43" s="9">
        <v>8.5000000000000006E-2</v>
      </c>
      <c r="R43" s="23">
        <v>7.1418443250000005E-2</v>
      </c>
      <c r="S43" s="23">
        <v>0.15641844325000001</v>
      </c>
      <c r="T43" s="3">
        <v>4</v>
      </c>
      <c r="U43" s="3">
        <v>0</v>
      </c>
      <c r="V43" s="3">
        <v>0</v>
      </c>
      <c r="W43" s="7">
        <v>1024000</v>
      </c>
      <c r="X43" s="6">
        <v>59.626120847485154</v>
      </c>
      <c r="Y43" s="1"/>
    </row>
    <row r="44" spans="1:25" ht="30">
      <c r="A44" s="3" t="s">
        <v>1973</v>
      </c>
      <c r="B44" s="4" t="s">
        <v>1974</v>
      </c>
      <c r="C44" s="3" t="s">
        <v>1975</v>
      </c>
      <c r="D44" s="3" t="s">
        <v>1976</v>
      </c>
      <c r="E44" s="3" t="s">
        <v>240</v>
      </c>
      <c r="F44" s="3">
        <v>22770</v>
      </c>
      <c r="G44" s="3" t="s">
        <v>1855</v>
      </c>
      <c r="H44" s="3">
        <v>11429</v>
      </c>
      <c r="I44" s="3" t="s">
        <v>235</v>
      </c>
      <c r="J44" s="5" t="s">
        <v>318</v>
      </c>
      <c r="K44" s="6">
        <v>11.55</v>
      </c>
      <c r="L44" s="7">
        <v>132004.95000000001</v>
      </c>
      <c r="M44" s="8">
        <v>0.05</v>
      </c>
      <c r="N44" s="7">
        <v>125404.7025</v>
      </c>
      <c r="O44" s="8">
        <v>0.15</v>
      </c>
      <c r="P44" s="7">
        <v>106593.99712499999</v>
      </c>
      <c r="Q44" s="9">
        <v>8.5000000000000006E-2</v>
      </c>
      <c r="R44" s="23">
        <v>7.1418443250000005E-2</v>
      </c>
      <c r="S44" s="23">
        <v>0.15641844325000001</v>
      </c>
      <c r="T44" s="3">
        <v>4</v>
      </c>
      <c r="U44" s="3">
        <v>0</v>
      </c>
      <c r="V44" s="3">
        <v>0</v>
      </c>
      <c r="W44" s="7">
        <v>681000</v>
      </c>
      <c r="X44" s="6">
        <v>59.626120847485168</v>
      </c>
      <c r="Y44" s="1"/>
    </row>
    <row r="45" spans="1:25">
      <c r="A45" s="3" t="s">
        <v>1977</v>
      </c>
      <c r="B45" s="4" t="s">
        <v>1978</v>
      </c>
      <c r="C45" s="3" t="s">
        <v>1979</v>
      </c>
      <c r="D45" s="3" t="s">
        <v>1980</v>
      </c>
      <c r="E45" s="3" t="s">
        <v>456</v>
      </c>
      <c r="F45" s="3">
        <v>5060</v>
      </c>
      <c r="G45" s="3" t="s">
        <v>1855</v>
      </c>
      <c r="H45" s="3">
        <v>4200</v>
      </c>
      <c r="I45" s="3" t="s">
        <v>419</v>
      </c>
      <c r="J45" s="5" t="s">
        <v>318</v>
      </c>
      <c r="K45" s="6">
        <v>12.6</v>
      </c>
      <c r="L45" s="7">
        <v>52920</v>
      </c>
      <c r="M45" s="8">
        <v>0.05</v>
      </c>
      <c r="N45" s="7">
        <v>50274</v>
      </c>
      <c r="O45" s="8">
        <v>0.15</v>
      </c>
      <c r="P45" s="7">
        <v>42732.9</v>
      </c>
      <c r="Q45" s="9">
        <v>8.5000000000000006E-2</v>
      </c>
      <c r="R45" s="23">
        <v>7.1418931918709669E-2</v>
      </c>
      <c r="S45" s="23">
        <v>0.15641893191870967</v>
      </c>
      <c r="T45" s="3">
        <v>4</v>
      </c>
      <c r="U45" s="3">
        <v>0</v>
      </c>
      <c r="V45" s="3">
        <v>0</v>
      </c>
      <c r="W45" s="7">
        <v>273000</v>
      </c>
      <c r="X45" s="6">
        <v>65.0464740757062</v>
      </c>
      <c r="Y45" s="1"/>
    </row>
    <row r="46" spans="1:25">
      <c r="A46" s="3" t="s">
        <v>1981</v>
      </c>
      <c r="B46" s="4" t="s">
        <v>1981</v>
      </c>
      <c r="C46" s="3" t="s">
        <v>1862</v>
      </c>
      <c r="D46" s="3" t="s">
        <v>1982</v>
      </c>
      <c r="E46" s="3" t="s">
        <v>456</v>
      </c>
      <c r="F46" s="3">
        <v>4793</v>
      </c>
      <c r="G46" s="3" t="s">
        <v>1871</v>
      </c>
      <c r="H46" s="3">
        <v>4822</v>
      </c>
      <c r="I46" s="3" t="s">
        <v>1983</v>
      </c>
      <c r="J46" s="5" t="s">
        <v>318</v>
      </c>
      <c r="K46" s="6">
        <v>12.6</v>
      </c>
      <c r="L46" s="7">
        <v>60757.2</v>
      </c>
      <c r="M46" s="8">
        <v>0.05</v>
      </c>
      <c r="N46" s="7">
        <v>57719.34</v>
      </c>
      <c r="O46" s="8">
        <v>0.15</v>
      </c>
      <c r="P46" s="7">
        <v>49061.438999999998</v>
      </c>
      <c r="Q46" s="9">
        <v>8.5000000000000006E-2</v>
      </c>
      <c r="R46" s="23">
        <v>7.1418664700477211E-2</v>
      </c>
      <c r="S46" s="23">
        <v>0.15641866470047722</v>
      </c>
      <c r="T46" s="3">
        <v>4</v>
      </c>
      <c r="U46" s="3">
        <v>0</v>
      </c>
      <c r="V46" s="3">
        <v>0</v>
      </c>
      <c r="W46" s="7">
        <v>314000</v>
      </c>
      <c r="X46" s="6">
        <v>65.046585198019272</v>
      </c>
      <c r="Y46" s="1"/>
    </row>
    <row r="47" spans="1:25">
      <c r="A47" s="3" t="s">
        <v>1984</v>
      </c>
      <c r="B47" s="4" t="s">
        <v>1985</v>
      </c>
      <c r="C47" s="3" t="s">
        <v>1853</v>
      </c>
      <c r="D47" s="3" t="s">
        <v>1986</v>
      </c>
      <c r="E47" s="3" t="s">
        <v>253</v>
      </c>
      <c r="F47" s="3">
        <v>6993</v>
      </c>
      <c r="G47" s="3" t="s">
        <v>1855</v>
      </c>
      <c r="H47" s="3">
        <v>1950</v>
      </c>
      <c r="I47" s="3" t="s">
        <v>410</v>
      </c>
      <c r="J47" s="5" t="s">
        <v>318</v>
      </c>
      <c r="K47" s="6">
        <v>12.6</v>
      </c>
      <c r="L47" s="7">
        <v>24570</v>
      </c>
      <c r="M47" s="8">
        <v>0.05</v>
      </c>
      <c r="N47" s="7">
        <v>23341.5</v>
      </c>
      <c r="O47" s="8">
        <v>0.15</v>
      </c>
      <c r="P47" s="7">
        <v>19840.275000000001</v>
      </c>
      <c r="Q47" s="9">
        <v>8.5000000000000006E-2</v>
      </c>
      <c r="R47" s="23">
        <v>7.659339434544199E-2</v>
      </c>
      <c r="S47" s="23">
        <v>0.16159339434544201</v>
      </c>
      <c r="T47" s="3">
        <v>4</v>
      </c>
      <c r="U47" s="3">
        <v>0</v>
      </c>
      <c r="V47" s="3">
        <v>0</v>
      </c>
      <c r="W47" s="7">
        <v>123000</v>
      </c>
      <c r="X47" s="6">
        <v>62.963588587351119</v>
      </c>
      <c r="Y47" s="1"/>
    </row>
    <row r="48" spans="1:25" ht="30">
      <c r="A48" s="3" t="s">
        <v>1987</v>
      </c>
      <c r="B48" s="4" t="s">
        <v>1988</v>
      </c>
      <c r="C48" s="3" t="s">
        <v>1989</v>
      </c>
      <c r="D48" s="3" t="s">
        <v>1990</v>
      </c>
      <c r="E48" s="3" t="s">
        <v>532</v>
      </c>
      <c r="F48" s="3">
        <v>16264</v>
      </c>
      <c r="G48" s="3" t="s">
        <v>1855</v>
      </c>
      <c r="H48" s="3">
        <v>7681</v>
      </c>
      <c r="I48" s="3" t="s">
        <v>1807</v>
      </c>
      <c r="J48" s="5" t="s">
        <v>318</v>
      </c>
      <c r="K48" s="6">
        <v>12.6</v>
      </c>
      <c r="L48" s="7">
        <v>96780.599999999991</v>
      </c>
      <c r="M48" s="8">
        <v>0.05</v>
      </c>
      <c r="N48" s="7">
        <v>91941.57</v>
      </c>
      <c r="O48" s="8">
        <v>0.15</v>
      </c>
      <c r="P48" s="7">
        <v>78150.334499999997</v>
      </c>
      <c r="Q48" s="9">
        <v>8.5000000000000006E-2</v>
      </c>
      <c r="R48" s="23">
        <v>7.1418828074601134E-2</v>
      </c>
      <c r="S48" s="23">
        <v>0.15641882807460114</v>
      </c>
      <c r="T48" s="3">
        <v>4</v>
      </c>
      <c r="U48" s="3">
        <v>0</v>
      </c>
      <c r="V48" s="3">
        <v>0</v>
      </c>
      <c r="W48" s="7">
        <v>500000</v>
      </c>
      <c r="X48" s="6">
        <v>65.046517259082492</v>
      </c>
      <c r="Y48" s="1"/>
    </row>
    <row r="49" spans="1:25">
      <c r="A49" s="3" t="s">
        <v>1991</v>
      </c>
      <c r="B49" s="4" t="s">
        <v>1991</v>
      </c>
      <c r="C49" s="3" t="s">
        <v>1862</v>
      </c>
      <c r="D49" s="3" t="s">
        <v>1992</v>
      </c>
      <c r="E49" s="3" t="s">
        <v>544</v>
      </c>
      <c r="F49" s="3">
        <v>6056</v>
      </c>
      <c r="G49" s="3" t="s">
        <v>1871</v>
      </c>
      <c r="H49" s="3">
        <v>3200</v>
      </c>
      <c r="I49" s="3" t="s">
        <v>399</v>
      </c>
      <c r="J49" s="5" t="s">
        <v>318</v>
      </c>
      <c r="K49" s="6">
        <v>12.6</v>
      </c>
      <c r="L49" s="7">
        <v>40320</v>
      </c>
      <c r="M49" s="8">
        <v>0.05</v>
      </c>
      <c r="N49" s="7">
        <v>38304</v>
      </c>
      <c r="O49" s="8">
        <v>0.15</v>
      </c>
      <c r="P49" s="7">
        <v>32558.400000000001</v>
      </c>
      <c r="Q49" s="9">
        <v>8.5000000000000006E-2</v>
      </c>
      <c r="R49" s="23">
        <v>7.1418443250000005E-2</v>
      </c>
      <c r="S49" s="23">
        <v>0.15641844325000001</v>
      </c>
      <c r="T49" s="3">
        <v>4</v>
      </c>
      <c r="U49" s="3">
        <v>0</v>
      </c>
      <c r="V49" s="3">
        <v>0</v>
      </c>
      <c r="W49" s="7">
        <v>208000</v>
      </c>
      <c r="X49" s="6">
        <v>65.046677288165625</v>
      </c>
      <c r="Y49" s="1"/>
    </row>
    <row r="50" spans="1:25">
      <c r="A50" s="3" t="s">
        <v>1993</v>
      </c>
      <c r="B50" s="4" t="s">
        <v>1994</v>
      </c>
      <c r="C50" s="3" t="s">
        <v>1853</v>
      </c>
      <c r="D50" s="3" t="s">
        <v>1995</v>
      </c>
      <c r="E50" s="3" t="s">
        <v>532</v>
      </c>
      <c r="F50" s="3">
        <v>9948</v>
      </c>
      <c r="G50" s="3" t="s">
        <v>1871</v>
      </c>
      <c r="H50" s="3">
        <v>3729</v>
      </c>
      <c r="I50" s="3" t="s">
        <v>903</v>
      </c>
      <c r="J50" s="5" t="s">
        <v>318</v>
      </c>
      <c r="K50" s="6">
        <v>12.6</v>
      </c>
      <c r="L50" s="7">
        <v>46985.4</v>
      </c>
      <c r="M50" s="8">
        <v>0.05</v>
      </c>
      <c r="N50" s="7">
        <v>44636.130000000005</v>
      </c>
      <c r="O50" s="8">
        <v>0.15</v>
      </c>
      <c r="P50" s="7">
        <v>37940.710500000001</v>
      </c>
      <c r="Q50" s="9">
        <v>8.5000000000000006E-2</v>
      </c>
      <c r="R50" s="23">
        <v>7.1418718445431753E-2</v>
      </c>
      <c r="S50" s="23">
        <v>0.15641871844543176</v>
      </c>
      <c r="T50" s="3">
        <v>4</v>
      </c>
      <c r="U50" s="3">
        <v>0</v>
      </c>
      <c r="V50" s="3">
        <v>0</v>
      </c>
      <c r="W50" s="7">
        <v>243000</v>
      </c>
      <c r="X50" s="6">
        <v>65.046562848227637</v>
      </c>
      <c r="Y50" s="1"/>
    </row>
    <row r="51" spans="1:25">
      <c r="A51" s="3" t="s">
        <v>1996</v>
      </c>
      <c r="B51" s="4" t="s">
        <v>1997</v>
      </c>
      <c r="C51" s="3" t="s">
        <v>1853</v>
      </c>
      <c r="D51" s="3" t="s">
        <v>1998</v>
      </c>
      <c r="E51" s="3" t="s">
        <v>544</v>
      </c>
      <c r="F51" s="3">
        <v>5869</v>
      </c>
      <c r="G51" s="3" t="s">
        <v>1855</v>
      </c>
      <c r="H51" s="3">
        <v>3400</v>
      </c>
      <c r="I51" s="3" t="s">
        <v>399</v>
      </c>
      <c r="J51" s="5" t="s">
        <v>318</v>
      </c>
      <c r="K51" s="6">
        <v>12.6</v>
      </c>
      <c r="L51" s="7">
        <v>42840</v>
      </c>
      <c r="M51" s="8">
        <v>0.05</v>
      </c>
      <c r="N51" s="7">
        <v>40698</v>
      </c>
      <c r="O51" s="8">
        <v>0.15</v>
      </c>
      <c r="P51" s="7">
        <v>34593.300000000003</v>
      </c>
      <c r="Q51" s="9">
        <v>8.5000000000000006E-2</v>
      </c>
      <c r="R51" s="23">
        <v>7.1418443250000005E-2</v>
      </c>
      <c r="S51" s="23">
        <v>0.15641844325000001</v>
      </c>
      <c r="T51" s="3">
        <v>4</v>
      </c>
      <c r="U51" s="3">
        <v>0</v>
      </c>
      <c r="V51" s="3">
        <v>0</v>
      </c>
      <c r="W51" s="7">
        <v>221000</v>
      </c>
      <c r="X51" s="6">
        <v>65.046677288165625</v>
      </c>
      <c r="Y51" s="1"/>
    </row>
    <row r="52" spans="1:25">
      <c r="A52" s="3" t="s">
        <v>1999</v>
      </c>
      <c r="B52" s="4" t="s">
        <v>1999</v>
      </c>
      <c r="C52" s="3" t="s">
        <v>1862</v>
      </c>
      <c r="D52" s="3" t="s">
        <v>2000</v>
      </c>
      <c r="E52" s="3" t="s">
        <v>544</v>
      </c>
      <c r="F52" s="3">
        <v>3002</v>
      </c>
      <c r="G52" s="3" t="s">
        <v>1855</v>
      </c>
      <c r="H52" s="3">
        <v>1600</v>
      </c>
      <c r="I52" s="3" t="s">
        <v>275</v>
      </c>
      <c r="J52" s="5" t="s">
        <v>318</v>
      </c>
      <c r="K52" s="6">
        <v>12.6</v>
      </c>
      <c r="L52" s="7">
        <v>20160</v>
      </c>
      <c r="M52" s="8">
        <v>0.05</v>
      </c>
      <c r="N52" s="7">
        <v>19152</v>
      </c>
      <c r="O52" s="8">
        <v>0.15</v>
      </c>
      <c r="P52" s="7">
        <v>16279.2</v>
      </c>
      <c r="Q52" s="9">
        <v>8.5000000000000006E-2</v>
      </c>
      <c r="R52" s="23">
        <v>7.1418925198101044E-2</v>
      </c>
      <c r="S52" s="23">
        <v>0.15641892519810105</v>
      </c>
      <c r="T52" s="3">
        <v>4</v>
      </c>
      <c r="U52" s="3">
        <v>0</v>
      </c>
      <c r="V52" s="3">
        <v>0</v>
      </c>
      <c r="W52" s="7">
        <v>104000</v>
      </c>
      <c r="X52" s="6">
        <v>65.046476870456857</v>
      </c>
      <c r="Y52" s="1"/>
    </row>
    <row r="53" spans="1:25">
      <c r="A53" s="3" t="s">
        <v>2001</v>
      </c>
      <c r="B53" s="4" t="s">
        <v>2002</v>
      </c>
      <c r="C53" s="3" t="s">
        <v>2003</v>
      </c>
      <c r="D53" s="3" t="s">
        <v>2004</v>
      </c>
      <c r="E53" s="3" t="s">
        <v>532</v>
      </c>
      <c r="F53" s="3">
        <v>39253</v>
      </c>
      <c r="G53" s="3" t="s">
        <v>2005</v>
      </c>
      <c r="H53" s="3">
        <v>2520</v>
      </c>
      <c r="I53" s="3" t="s">
        <v>948</v>
      </c>
      <c r="J53" s="5" t="s">
        <v>318</v>
      </c>
      <c r="K53" s="6">
        <v>12.6</v>
      </c>
      <c r="L53" s="7">
        <v>31752</v>
      </c>
      <c r="M53" s="8">
        <v>0.05</v>
      </c>
      <c r="N53" s="7">
        <v>30164.400000000001</v>
      </c>
      <c r="O53" s="8">
        <v>0.15</v>
      </c>
      <c r="P53" s="7">
        <v>25639.74</v>
      </c>
      <c r="Q53" s="9">
        <v>8.5000000000000006E-2</v>
      </c>
      <c r="R53" s="23">
        <v>7.1419318400945994E-2</v>
      </c>
      <c r="S53" s="23">
        <v>0.156419318400946</v>
      </c>
      <c r="T53" s="3">
        <v>4</v>
      </c>
      <c r="U53" s="3">
        <v>29173</v>
      </c>
      <c r="V53" s="3">
        <v>211504.25</v>
      </c>
      <c r="W53" s="7">
        <v>375000</v>
      </c>
      <c r="X53" s="6">
        <v>65.046313358302342</v>
      </c>
      <c r="Y53" s="1"/>
    </row>
    <row r="54" spans="1:25">
      <c r="A54" s="3" t="s">
        <v>2006</v>
      </c>
      <c r="B54" s="4" t="s">
        <v>2007</v>
      </c>
      <c r="C54" s="3" t="s">
        <v>1901</v>
      </c>
      <c r="D54" s="3" t="s">
        <v>2008</v>
      </c>
      <c r="E54" s="3" t="s">
        <v>532</v>
      </c>
      <c r="F54" s="3">
        <v>34321</v>
      </c>
      <c r="G54" s="3" t="s">
        <v>1855</v>
      </c>
      <c r="H54" s="3">
        <v>16275</v>
      </c>
      <c r="I54" s="3" t="s">
        <v>242</v>
      </c>
      <c r="J54" s="5" t="s">
        <v>318</v>
      </c>
      <c r="K54" s="6">
        <v>11.55</v>
      </c>
      <c r="L54" s="7">
        <v>187976.25</v>
      </c>
      <c r="M54" s="8">
        <v>0.05</v>
      </c>
      <c r="N54" s="7">
        <v>178577.4375</v>
      </c>
      <c r="O54" s="8">
        <v>0.15</v>
      </c>
      <c r="P54" s="7">
        <v>151790.82187499999</v>
      </c>
      <c r="Q54" s="9">
        <v>8.5000000000000006E-2</v>
      </c>
      <c r="R54" s="23">
        <v>7.1418443250000005E-2</v>
      </c>
      <c r="S54" s="23">
        <v>0.15641844325000001</v>
      </c>
      <c r="T54" s="3">
        <v>4</v>
      </c>
      <c r="U54" s="3">
        <v>0</v>
      </c>
      <c r="V54" s="3">
        <v>0</v>
      </c>
      <c r="W54" s="7">
        <v>970000</v>
      </c>
      <c r="X54" s="6">
        <v>59.626120847485161</v>
      </c>
      <c r="Y54" s="1"/>
    </row>
    <row r="55" spans="1:25">
      <c r="A55" s="3" t="s">
        <v>2009</v>
      </c>
      <c r="B55" s="4" t="s">
        <v>2010</v>
      </c>
      <c r="C55" s="3" t="s">
        <v>1853</v>
      </c>
      <c r="D55" s="3" t="s">
        <v>2011</v>
      </c>
      <c r="E55" s="3" t="s">
        <v>532</v>
      </c>
      <c r="F55" s="3">
        <v>27425</v>
      </c>
      <c r="G55" s="3" t="s">
        <v>1855</v>
      </c>
      <c r="H55" s="3">
        <v>15760</v>
      </c>
      <c r="I55" s="3" t="s">
        <v>335</v>
      </c>
      <c r="J55" s="5" t="s">
        <v>318</v>
      </c>
      <c r="K55" s="6">
        <v>11.55</v>
      </c>
      <c r="L55" s="7">
        <v>182028</v>
      </c>
      <c r="M55" s="8">
        <v>0.05</v>
      </c>
      <c r="N55" s="7">
        <v>172926.6</v>
      </c>
      <c r="O55" s="8">
        <v>0.15</v>
      </c>
      <c r="P55" s="7">
        <v>146987.61000000002</v>
      </c>
      <c r="Q55" s="9">
        <v>8.5000000000000006E-2</v>
      </c>
      <c r="R55" s="23">
        <v>7.1418443250000005E-2</v>
      </c>
      <c r="S55" s="23">
        <v>0.15641844325000001</v>
      </c>
      <c r="T55" s="3">
        <v>4</v>
      </c>
      <c r="U55" s="3">
        <v>0</v>
      </c>
      <c r="V55" s="3">
        <v>0</v>
      </c>
      <c r="W55" s="7">
        <v>940000</v>
      </c>
      <c r="X55" s="6">
        <v>59.626120847485161</v>
      </c>
      <c r="Y55" s="1"/>
    </row>
    <row r="56" spans="1:25">
      <c r="A56" s="3" t="s">
        <v>2012</v>
      </c>
      <c r="B56" s="4" t="s">
        <v>2013</v>
      </c>
      <c r="C56" s="3" t="s">
        <v>1890</v>
      </c>
      <c r="D56" s="3" t="s">
        <v>2014</v>
      </c>
      <c r="E56" s="3" t="s">
        <v>532</v>
      </c>
      <c r="F56" s="3">
        <v>16713</v>
      </c>
      <c r="G56" s="3" t="s">
        <v>1871</v>
      </c>
      <c r="H56" s="3">
        <v>7750</v>
      </c>
      <c r="I56" s="3" t="s">
        <v>1034</v>
      </c>
      <c r="J56" s="5" t="s">
        <v>318</v>
      </c>
      <c r="K56" s="6">
        <v>12.6</v>
      </c>
      <c r="L56" s="7">
        <v>97650</v>
      </c>
      <c r="M56" s="8">
        <v>0.05</v>
      </c>
      <c r="N56" s="7">
        <v>92767.5</v>
      </c>
      <c r="O56" s="8">
        <v>0.15</v>
      </c>
      <c r="P56" s="7">
        <v>78852.375</v>
      </c>
      <c r="Q56" s="9">
        <v>8.5000000000000006E-2</v>
      </c>
      <c r="R56" s="23">
        <v>7.1418443250000005E-2</v>
      </c>
      <c r="S56" s="23">
        <v>0.15641844325000001</v>
      </c>
      <c r="T56" s="3">
        <v>4</v>
      </c>
      <c r="U56" s="3">
        <v>0</v>
      </c>
      <c r="V56" s="3">
        <v>0</v>
      </c>
      <c r="W56" s="7">
        <v>504000</v>
      </c>
      <c r="X56" s="6">
        <v>65.046677288165625</v>
      </c>
      <c r="Y56" s="1"/>
    </row>
    <row r="57" spans="1:25">
      <c r="A57" s="3" t="s">
        <v>2015</v>
      </c>
      <c r="B57" s="4" t="s">
        <v>2016</v>
      </c>
      <c r="C57" s="3" t="s">
        <v>1890</v>
      </c>
      <c r="D57" s="3" t="s">
        <v>2017</v>
      </c>
      <c r="E57" s="3" t="s">
        <v>532</v>
      </c>
      <c r="F57" s="3">
        <v>25674</v>
      </c>
      <c r="G57" s="3" t="s">
        <v>1855</v>
      </c>
      <c r="H57" s="3">
        <v>8857</v>
      </c>
      <c r="I57" s="3" t="s">
        <v>840</v>
      </c>
      <c r="J57" s="5" t="s">
        <v>318</v>
      </c>
      <c r="K57" s="6">
        <v>12.6</v>
      </c>
      <c r="L57" s="7">
        <v>111598.2</v>
      </c>
      <c r="M57" s="8">
        <v>0.05</v>
      </c>
      <c r="N57" s="7">
        <v>106018.29</v>
      </c>
      <c r="O57" s="8">
        <v>0.15</v>
      </c>
      <c r="P57" s="7">
        <v>90115.546499999997</v>
      </c>
      <c r="Q57" s="9">
        <v>8.5000000000000006E-2</v>
      </c>
      <c r="R57" s="23">
        <v>7.1418443250000005E-2</v>
      </c>
      <c r="S57" s="23">
        <v>0.15641844325000001</v>
      </c>
      <c r="T57" s="3">
        <v>4</v>
      </c>
      <c r="U57" s="3">
        <v>0</v>
      </c>
      <c r="V57" s="3">
        <v>0</v>
      </c>
      <c r="W57" s="7">
        <v>576000</v>
      </c>
      <c r="X57" s="6">
        <v>65.046677288165625</v>
      </c>
      <c r="Y57" s="1"/>
    </row>
    <row r="58" spans="1:25">
      <c r="A58" s="3" t="s">
        <v>2018</v>
      </c>
      <c r="B58" s="4" t="s">
        <v>2019</v>
      </c>
      <c r="C58" s="3" t="s">
        <v>2020</v>
      </c>
      <c r="D58" s="3" t="s">
        <v>2021</v>
      </c>
      <c r="E58" s="3" t="s">
        <v>532</v>
      </c>
      <c r="F58" s="3">
        <v>32128</v>
      </c>
      <c r="G58" s="3" t="s">
        <v>1855</v>
      </c>
      <c r="H58" s="3">
        <v>4853</v>
      </c>
      <c r="I58" s="3" t="s">
        <v>488</v>
      </c>
      <c r="J58" s="5" t="s">
        <v>318</v>
      </c>
      <c r="K58" s="6">
        <v>12.6</v>
      </c>
      <c r="L58" s="7">
        <v>61147.8</v>
      </c>
      <c r="M58" s="8">
        <v>0.05</v>
      </c>
      <c r="N58" s="7">
        <v>58090.41</v>
      </c>
      <c r="O58" s="8">
        <v>0.15</v>
      </c>
      <c r="P58" s="7">
        <v>49376.848499999993</v>
      </c>
      <c r="Q58" s="9">
        <v>8.5000000000000006E-2</v>
      </c>
      <c r="R58" s="23">
        <v>7.1418443250000005E-2</v>
      </c>
      <c r="S58" s="23">
        <v>0.15641844325000001</v>
      </c>
      <c r="T58" s="3">
        <v>4</v>
      </c>
      <c r="U58" s="3">
        <v>12716</v>
      </c>
      <c r="V58" s="3">
        <v>92191</v>
      </c>
      <c r="W58" s="7">
        <v>408000</v>
      </c>
      <c r="X58" s="6">
        <v>65.046677288165611</v>
      </c>
      <c r="Y58" s="1"/>
    </row>
    <row r="59" spans="1:25">
      <c r="A59" s="3" t="s">
        <v>2022</v>
      </c>
      <c r="B59" s="4" t="s">
        <v>2023</v>
      </c>
      <c r="C59" s="3" t="s">
        <v>2024</v>
      </c>
      <c r="D59" s="3" t="s">
        <v>2025</v>
      </c>
      <c r="E59" s="3" t="s">
        <v>1564</v>
      </c>
      <c r="F59" s="3">
        <v>138092</v>
      </c>
      <c r="G59" s="3" t="s">
        <v>1871</v>
      </c>
      <c r="H59" s="3">
        <v>67295</v>
      </c>
      <c r="I59" s="3" t="s">
        <v>386</v>
      </c>
      <c r="J59" s="5" t="s">
        <v>318</v>
      </c>
      <c r="K59" s="6">
        <v>10.5</v>
      </c>
      <c r="L59" s="7">
        <v>706597.5</v>
      </c>
      <c r="M59" s="8">
        <v>0.05</v>
      </c>
      <c r="N59" s="7">
        <v>671267.625</v>
      </c>
      <c r="O59" s="8">
        <v>0.15</v>
      </c>
      <c r="P59" s="7">
        <v>570577.48124999995</v>
      </c>
      <c r="Q59" s="9">
        <v>8.5000000000000006E-2</v>
      </c>
      <c r="R59" s="23">
        <v>7.6591428859485486E-2</v>
      </c>
      <c r="S59" s="23">
        <v>0.16159142885948549</v>
      </c>
      <c r="T59" s="3">
        <v>4</v>
      </c>
      <c r="U59" s="3">
        <v>0</v>
      </c>
      <c r="V59" s="3">
        <v>0</v>
      </c>
      <c r="W59" s="7">
        <v>3531000</v>
      </c>
      <c r="X59" s="6">
        <v>52.470295360608745</v>
      </c>
      <c r="Y59" s="1"/>
    </row>
    <row r="60" spans="1:25">
      <c r="A60" s="3" t="s">
        <v>2026</v>
      </c>
      <c r="B60" s="4" t="s">
        <v>2027</v>
      </c>
      <c r="C60" s="3" t="s">
        <v>2003</v>
      </c>
      <c r="D60" s="3" t="s">
        <v>2028</v>
      </c>
      <c r="E60" s="3" t="s">
        <v>519</v>
      </c>
      <c r="F60" s="3">
        <v>26665</v>
      </c>
      <c r="G60" s="3" t="s">
        <v>1855</v>
      </c>
      <c r="H60" s="3">
        <v>7600</v>
      </c>
      <c r="I60" s="3" t="s">
        <v>399</v>
      </c>
      <c r="J60" s="5" t="s">
        <v>318</v>
      </c>
      <c r="K60" s="6">
        <v>12.6</v>
      </c>
      <c r="L60" s="7">
        <v>95760</v>
      </c>
      <c r="M60" s="8">
        <v>0.05</v>
      </c>
      <c r="N60" s="7">
        <v>90972</v>
      </c>
      <c r="O60" s="8">
        <v>0.15</v>
      </c>
      <c r="P60" s="7">
        <v>77326.2</v>
      </c>
      <c r="Q60" s="9">
        <v>8.5000000000000006E-2</v>
      </c>
      <c r="R60" s="23">
        <v>7.6591838808338822E-2</v>
      </c>
      <c r="S60" s="23">
        <v>0.16159183880833883</v>
      </c>
      <c r="T60" s="3">
        <v>4</v>
      </c>
      <c r="U60" s="3">
        <v>0</v>
      </c>
      <c r="V60" s="3">
        <v>0</v>
      </c>
      <c r="W60" s="7">
        <v>479000</v>
      </c>
      <c r="X60" s="6">
        <v>62.964194695920199</v>
      </c>
      <c r="Y60" s="1"/>
    </row>
    <row r="61" spans="1:25" ht="75">
      <c r="A61" s="3" t="s">
        <v>2029</v>
      </c>
      <c r="B61" s="4" t="s">
        <v>2030</v>
      </c>
      <c r="C61" s="3" t="s">
        <v>2031</v>
      </c>
      <c r="D61" s="3" t="s">
        <v>549</v>
      </c>
      <c r="E61" s="3" t="s">
        <v>2032</v>
      </c>
      <c r="F61" s="3">
        <v>372626</v>
      </c>
      <c r="G61" s="3" t="s">
        <v>1898</v>
      </c>
      <c r="H61" s="3">
        <v>70969</v>
      </c>
      <c r="I61" s="3" t="s">
        <v>386</v>
      </c>
      <c r="J61" s="5" t="s">
        <v>318</v>
      </c>
      <c r="K61" s="6">
        <v>10.5</v>
      </c>
      <c r="L61" s="7">
        <v>745174.5</v>
      </c>
      <c r="M61" s="8">
        <v>0.05</v>
      </c>
      <c r="N61" s="7">
        <v>707915.77500000002</v>
      </c>
      <c r="O61" s="8">
        <v>0.2</v>
      </c>
      <c r="P61" s="7">
        <v>566332.62</v>
      </c>
      <c r="Q61" s="9">
        <v>8.5000000000000006E-2</v>
      </c>
      <c r="R61" s="23">
        <v>7.6591397749999998E-2</v>
      </c>
      <c r="S61" s="23">
        <v>0.16159139775</v>
      </c>
      <c r="T61" s="3">
        <v>4</v>
      </c>
      <c r="U61" s="3">
        <v>88750</v>
      </c>
      <c r="V61" s="3">
        <v>887500</v>
      </c>
      <c r="W61" s="7">
        <v>4392000</v>
      </c>
      <c r="X61" s="6">
        <v>49.383816905562973</v>
      </c>
      <c r="Y61" s="1"/>
    </row>
    <row r="62" spans="1:25">
      <c r="A62" s="3" t="s">
        <v>2033</v>
      </c>
      <c r="B62" s="4" t="s">
        <v>2033</v>
      </c>
      <c r="C62" s="3" t="s">
        <v>2034</v>
      </c>
      <c r="D62" s="3" t="s">
        <v>2035</v>
      </c>
      <c r="E62" s="3" t="s">
        <v>519</v>
      </c>
      <c r="F62" s="3">
        <v>13553</v>
      </c>
      <c r="G62" s="3" t="s">
        <v>2036</v>
      </c>
      <c r="H62" s="3">
        <v>9630</v>
      </c>
      <c r="I62" s="3" t="s">
        <v>791</v>
      </c>
      <c r="J62" s="5" t="s">
        <v>318</v>
      </c>
      <c r="K62" s="6">
        <v>12.6</v>
      </c>
      <c r="L62" s="7">
        <v>40446</v>
      </c>
      <c r="M62" s="8">
        <v>0.05</v>
      </c>
      <c r="N62" s="7">
        <v>38423.699999999997</v>
      </c>
      <c r="O62" s="8">
        <v>0.15</v>
      </c>
      <c r="P62" s="7">
        <v>32660.144999999997</v>
      </c>
      <c r="Q62" s="9">
        <v>8.5000000000000006E-2</v>
      </c>
      <c r="R62" s="23">
        <v>7.6592442325341306E-2</v>
      </c>
      <c r="S62" s="23">
        <v>0.16159244232534131</v>
      </c>
      <c r="T62" s="3">
        <v>4</v>
      </c>
      <c r="U62" s="3">
        <v>0</v>
      </c>
      <c r="V62" s="3">
        <v>0</v>
      </c>
      <c r="W62" s="7">
        <v>202000</v>
      </c>
      <c r="X62" s="6">
        <v>62.963959536642328</v>
      </c>
      <c r="Y62" s="1"/>
    </row>
    <row r="63" spans="1:25">
      <c r="A63" s="3" t="s">
        <v>2037</v>
      </c>
      <c r="B63" s="4" t="s">
        <v>2037</v>
      </c>
      <c r="C63" s="3" t="s">
        <v>2034</v>
      </c>
      <c r="D63" s="3" t="s">
        <v>2038</v>
      </c>
      <c r="E63" s="3" t="s">
        <v>519</v>
      </c>
      <c r="F63" s="3">
        <v>13553</v>
      </c>
      <c r="G63" s="3" t="s">
        <v>2036</v>
      </c>
      <c r="H63" s="3">
        <v>9630</v>
      </c>
      <c r="I63" s="3" t="s">
        <v>791</v>
      </c>
      <c r="J63" s="5" t="s">
        <v>318</v>
      </c>
      <c r="K63" s="6">
        <v>12.6</v>
      </c>
      <c r="L63" s="7">
        <v>40446</v>
      </c>
      <c r="M63" s="8">
        <v>0.05</v>
      </c>
      <c r="N63" s="7">
        <v>38423.699999999997</v>
      </c>
      <c r="O63" s="8">
        <v>0.15</v>
      </c>
      <c r="P63" s="7">
        <v>32660.144999999997</v>
      </c>
      <c r="Q63" s="9">
        <v>8.5000000000000006E-2</v>
      </c>
      <c r="R63" s="23">
        <v>7.6592442325341306E-2</v>
      </c>
      <c r="S63" s="23">
        <v>0.16159244232534131</v>
      </c>
      <c r="T63" s="3">
        <v>4</v>
      </c>
      <c r="U63" s="3">
        <v>0</v>
      </c>
      <c r="V63" s="3">
        <v>0</v>
      </c>
      <c r="W63" s="7">
        <v>202000</v>
      </c>
      <c r="X63" s="6">
        <v>62.963959536642328</v>
      </c>
      <c r="Y63" s="1"/>
    </row>
    <row r="64" spans="1:25">
      <c r="A64" s="3" t="s">
        <v>2039</v>
      </c>
      <c r="B64" s="4" t="s">
        <v>2039</v>
      </c>
      <c r="C64" s="3" t="s">
        <v>2034</v>
      </c>
      <c r="D64" s="3" t="s">
        <v>2040</v>
      </c>
      <c r="E64" s="3" t="s">
        <v>552</v>
      </c>
      <c r="F64" s="3">
        <v>13553</v>
      </c>
      <c r="G64" s="3" t="s">
        <v>2036</v>
      </c>
      <c r="H64" s="3">
        <v>9630</v>
      </c>
      <c r="I64" s="3" t="s">
        <v>791</v>
      </c>
      <c r="J64" s="5" t="s">
        <v>318</v>
      </c>
      <c r="K64" s="6">
        <v>12.6</v>
      </c>
      <c r="L64" s="7">
        <v>40446</v>
      </c>
      <c r="M64" s="8">
        <v>0.05</v>
      </c>
      <c r="N64" s="7">
        <v>38423.699999999997</v>
      </c>
      <c r="O64" s="8">
        <v>0.15</v>
      </c>
      <c r="P64" s="7">
        <v>32660.144999999997</v>
      </c>
      <c r="Q64" s="9">
        <v>8.5000000000000006E-2</v>
      </c>
      <c r="R64" s="23">
        <v>7.6591049558219562E-2</v>
      </c>
      <c r="S64" s="23">
        <v>0.16159104955821957</v>
      </c>
      <c r="T64" s="3">
        <v>4</v>
      </c>
      <c r="U64" s="3">
        <v>0</v>
      </c>
      <c r="V64" s="3">
        <v>0</v>
      </c>
      <c r="W64" s="7">
        <v>202000</v>
      </c>
      <c r="X64" s="6">
        <v>62.9645022284123</v>
      </c>
      <c r="Y64" s="1"/>
    </row>
    <row r="65" spans="1:25">
      <c r="A65" s="3" t="s">
        <v>2041</v>
      </c>
      <c r="B65" s="4" t="s">
        <v>2041</v>
      </c>
      <c r="C65" s="3" t="s">
        <v>1862</v>
      </c>
      <c r="D65" s="3" t="s">
        <v>2042</v>
      </c>
      <c r="E65" s="3" t="s">
        <v>519</v>
      </c>
      <c r="F65" s="3">
        <v>4189</v>
      </c>
      <c r="G65" s="3" t="s">
        <v>1855</v>
      </c>
      <c r="H65" s="3">
        <v>2640</v>
      </c>
      <c r="I65" s="3" t="s">
        <v>457</v>
      </c>
      <c r="J65" s="5" t="s">
        <v>318</v>
      </c>
      <c r="K65" s="6">
        <v>12.6</v>
      </c>
      <c r="L65" s="7">
        <v>33264</v>
      </c>
      <c r="M65" s="8">
        <v>0.05</v>
      </c>
      <c r="N65" s="7">
        <v>31600.799999999999</v>
      </c>
      <c r="O65" s="8">
        <v>0.15</v>
      </c>
      <c r="P65" s="7">
        <v>26860.68</v>
      </c>
      <c r="Q65" s="9">
        <v>8.5000000000000006E-2</v>
      </c>
      <c r="R65" s="23">
        <v>7.6590974511264606E-2</v>
      </c>
      <c r="S65" s="23">
        <v>0.16159097451126461</v>
      </c>
      <c r="T65" s="3">
        <v>4</v>
      </c>
      <c r="U65" s="3">
        <v>0</v>
      </c>
      <c r="V65" s="3">
        <v>0</v>
      </c>
      <c r="W65" s="7">
        <v>166000</v>
      </c>
      <c r="X65" s="6">
        <v>62.964531470727216</v>
      </c>
      <c r="Y65" s="1"/>
    </row>
    <row r="66" spans="1:25" ht="30">
      <c r="A66" s="3" t="s">
        <v>2043</v>
      </c>
      <c r="B66" s="4" t="s">
        <v>2044</v>
      </c>
      <c r="C66" s="3" t="s">
        <v>2045</v>
      </c>
      <c r="D66" s="3" t="s">
        <v>2046</v>
      </c>
      <c r="E66" s="3" t="s">
        <v>1564</v>
      </c>
      <c r="F66" s="3">
        <v>18722</v>
      </c>
      <c r="G66" s="3" t="s">
        <v>1898</v>
      </c>
      <c r="H66" s="3">
        <v>13373</v>
      </c>
      <c r="I66" s="3" t="s">
        <v>249</v>
      </c>
      <c r="J66" s="5" t="s">
        <v>318</v>
      </c>
      <c r="K66" s="6">
        <v>11.55</v>
      </c>
      <c r="L66" s="7">
        <v>154458.15000000002</v>
      </c>
      <c r="M66" s="8">
        <v>0.05</v>
      </c>
      <c r="N66" s="7">
        <v>146735.24250000002</v>
      </c>
      <c r="O66" s="8">
        <v>0.2</v>
      </c>
      <c r="P66" s="7">
        <v>117388.19400000002</v>
      </c>
      <c r="Q66" s="9">
        <v>8.5000000000000006E-2</v>
      </c>
      <c r="R66" s="23">
        <v>7.6591397749999998E-2</v>
      </c>
      <c r="S66" s="23">
        <v>0.16159139775</v>
      </c>
      <c r="T66" s="3">
        <v>4</v>
      </c>
      <c r="U66" s="3">
        <v>0</v>
      </c>
      <c r="V66" s="3">
        <v>0</v>
      </c>
      <c r="W66" s="7">
        <v>726000</v>
      </c>
      <c r="X66" s="6">
        <v>54.322198596119279</v>
      </c>
      <c r="Y66" s="1"/>
    </row>
    <row r="67" spans="1:25">
      <c r="A67" s="3" t="s">
        <v>2047</v>
      </c>
      <c r="B67" s="4" t="s">
        <v>2047</v>
      </c>
      <c r="C67" s="3" t="s">
        <v>1862</v>
      </c>
      <c r="D67" s="3" t="s">
        <v>2048</v>
      </c>
      <c r="E67" s="3" t="s">
        <v>1564</v>
      </c>
      <c r="F67" s="3">
        <v>18102</v>
      </c>
      <c r="G67" s="3" t="s">
        <v>1855</v>
      </c>
      <c r="H67" s="3">
        <v>11300</v>
      </c>
      <c r="I67" s="3" t="s">
        <v>399</v>
      </c>
      <c r="J67" s="5" t="s">
        <v>318</v>
      </c>
      <c r="K67" s="6">
        <v>11.55</v>
      </c>
      <c r="L67" s="7">
        <v>130515</v>
      </c>
      <c r="M67" s="8">
        <v>0.05</v>
      </c>
      <c r="N67" s="7">
        <v>123989.25</v>
      </c>
      <c r="O67" s="8">
        <v>0.15</v>
      </c>
      <c r="P67" s="7">
        <v>105390.86250000002</v>
      </c>
      <c r="Q67" s="9">
        <v>8.5000000000000006E-2</v>
      </c>
      <c r="R67" s="23">
        <v>7.6591397749999998E-2</v>
      </c>
      <c r="S67" s="23">
        <v>0.16159139775</v>
      </c>
      <c r="T67" s="3">
        <v>4</v>
      </c>
      <c r="U67" s="3">
        <v>0</v>
      </c>
      <c r="V67" s="3">
        <v>0</v>
      </c>
      <c r="W67" s="7">
        <v>652000</v>
      </c>
      <c r="X67" s="6">
        <v>57.717336008376734</v>
      </c>
      <c r="Y67" s="1"/>
    </row>
    <row r="68" spans="1:25" ht="30">
      <c r="A68" s="3" t="s">
        <v>2049</v>
      </c>
      <c r="B68" s="4" t="s">
        <v>2050</v>
      </c>
      <c r="C68" s="3" t="s">
        <v>2051</v>
      </c>
      <c r="D68" s="3" t="s">
        <v>570</v>
      </c>
      <c r="E68" s="3" t="s">
        <v>77</v>
      </c>
      <c r="F68" s="3">
        <v>68995</v>
      </c>
      <c r="G68" s="3" t="s">
        <v>1871</v>
      </c>
      <c r="H68" s="3">
        <v>53212</v>
      </c>
      <c r="I68" s="3" t="s">
        <v>539</v>
      </c>
      <c r="J68" s="5" t="s">
        <v>318</v>
      </c>
      <c r="K68" s="6">
        <v>10.5</v>
      </c>
      <c r="L68" s="7">
        <v>558726</v>
      </c>
      <c r="M68" s="8">
        <v>0.05</v>
      </c>
      <c r="N68" s="7">
        <v>530789.69999999995</v>
      </c>
      <c r="O68" s="8">
        <v>0.15</v>
      </c>
      <c r="P68" s="7">
        <v>451171.245</v>
      </c>
      <c r="Q68" s="9">
        <v>8.5000000000000006E-2</v>
      </c>
      <c r="R68" s="23">
        <v>6.2015217418500496E-2</v>
      </c>
      <c r="S68" s="23">
        <v>0.14701521741850049</v>
      </c>
      <c r="T68" s="3">
        <v>4</v>
      </c>
      <c r="U68" s="3">
        <v>0</v>
      </c>
      <c r="V68" s="3">
        <v>0</v>
      </c>
      <c r="W68" s="7">
        <v>3069000</v>
      </c>
      <c r="X68" s="6">
        <v>57.672601169333291</v>
      </c>
      <c r="Y68" s="1"/>
    </row>
    <row r="69" spans="1:25">
      <c r="A69" s="3" t="s">
        <v>2052</v>
      </c>
      <c r="B69" s="4" t="s">
        <v>2053</v>
      </c>
      <c r="C69" s="3" t="s">
        <v>1890</v>
      </c>
      <c r="D69" s="3" t="s">
        <v>2054</v>
      </c>
      <c r="E69" s="3" t="s">
        <v>77</v>
      </c>
      <c r="F69" s="3">
        <v>48234</v>
      </c>
      <c r="G69" s="3" t="s">
        <v>1855</v>
      </c>
      <c r="H69" s="3">
        <v>48486</v>
      </c>
      <c r="I69" s="3" t="s">
        <v>419</v>
      </c>
      <c r="J69" s="5" t="s">
        <v>318</v>
      </c>
      <c r="K69" s="6">
        <v>10.5</v>
      </c>
      <c r="L69" s="7">
        <v>509103</v>
      </c>
      <c r="M69" s="8">
        <v>0.05</v>
      </c>
      <c r="N69" s="7">
        <v>483647.85</v>
      </c>
      <c r="O69" s="8">
        <v>0.15</v>
      </c>
      <c r="P69" s="7">
        <v>411100.67249999999</v>
      </c>
      <c r="Q69" s="9">
        <v>8.5000000000000006E-2</v>
      </c>
      <c r="R69" s="23">
        <v>6.2015153247426714E-2</v>
      </c>
      <c r="S69" s="23">
        <v>0.14701515324742673</v>
      </c>
      <c r="T69" s="3">
        <v>4</v>
      </c>
      <c r="U69" s="3">
        <v>0</v>
      </c>
      <c r="V69" s="3">
        <v>0</v>
      </c>
      <c r="W69" s="7">
        <v>2796000</v>
      </c>
      <c r="X69" s="6">
        <v>57.672626343015473</v>
      </c>
      <c r="Y69" s="1"/>
    </row>
    <row r="70" spans="1:25">
      <c r="A70" s="3" t="s">
        <v>2055</v>
      </c>
      <c r="B70" s="4" t="s">
        <v>2056</v>
      </c>
      <c r="C70" s="3" t="s">
        <v>2057</v>
      </c>
      <c r="D70" s="3" t="s">
        <v>2058</v>
      </c>
      <c r="E70" s="3" t="s">
        <v>77</v>
      </c>
      <c r="F70" s="3">
        <v>61507</v>
      </c>
      <c r="G70" s="3" t="s">
        <v>1855</v>
      </c>
      <c r="H70" s="3">
        <v>31070</v>
      </c>
      <c r="I70" s="3" t="s">
        <v>488</v>
      </c>
      <c r="J70" s="5" t="s">
        <v>318</v>
      </c>
      <c r="K70" s="6">
        <v>10.5</v>
      </c>
      <c r="L70" s="7">
        <v>326235</v>
      </c>
      <c r="M70" s="8">
        <v>0.05</v>
      </c>
      <c r="N70" s="7">
        <v>309923.25</v>
      </c>
      <c r="O70" s="8">
        <v>0.15</v>
      </c>
      <c r="P70" s="7">
        <v>263434.76250000001</v>
      </c>
      <c r="Q70" s="9">
        <v>8.5000000000000006E-2</v>
      </c>
      <c r="R70" s="23">
        <v>2.4806051199999998E-2</v>
      </c>
      <c r="S70" s="23">
        <v>0.1098060512</v>
      </c>
      <c r="T70" s="3">
        <v>4</v>
      </c>
      <c r="U70" s="3">
        <v>0</v>
      </c>
      <c r="V70" s="3">
        <v>0</v>
      </c>
      <c r="W70" s="7">
        <v>2399000</v>
      </c>
      <c r="X70" s="6">
        <v>77.215689912724955</v>
      </c>
      <c r="Y70" s="1"/>
    </row>
    <row r="71" spans="1:25">
      <c r="A71" s="3" t="s">
        <v>2059</v>
      </c>
      <c r="B71" s="4" t="s">
        <v>2060</v>
      </c>
      <c r="C71" s="3" t="s">
        <v>1890</v>
      </c>
      <c r="D71" s="3" t="s">
        <v>2061</v>
      </c>
      <c r="E71" s="3" t="s">
        <v>77</v>
      </c>
      <c r="F71" s="3">
        <v>31376</v>
      </c>
      <c r="G71" s="3" t="s">
        <v>1871</v>
      </c>
      <c r="H71" s="3">
        <v>11239</v>
      </c>
      <c r="I71" s="3" t="s">
        <v>903</v>
      </c>
      <c r="J71" s="5" t="s">
        <v>318</v>
      </c>
      <c r="K71" s="6">
        <v>11.55</v>
      </c>
      <c r="L71" s="7">
        <v>129810.45</v>
      </c>
      <c r="M71" s="8">
        <v>0.05</v>
      </c>
      <c r="N71" s="7">
        <v>123319.92750000001</v>
      </c>
      <c r="O71" s="8">
        <v>0.15</v>
      </c>
      <c r="P71" s="7">
        <v>104821.938375</v>
      </c>
      <c r="Q71" s="9">
        <v>8.5000000000000006E-2</v>
      </c>
      <c r="R71" s="23">
        <v>6.2015128000000003E-2</v>
      </c>
      <c r="S71" s="23">
        <v>0.14701512799999999</v>
      </c>
      <c r="T71" s="3">
        <v>4</v>
      </c>
      <c r="U71" s="3">
        <v>0</v>
      </c>
      <c r="V71" s="3">
        <v>0</v>
      </c>
      <c r="W71" s="7">
        <v>713000</v>
      </c>
      <c r="X71" s="6">
        <v>63.439899872073021</v>
      </c>
      <c r="Y71" s="1"/>
    </row>
    <row r="72" spans="1:25">
      <c r="A72" s="3" t="s">
        <v>2062</v>
      </c>
      <c r="B72" s="4" t="s">
        <v>2063</v>
      </c>
      <c r="C72" s="3" t="s">
        <v>1901</v>
      </c>
      <c r="D72" s="3" t="s">
        <v>2064</v>
      </c>
      <c r="E72" s="3" t="s">
        <v>77</v>
      </c>
      <c r="F72" s="3">
        <v>17004</v>
      </c>
      <c r="G72" s="3" t="s">
        <v>1855</v>
      </c>
      <c r="H72" s="3">
        <v>6400</v>
      </c>
      <c r="I72" s="3" t="s">
        <v>436</v>
      </c>
      <c r="J72" s="5" t="s">
        <v>318</v>
      </c>
      <c r="K72" s="6">
        <v>12.6</v>
      </c>
      <c r="L72" s="7">
        <v>80640</v>
      </c>
      <c r="M72" s="8">
        <v>0.05</v>
      </c>
      <c r="N72" s="7">
        <v>76608</v>
      </c>
      <c r="O72" s="8">
        <v>0.15</v>
      </c>
      <c r="P72" s="7">
        <v>65116.800000000003</v>
      </c>
      <c r="Q72" s="9">
        <v>8.5000000000000006E-2</v>
      </c>
      <c r="R72" s="23">
        <v>6.2015663564260672E-2</v>
      </c>
      <c r="S72" s="23">
        <v>0.14701566356426068</v>
      </c>
      <c r="T72" s="3">
        <v>4</v>
      </c>
      <c r="U72" s="3">
        <v>0</v>
      </c>
      <c r="V72" s="3">
        <v>0</v>
      </c>
      <c r="W72" s="7">
        <v>443000</v>
      </c>
      <c r="X72" s="6">
        <v>69.206911381607426</v>
      </c>
      <c r="Y72" s="1"/>
    </row>
    <row r="73" spans="1:25">
      <c r="A73" s="3" t="s">
        <v>2065</v>
      </c>
      <c r="B73" s="4" t="s">
        <v>2065</v>
      </c>
      <c r="C73" s="3" t="s">
        <v>1862</v>
      </c>
      <c r="D73" s="3" t="s">
        <v>2066</v>
      </c>
      <c r="E73" s="3" t="s">
        <v>77</v>
      </c>
      <c r="F73" s="3">
        <v>15120</v>
      </c>
      <c r="G73" s="3" t="s">
        <v>1855</v>
      </c>
      <c r="H73" s="3">
        <v>7484</v>
      </c>
      <c r="I73" s="3" t="s">
        <v>436</v>
      </c>
      <c r="J73" s="5" t="s">
        <v>318</v>
      </c>
      <c r="K73" s="6">
        <v>12.6</v>
      </c>
      <c r="L73" s="7">
        <v>94298.4</v>
      </c>
      <c r="M73" s="8">
        <v>0.05</v>
      </c>
      <c r="N73" s="7">
        <v>89583.48</v>
      </c>
      <c r="O73" s="8">
        <v>0.15</v>
      </c>
      <c r="P73" s="7">
        <v>76145.957999999999</v>
      </c>
      <c r="Q73" s="9">
        <v>8.5000000000000006E-2</v>
      </c>
      <c r="R73" s="23">
        <v>6.2015128000000003E-2</v>
      </c>
      <c r="S73" s="23">
        <v>0.14701512799999999</v>
      </c>
      <c r="T73" s="3">
        <v>4</v>
      </c>
      <c r="U73" s="3">
        <v>0</v>
      </c>
      <c r="V73" s="3">
        <v>0</v>
      </c>
      <c r="W73" s="7">
        <v>518000</v>
      </c>
      <c r="X73" s="6">
        <v>69.207163496806942</v>
      </c>
      <c r="Y73" s="1"/>
    </row>
    <row r="74" spans="1:25">
      <c r="A74" s="3" t="s">
        <v>2067</v>
      </c>
      <c r="B74" s="4" t="s">
        <v>2067</v>
      </c>
      <c r="C74" s="3" t="s">
        <v>1879</v>
      </c>
      <c r="D74" s="3" t="s">
        <v>2068</v>
      </c>
      <c r="E74" s="3" t="s">
        <v>77</v>
      </c>
      <c r="F74" s="3">
        <v>75760</v>
      </c>
      <c r="G74" s="3" t="s">
        <v>1871</v>
      </c>
      <c r="H74" s="3">
        <v>32046</v>
      </c>
      <c r="I74" s="3" t="s">
        <v>791</v>
      </c>
      <c r="J74" s="5" t="s">
        <v>318</v>
      </c>
      <c r="K74" s="6">
        <v>10.5</v>
      </c>
      <c r="L74" s="7">
        <v>336483</v>
      </c>
      <c r="M74" s="8">
        <v>0.05</v>
      </c>
      <c r="N74" s="7">
        <v>319658.84999999998</v>
      </c>
      <c r="O74" s="8">
        <v>0.15</v>
      </c>
      <c r="P74" s="7">
        <v>271710.02249999996</v>
      </c>
      <c r="Q74" s="9">
        <v>8.5000000000000006E-2</v>
      </c>
      <c r="R74" s="23">
        <v>2.4806051199999998E-2</v>
      </c>
      <c r="S74" s="23">
        <v>0.1098060512</v>
      </c>
      <c r="T74" s="3">
        <v>4</v>
      </c>
      <c r="U74" s="3">
        <v>0</v>
      </c>
      <c r="V74" s="3">
        <v>0</v>
      </c>
      <c r="W74" s="7">
        <v>2474000</v>
      </c>
      <c r="X74" s="6">
        <v>77.21568991272494</v>
      </c>
      <c r="Y74" s="1"/>
    </row>
    <row r="75" spans="1:25" ht="30">
      <c r="A75" s="3" t="s">
        <v>2069</v>
      </c>
      <c r="B75" s="4" t="s">
        <v>2070</v>
      </c>
      <c r="C75" s="3" t="s">
        <v>2071</v>
      </c>
      <c r="D75" s="3" t="s">
        <v>2072</v>
      </c>
      <c r="E75" s="3" t="s">
        <v>77</v>
      </c>
      <c r="F75" s="3">
        <v>80696</v>
      </c>
      <c r="G75" s="3" t="s">
        <v>1871</v>
      </c>
      <c r="H75" s="3">
        <v>43175</v>
      </c>
      <c r="I75" s="3" t="s">
        <v>903</v>
      </c>
      <c r="J75" s="5" t="s">
        <v>318</v>
      </c>
      <c r="K75" s="6">
        <v>10.5</v>
      </c>
      <c r="L75" s="7">
        <v>453337.5</v>
      </c>
      <c r="M75" s="8">
        <v>0.05</v>
      </c>
      <c r="N75" s="7">
        <v>430670.625</v>
      </c>
      <c r="O75" s="8">
        <v>0.15</v>
      </c>
      <c r="P75" s="7">
        <v>366070.03125</v>
      </c>
      <c r="Q75" s="9">
        <v>8.5000000000000006E-2</v>
      </c>
      <c r="R75" s="23">
        <v>6.2015128000000003E-2</v>
      </c>
      <c r="S75" s="23">
        <v>0.14701512799999999</v>
      </c>
      <c r="T75" s="3">
        <v>4</v>
      </c>
      <c r="U75" s="3">
        <v>0</v>
      </c>
      <c r="V75" s="3">
        <v>0</v>
      </c>
      <c r="W75" s="7">
        <v>2490000</v>
      </c>
      <c r="X75" s="6">
        <v>57.672636247339113</v>
      </c>
      <c r="Y75" s="1"/>
    </row>
    <row r="76" spans="1:25">
      <c r="A76" s="3" t="s">
        <v>2073</v>
      </c>
      <c r="B76" s="4" t="s">
        <v>2074</v>
      </c>
      <c r="C76" s="3" t="s">
        <v>1853</v>
      </c>
      <c r="D76" s="3" t="s">
        <v>2075</v>
      </c>
      <c r="E76" s="3" t="s">
        <v>77</v>
      </c>
      <c r="F76" s="3">
        <v>17332</v>
      </c>
      <c r="G76" s="3" t="s">
        <v>1855</v>
      </c>
      <c r="H76" s="3">
        <v>9425</v>
      </c>
      <c r="I76" s="3" t="s">
        <v>436</v>
      </c>
      <c r="J76" s="5" t="s">
        <v>318</v>
      </c>
      <c r="K76" s="6">
        <v>12.6</v>
      </c>
      <c r="L76" s="7">
        <v>118755</v>
      </c>
      <c r="M76" s="8">
        <v>0.05</v>
      </c>
      <c r="N76" s="7">
        <v>112817.25</v>
      </c>
      <c r="O76" s="8">
        <v>0.15</v>
      </c>
      <c r="P76" s="7">
        <v>95894.662500000006</v>
      </c>
      <c r="Q76" s="9">
        <v>8.5000000000000006E-2</v>
      </c>
      <c r="R76" s="23">
        <v>6.2015128000000003E-2</v>
      </c>
      <c r="S76" s="23">
        <v>0.14701512799999999</v>
      </c>
      <c r="T76" s="3">
        <v>4</v>
      </c>
      <c r="U76" s="3">
        <v>0</v>
      </c>
      <c r="V76" s="3">
        <v>0</v>
      </c>
      <c r="W76" s="7">
        <v>652000</v>
      </c>
      <c r="X76" s="6">
        <v>69.207163496806942</v>
      </c>
      <c r="Y76" s="1"/>
    </row>
    <row r="77" spans="1:25">
      <c r="A77" s="3" t="s">
        <v>2076</v>
      </c>
      <c r="B77" s="4" t="s">
        <v>2076</v>
      </c>
      <c r="C77" s="3" t="s">
        <v>1862</v>
      </c>
      <c r="D77" s="3" t="s">
        <v>2077</v>
      </c>
      <c r="E77" s="3" t="s">
        <v>77</v>
      </c>
      <c r="F77" s="3">
        <v>17422</v>
      </c>
      <c r="G77" s="3" t="s">
        <v>1855</v>
      </c>
      <c r="H77" s="3">
        <v>9990</v>
      </c>
      <c r="I77" s="3" t="s">
        <v>545</v>
      </c>
      <c r="J77" s="5" t="s">
        <v>318</v>
      </c>
      <c r="K77" s="6">
        <v>12.6</v>
      </c>
      <c r="L77" s="7">
        <v>125874</v>
      </c>
      <c r="M77" s="8">
        <v>0.05</v>
      </c>
      <c r="N77" s="7">
        <v>119580.3</v>
      </c>
      <c r="O77" s="8">
        <v>0.15</v>
      </c>
      <c r="P77" s="7">
        <v>101643.255</v>
      </c>
      <c r="Q77" s="9">
        <v>8.5000000000000006E-2</v>
      </c>
      <c r="R77" s="23">
        <v>6.2015128000000003E-2</v>
      </c>
      <c r="S77" s="23">
        <v>0.14701512799999999</v>
      </c>
      <c r="T77" s="3">
        <v>4</v>
      </c>
      <c r="U77" s="3">
        <v>0</v>
      </c>
      <c r="V77" s="3">
        <v>0</v>
      </c>
      <c r="W77" s="7">
        <v>691000</v>
      </c>
      <c r="X77" s="6">
        <v>69.207163496806942</v>
      </c>
      <c r="Y77" s="1"/>
    </row>
    <row r="78" spans="1:25">
      <c r="A78" s="3" t="s">
        <v>2078</v>
      </c>
      <c r="B78" s="4" t="s">
        <v>2078</v>
      </c>
      <c r="C78" s="3" t="s">
        <v>1862</v>
      </c>
      <c r="D78" s="3" t="s">
        <v>2079</v>
      </c>
      <c r="E78" s="3" t="s">
        <v>77</v>
      </c>
      <c r="F78" s="3">
        <v>163898</v>
      </c>
      <c r="G78" s="3" t="s">
        <v>1871</v>
      </c>
      <c r="H78" s="3">
        <v>99783</v>
      </c>
      <c r="I78" s="3" t="s">
        <v>840</v>
      </c>
      <c r="J78" s="5" t="s">
        <v>318</v>
      </c>
      <c r="K78" s="6">
        <v>9.4500000000000011</v>
      </c>
      <c r="L78" s="7">
        <v>942949.35000000021</v>
      </c>
      <c r="M78" s="8">
        <v>0.05</v>
      </c>
      <c r="N78" s="7">
        <v>895801.88249999995</v>
      </c>
      <c r="O78" s="8">
        <v>0.15</v>
      </c>
      <c r="P78" s="7">
        <v>761431.60012500011</v>
      </c>
      <c r="Q78" s="9">
        <v>8.5000000000000006E-2</v>
      </c>
      <c r="R78" s="23">
        <v>6.2015163514271825E-2</v>
      </c>
      <c r="S78" s="23">
        <v>0.14701516351427182</v>
      </c>
      <c r="T78" s="3">
        <v>4</v>
      </c>
      <c r="U78" s="3">
        <v>0</v>
      </c>
      <c r="V78" s="3">
        <v>0</v>
      </c>
      <c r="W78" s="7">
        <v>5179000</v>
      </c>
      <c r="X78" s="6">
        <v>51.905360083888326</v>
      </c>
      <c r="Y78" s="1"/>
    </row>
    <row r="79" spans="1:25" ht="30">
      <c r="A79" s="3" t="s">
        <v>2080</v>
      </c>
      <c r="B79" s="4" t="s">
        <v>2081</v>
      </c>
      <c r="C79" s="3" t="s">
        <v>2082</v>
      </c>
      <c r="D79" s="3" t="s">
        <v>2083</v>
      </c>
      <c r="E79" s="3" t="s">
        <v>77</v>
      </c>
      <c r="F79" s="3">
        <v>45149</v>
      </c>
      <c r="G79" s="3" t="s">
        <v>1855</v>
      </c>
      <c r="H79" s="3">
        <v>24520</v>
      </c>
      <c r="I79" s="3" t="s">
        <v>919</v>
      </c>
      <c r="J79" s="5" t="s">
        <v>318</v>
      </c>
      <c r="K79" s="6">
        <v>11.55</v>
      </c>
      <c r="L79" s="7">
        <v>283206</v>
      </c>
      <c r="M79" s="8">
        <v>0.05</v>
      </c>
      <c r="N79" s="7">
        <v>269045.7</v>
      </c>
      <c r="O79" s="8">
        <v>0.15</v>
      </c>
      <c r="P79" s="7">
        <v>228688.845</v>
      </c>
      <c r="Q79" s="9">
        <v>8.5000000000000006E-2</v>
      </c>
      <c r="R79" s="23">
        <v>2.4806098804250332E-2</v>
      </c>
      <c r="S79" s="23">
        <v>0.10980609880425034</v>
      </c>
      <c r="T79" s="3">
        <v>4</v>
      </c>
      <c r="U79" s="3">
        <v>0</v>
      </c>
      <c r="V79" s="3">
        <v>0</v>
      </c>
      <c r="W79" s="7">
        <v>2083000</v>
      </c>
      <c r="X79" s="6">
        <v>84.93722208113806</v>
      </c>
      <c r="Y79" s="1"/>
    </row>
    <row r="80" spans="1:25" ht="30">
      <c r="A80" s="3" t="s">
        <v>2084</v>
      </c>
      <c r="B80" s="4" t="s">
        <v>2085</v>
      </c>
      <c r="C80" s="3" t="s">
        <v>2086</v>
      </c>
      <c r="D80" s="3" t="s">
        <v>2087</v>
      </c>
      <c r="E80" s="3" t="s">
        <v>77</v>
      </c>
      <c r="F80" s="3">
        <v>21510</v>
      </c>
      <c r="G80" s="3" t="s">
        <v>1855</v>
      </c>
      <c r="H80" s="3">
        <v>9180</v>
      </c>
      <c r="I80" s="3" t="s">
        <v>718</v>
      </c>
      <c r="J80" s="5" t="s">
        <v>318</v>
      </c>
      <c r="K80" s="6">
        <v>12.6</v>
      </c>
      <c r="L80" s="7">
        <v>115668</v>
      </c>
      <c r="M80" s="8">
        <v>0.05</v>
      </c>
      <c r="N80" s="7">
        <v>109884.6</v>
      </c>
      <c r="O80" s="8">
        <v>0.15</v>
      </c>
      <c r="P80" s="7">
        <v>93401.91</v>
      </c>
      <c r="Q80" s="9">
        <v>8.5000000000000006E-2</v>
      </c>
      <c r="R80" s="23">
        <v>6.2015128000000003E-2</v>
      </c>
      <c r="S80" s="23">
        <v>0.14701512799999999</v>
      </c>
      <c r="T80" s="3">
        <v>4</v>
      </c>
      <c r="U80" s="3">
        <v>0</v>
      </c>
      <c r="V80" s="3">
        <v>0</v>
      </c>
      <c r="W80" s="7">
        <v>635000</v>
      </c>
      <c r="X80" s="6">
        <v>69.207163496806942</v>
      </c>
      <c r="Y80" s="1"/>
    </row>
    <row r="81" spans="1:25">
      <c r="A81" s="3" t="s">
        <v>2088</v>
      </c>
      <c r="B81" s="4" t="s">
        <v>2088</v>
      </c>
      <c r="C81" s="3" t="s">
        <v>1862</v>
      </c>
      <c r="D81" s="3" t="s">
        <v>2089</v>
      </c>
      <c r="E81" s="3" t="s">
        <v>77</v>
      </c>
      <c r="F81" s="3">
        <v>5983</v>
      </c>
      <c r="G81" s="3" t="s">
        <v>1855</v>
      </c>
      <c r="H81" s="3">
        <v>2212</v>
      </c>
      <c r="I81" s="3" t="s">
        <v>874</v>
      </c>
      <c r="J81" s="5" t="s">
        <v>318</v>
      </c>
      <c r="K81" s="6">
        <v>12.6</v>
      </c>
      <c r="L81" s="7">
        <v>27871.200000000001</v>
      </c>
      <c r="M81" s="8">
        <v>0.05</v>
      </c>
      <c r="N81" s="7">
        <v>26477.64</v>
      </c>
      <c r="O81" s="8">
        <v>0.15</v>
      </c>
      <c r="P81" s="7">
        <v>22505.993999999999</v>
      </c>
      <c r="Q81" s="9">
        <v>8.5000000000000006E-2</v>
      </c>
      <c r="R81" s="23">
        <v>6.2016199128521347E-2</v>
      </c>
      <c r="S81" s="23">
        <v>0.14701619912852135</v>
      </c>
      <c r="T81" s="3">
        <v>4</v>
      </c>
      <c r="U81" s="3">
        <v>0</v>
      </c>
      <c r="V81" s="3">
        <v>0</v>
      </c>
      <c r="W81" s="7">
        <v>153000</v>
      </c>
      <c r="X81" s="6">
        <v>69.206659268244763</v>
      </c>
      <c r="Y81" s="1"/>
    </row>
    <row r="82" spans="1:25" ht="30">
      <c r="A82" s="3" t="s">
        <v>2090</v>
      </c>
      <c r="B82" s="4" t="s">
        <v>2091</v>
      </c>
      <c r="C82" s="3" t="s">
        <v>2092</v>
      </c>
      <c r="D82" s="3" t="s">
        <v>2093</v>
      </c>
      <c r="E82" s="3" t="s">
        <v>77</v>
      </c>
      <c r="F82" s="3">
        <v>53327</v>
      </c>
      <c r="G82" s="3" t="s">
        <v>1855</v>
      </c>
      <c r="H82" s="3">
        <v>20524</v>
      </c>
      <c r="I82" s="3" t="s">
        <v>750</v>
      </c>
      <c r="J82" s="5" t="s">
        <v>318</v>
      </c>
      <c r="K82" s="6">
        <v>11.55</v>
      </c>
      <c r="L82" s="7">
        <v>237052.2</v>
      </c>
      <c r="M82" s="8">
        <v>0.05</v>
      </c>
      <c r="N82" s="7">
        <v>225199.59000000003</v>
      </c>
      <c r="O82" s="8">
        <v>0.15</v>
      </c>
      <c r="P82" s="7">
        <v>191419.65150000004</v>
      </c>
      <c r="Q82" s="9">
        <v>8.5000000000000006E-2</v>
      </c>
      <c r="R82" s="23">
        <v>6.2015226449368889E-2</v>
      </c>
      <c r="S82" s="23">
        <v>0.1470152264493689</v>
      </c>
      <c r="T82" s="3">
        <v>4</v>
      </c>
      <c r="U82" s="3">
        <v>0</v>
      </c>
      <c r="V82" s="3">
        <v>0</v>
      </c>
      <c r="W82" s="7">
        <v>1302000</v>
      </c>
      <c r="X82" s="6">
        <v>63.439857389275474</v>
      </c>
      <c r="Y82" s="1"/>
    </row>
    <row r="83" spans="1:25">
      <c r="A83" s="3" t="s">
        <v>2094</v>
      </c>
      <c r="B83" s="4" t="s">
        <v>2094</v>
      </c>
      <c r="C83" s="3" t="s">
        <v>1862</v>
      </c>
      <c r="D83" s="3" t="s">
        <v>2095</v>
      </c>
      <c r="E83" s="3" t="s">
        <v>77</v>
      </c>
      <c r="F83" s="3">
        <v>11946</v>
      </c>
      <c r="G83" s="3" t="s">
        <v>1855</v>
      </c>
      <c r="H83" s="3">
        <v>1691</v>
      </c>
      <c r="I83" s="3" t="s">
        <v>505</v>
      </c>
      <c r="J83" s="5" t="s">
        <v>318</v>
      </c>
      <c r="K83" s="6">
        <v>12.6</v>
      </c>
      <c r="L83" s="7">
        <v>21306.6</v>
      </c>
      <c r="M83" s="8">
        <v>0.05</v>
      </c>
      <c r="N83" s="7">
        <v>20241.269999999997</v>
      </c>
      <c r="O83" s="8">
        <v>0.15</v>
      </c>
      <c r="P83" s="7">
        <v>17205.079499999996</v>
      </c>
      <c r="Q83" s="9">
        <v>8.5000000000000006E-2</v>
      </c>
      <c r="R83" s="23">
        <v>6.2016120257924134E-2</v>
      </c>
      <c r="S83" s="23">
        <v>0.14701612025792415</v>
      </c>
      <c r="T83" s="3">
        <v>4</v>
      </c>
      <c r="U83" s="3">
        <v>5182</v>
      </c>
      <c r="V83" s="3">
        <v>2591</v>
      </c>
      <c r="W83" s="7">
        <v>120000</v>
      </c>
      <c r="X83" s="6">
        <v>69.206696395945684</v>
      </c>
      <c r="Y83" s="1"/>
    </row>
    <row r="84" spans="1:25">
      <c r="A84" s="3" t="s">
        <v>2096</v>
      </c>
      <c r="B84" s="4" t="s">
        <v>2096</v>
      </c>
      <c r="C84" s="3" t="s">
        <v>1862</v>
      </c>
      <c r="D84" s="3" t="s">
        <v>2097</v>
      </c>
      <c r="E84" s="3" t="s">
        <v>77</v>
      </c>
      <c r="F84" s="3">
        <v>53645</v>
      </c>
      <c r="G84" s="3" t="s">
        <v>1855</v>
      </c>
      <c r="H84" s="3">
        <v>12700</v>
      </c>
      <c r="I84" s="3" t="s">
        <v>399</v>
      </c>
      <c r="J84" s="5" t="s">
        <v>318</v>
      </c>
      <c r="K84" s="6">
        <v>11.55</v>
      </c>
      <c r="L84" s="7">
        <v>146685</v>
      </c>
      <c r="M84" s="8">
        <v>0.05</v>
      </c>
      <c r="N84" s="7">
        <v>139350.75</v>
      </c>
      <c r="O84" s="8">
        <v>0.15</v>
      </c>
      <c r="P84" s="7">
        <v>118448.1375</v>
      </c>
      <c r="Q84" s="9">
        <v>8.5000000000000006E-2</v>
      </c>
      <c r="R84" s="23">
        <v>6.2015128000000003E-2</v>
      </c>
      <c r="S84" s="23">
        <v>0.14701512799999999</v>
      </c>
      <c r="T84" s="3">
        <v>4</v>
      </c>
      <c r="U84" s="3">
        <v>2845</v>
      </c>
      <c r="V84" s="3">
        <v>28450</v>
      </c>
      <c r="W84" s="7">
        <v>834000</v>
      </c>
      <c r="X84" s="6">
        <v>63.439899872073021</v>
      </c>
      <c r="Y84" s="1"/>
    </row>
    <row r="85" spans="1:25">
      <c r="A85" s="3" t="s">
        <v>2098</v>
      </c>
      <c r="B85" s="4" t="s">
        <v>2098</v>
      </c>
      <c r="C85" s="3" t="s">
        <v>1862</v>
      </c>
      <c r="D85" s="3" t="s">
        <v>2099</v>
      </c>
      <c r="E85" s="3" t="s">
        <v>77</v>
      </c>
      <c r="F85" s="3">
        <v>42041</v>
      </c>
      <c r="G85" s="3" t="s">
        <v>2005</v>
      </c>
      <c r="H85" s="3">
        <v>3130</v>
      </c>
      <c r="I85" s="3" t="s">
        <v>750</v>
      </c>
      <c r="J85" s="5" t="s">
        <v>318</v>
      </c>
      <c r="K85" s="6">
        <v>12.6</v>
      </c>
      <c r="L85" s="7">
        <v>39438</v>
      </c>
      <c r="M85" s="8">
        <v>0.05</v>
      </c>
      <c r="N85" s="7">
        <v>37466.1</v>
      </c>
      <c r="O85" s="8">
        <v>0.15</v>
      </c>
      <c r="P85" s="7">
        <v>31846.185000000001</v>
      </c>
      <c r="Q85" s="9">
        <v>8.5000000000000006E-2</v>
      </c>
      <c r="R85" s="23">
        <v>6.2015128000000003E-2</v>
      </c>
      <c r="S85" s="23">
        <v>0.14701512799999999</v>
      </c>
      <c r="T85" s="3">
        <v>4</v>
      </c>
      <c r="U85" s="3">
        <v>29521</v>
      </c>
      <c r="V85" s="3">
        <v>295210</v>
      </c>
      <c r="W85" s="7">
        <v>512000</v>
      </c>
      <c r="X85" s="6">
        <v>69.207163496806928</v>
      </c>
      <c r="Y85" s="1"/>
    </row>
    <row r="86" spans="1:25">
      <c r="A86" s="3" t="s">
        <v>2100</v>
      </c>
      <c r="B86" s="4" t="s">
        <v>2101</v>
      </c>
      <c r="C86" s="3" t="s">
        <v>1853</v>
      </c>
      <c r="D86" s="3" t="s">
        <v>2102</v>
      </c>
      <c r="E86" s="3" t="s">
        <v>77</v>
      </c>
      <c r="F86" s="3">
        <v>88132</v>
      </c>
      <c r="G86" s="3" t="s">
        <v>1855</v>
      </c>
      <c r="H86" s="3">
        <v>42268</v>
      </c>
      <c r="I86" s="3" t="s">
        <v>539</v>
      </c>
      <c r="J86" s="5" t="s">
        <v>318</v>
      </c>
      <c r="K86" s="6">
        <v>10.5</v>
      </c>
      <c r="L86" s="7">
        <v>443814</v>
      </c>
      <c r="M86" s="8">
        <v>0.05</v>
      </c>
      <c r="N86" s="7">
        <v>421623.3</v>
      </c>
      <c r="O86" s="8">
        <v>0.15</v>
      </c>
      <c r="P86" s="7">
        <v>358379.80499999999</v>
      </c>
      <c r="Q86" s="9">
        <v>8.5000000000000006E-2</v>
      </c>
      <c r="R86" s="23">
        <v>6.2015188109943352E-2</v>
      </c>
      <c r="S86" s="23">
        <v>0.14701518810994335</v>
      </c>
      <c r="T86" s="3">
        <v>4</v>
      </c>
      <c r="U86" s="3">
        <v>0</v>
      </c>
      <c r="V86" s="3">
        <v>0</v>
      </c>
      <c r="W86" s="7">
        <v>2438000</v>
      </c>
      <c r="X86" s="6">
        <v>57.672612666789767</v>
      </c>
      <c r="Y86" s="1"/>
    </row>
    <row r="87" spans="1:25">
      <c r="A87" s="3" t="s">
        <v>2103</v>
      </c>
      <c r="B87" s="4" t="s">
        <v>2103</v>
      </c>
      <c r="C87" s="3" t="s">
        <v>1862</v>
      </c>
      <c r="D87" s="3" t="s">
        <v>674</v>
      </c>
      <c r="E87" s="3" t="s">
        <v>77</v>
      </c>
      <c r="F87" s="3">
        <v>60402</v>
      </c>
      <c r="G87" s="3" t="s">
        <v>1855</v>
      </c>
      <c r="H87" s="3">
        <v>30910</v>
      </c>
      <c r="I87" s="3" t="s">
        <v>275</v>
      </c>
      <c r="J87" s="5" t="s">
        <v>318</v>
      </c>
      <c r="K87" s="6">
        <v>10.5</v>
      </c>
      <c r="L87" s="7">
        <v>324555</v>
      </c>
      <c r="M87" s="8">
        <v>0.05</v>
      </c>
      <c r="N87" s="7">
        <v>308327.25</v>
      </c>
      <c r="O87" s="8">
        <v>0.15</v>
      </c>
      <c r="P87" s="7">
        <v>262078.16250000001</v>
      </c>
      <c r="Q87" s="9">
        <v>8.5000000000000006E-2</v>
      </c>
      <c r="R87" s="23">
        <v>6.2015128000000003E-2</v>
      </c>
      <c r="S87" s="23">
        <v>0.14701512799999999</v>
      </c>
      <c r="T87" s="3">
        <v>4</v>
      </c>
      <c r="U87" s="3">
        <v>0</v>
      </c>
      <c r="V87" s="3">
        <v>0</v>
      </c>
      <c r="W87" s="7">
        <v>1783000</v>
      </c>
      <c r="X87" s="6">
        <v>57.672636247339121</v>
      </c>
      <c r="Y87" s="1"/>
    </row>
    <row r="88" spans="1:25">
      <c r="A88" s="3" t="s">
        <v>2104</v>
      </c>
      <c r="B88" s="4" t="s">
        <v>2105</v>
      </c>
      <c r="C88" s="3" t="s">
        <v>2106</v>
      </c>
      <c r="D88" s="3" t="s">
        <v>2107</v>
      </c>
      <c r="E88" s="3" t="s">
        <v>77</v>
      </c>
      <c r="F88" s="3">
        <v>26573</v>
      </c>
      <c r="G88" s="3" t="s">
        <v>1855</v>
      </c>
      <c r="H88" s="3">
        <v>8326</v>
      </c>
      <c r="I88" s="3" t="s">
        <v>473</v>
      </c>
      <c r="J88" s="5" t="s">
        <v>318</v>
      </c>
      <c r="K88" s="6">
        <v>12.6</v>
      </c>
      <c r="L88" s="7">
        <v>104907.6</v>
      </c>
      <c r="M88" s="8">
        <v>0.05</v>
      </c>
      <c r="N88" s="7">
        <v>99662.219999999987</v>
      </c>
      <c r="O88" s="8">
        <v>0.15</v>
      </c>
      <c r="P88" s="7">
        <v>84712.886999999988</v>
      </c>
      <c r="Q88" s="9">
        <v>8.5000000000000006E-2</v>
      </c>
      <c r="R88" s="23">
        <v>6.2015302022353613E-2</v>
      </c>
      <c r="S88" s="23">
        <v>0.14701530202235363</v>
      </c>
      <c r="T88" s="3">
        <v>4</v>
      </c>
      <c r="U88" s="3">
        <v>0</v>
      </c>
      <c r="V88" s="3">
        <v>0</v>
      </c>
      <c r="W88" s="7">
        <v>576000</v>
      </c>
      <c r="X88" s="6">
        <v>69.207081576127152</v>
      </c>
      <c r="Y88" s="1"/>
    </row>
    <row r="89" spans="1:25">
      <c r="A89" s="3" t="s">
        <v>2108</v>
      </c>
      <c r="B89" s="4" t="s">
        <v>2108</v>
      </c>
      <c r="C89" s="3" t="s">
        <v>1862</v>
      </c>
      <c r="D89" s="3" t="s">
        <v>2109</v>
      </c>
      <c r="E89" s="3" t="s">
        <v>77</v>
      </c>
      <c r="F89" s="3">
        <v>146918</v>
      </c>
      <c r="G89" s="3" t="s">
        <v>1855</v>
      </c>
      <c r="H89" s="3">
        <v>23419</v>
      </c>
      <c r="I89" s="3" t="s">
        <v>361</v>
      </c>
      <c r="J89" s="5" t="s">
        <v>318</v>
      </c>
      <c r="K89" s="6">
        <v>11.55</v>
      </c>
      <c r="L89" s="7">
        <v>270489.45</v>
      </c>
      <c r="M89" s="8">
        <v>0.05</v>
      </c>
      <c r="N89" s="7">
        <v>256964.97750000001</v>
      </c>
      <c r="O89" s="8">
        <v>0.15</v>
      </c>
      <c r="P89" s="7">
        <v>218420.23087500001</v>
      </c>
      <c r="Q89" s="9">
        <v>8.5000000000000006E-2</v>
      </c>
      <c r="R89" s="23">
        <v>6.2015128000000003E-2</v>
      </c>
      <c r="S89" s="23">
        <v>0.14701512799999999</v>
      </c>
      <c r="T89" s="3">
        <v>4</v>
      </c>
      <c r="U89" s="3">
        <v>53242</v>
      </c>
      <c r="V89" s="3">
        <v>532420</v>
      </c>
      <c r="W89" s="7">
        <v>2018000</v>
      </c>
      <c r="X89" s="6">
        <v>63.439899872073035</v>
      </c>
      <c r="Y89" s="1"/>
    </row>
    <row r="90" spans="1:25">
      <c r="A90" s="3" t="s">
        <v>2110</v>
      </c>
      <c r="B90" s="4" t="s">
        <v>2110</v>
      </c>
      <c r="C90" s="3" t="s">
        <v>2034</v>
      </c>
      <c r="D90" s="3" t="s">
        <v>2111</v>
      </c>
      <c r="E90" s="3" t="s">
        <v>77</v>
      </c>
      <c r="F90" s="3">
        <v>62028</v>
      </c>
      <c r="G90" s="3" t="s">
        <v>2036</v>
      </c>
      <c r="H90" s="3">
        <v>2669</v>
      </c>
      <c r="I90" s="3" t="s">
        <v>473</v>
      </c>
      <c r="J90" s="5" t="s">
        <v>318</v>
      </c>
      <c r="K90" s="6">
        <v>13.86</v>
      </c>
      <c r="L90" s="7">
        <v>36992.339999999997</v>
      </c>
      <c r="M90" s="8">
        <v>0.05</v>
      </c>
      <c r="N90" s="7">
        <v>35142.723000000005</v>
      </c>
      <c r="O90" s="8">
        <v>0.13500000000000001</v>
      </c>
      <c r="P90" s="7">
        <v>30398.455395000005</v>
      </c>
      <c r="Q90" s="9">
        <v>8.5000000000000006E-2</v>
      </c>
      <c r="R90" s="23">
        <v>6.2015449070706337E-2</v>
      </c>
      <c r="S90" s="23">
        <v>0.14701544907070635</v>
      </c>
      <c r="T90" s="3">
        <v>4</v>
      </c>
      <c r="U90" s="3">
        <v>0</v>
      </c>
      <c r="V90" s="3">
        <v>0</v>
      </c>
      <c r="W90" s="7">
        <v>207000</v>
      </c>
      <c r="X90" s="6">
        <v>77.471143828716265</v>
      </c>
      <c r="Y90" s="1"/>
    </row>
    <row r="91" spans="1:25">
      <c r="A91" s="3" t="s">
        <v>2112</v>
      </c>
      <c r="B91" s="4" t="s">
        <v>2112</v>
      </c>
      <c r="C91" s="3" t="s">
        <v>2034</v>
      </c>
      <c r="D91" s="3" t="s">
        <v>2111</v>
      </c>
      <c r="E91" s="3" t="s">
        <v>77</v>
      </c>
      <c r="F91" s="3">
        <v>62028</v>
      </c>
      <c r="G91" s="3" t="s">
        <v>2036</v>
      </c>
      <c r="H91" s="3">
        <v>2006</v>
      </c>
      <c r="I91" s="3" t="s">
        <v>473</v>
      </c>
      <c r="J91" s="5" t="s">
        <v>318</v>
      </c>
      <c r="K91" s="6">
        <v>13.86</v>
      </c>
      <c r="L91" s="7">
        <v>27803.160000000003</v>
      </c>
      <c r="M91" s="8">
        <v>0.05</v>
      </c>
      <c r="N91" s="7">
        <v>26413.002000000004</v>
      </c>
      <c r="O91" s="8">
        <v>0.13500000000000001</v>
      </c>
      <c r="P91" s="7">
        <v>22847.246730000003</v>
      </c>
      <c r="Q91" s="9">
        <v>8.5000000000000006E-2</v>
      </c>
      <c r="R91" s="23">
        <v>6.2015555139675049E-2</v>
      </c>
      <c r="S91" s="23">
        <v>0.14701555513967507</v>
      </c>
      <c r="T91" s="3">
        <v>4</v>
      </c>
      <c r="U91" s="3">
        <v>0</v>
      </c>
      <c r="V91" s="3">
        <v>0</v>
      </c>
      <c r="W91" s="7">
        <v>155000</v>
      </c>
      <c r="X91" s="6">
        <v>77.471087934737398</v>
      </c>
      <c r="Y91" s="1"/>
    </row>
    <row r="92" spans="1:25">
      <c r="A92" s="3" t="s">
        <v>2113</v>
      </c>
      <c r="B92" s="4" t="s">
        <v>2113</v>
      </c>
      <c r="C92" s="3" t="s">
        <v>2034</v>
      </c>
      <c r="D92" s="3" t="s">
        <v>2111</v>
      </c>
      <c r="E92" s="3" t="s">
        <v>77</v>
      </c>
      <c r="F92" s="3">
        <v>62028</v>
      </c>
      <c r="G92" s="3" t="s">
        <v>2036</v>
      </c>
      <c r="H92" s="3">
        <v>1003</v>
      </c>
      <c r="I92" s="3" t="s">
        <v>473</v>
      </c>
      <c r="J92" s="5" t="s">
        <v>318</v>
      </c>
      <c r="K92" s="6">
        <v>13.86</v>
      </c>
      <c r="L92" s="7">
        <v>13901.580000000002</v>
      </c>
      <c r="M92" s="8">
        <v>0.05</v>
      </c>
      <c r="N92" s="7">
        <v>13206.501000000002</v>
      </c>
      <c r="O92" s="8">
        <v>0.13500000000000001</v>
      </c>
      <c r="P92" s="7">
        <v>11423.623364999999</v>
      </c>
      <c r="Q92" s="9">
        <v>8.5000000000000006E-2</v>
      </c>
      <c r="R92" s="23">
        <v>6.2016836546932262E-2</v>
      </c>
      <c r="S92" s="23">
        <v>0.14701683654693226</v>
      </c>
      <c r="T92" s="3">
        <v>4</v>
      </c>
      <c r="U92" s="3">
        <v>0</v>
      </c>
      <c r="V92" s="3">
        <v>0</v>
      </c>
      <c r="W92" s="7">
        <v>78000</v>
      </c>
      <c r="X92" s="6">
        <v>77.470412692250662</v>
      </c>
      <c r="Y92" s="1"/>
    </row>
    <row r="93" spans="1:25">
      <c r="A93" s="3" t="s">
        <v>2114</v>
      </c>
      <c r="B93" s="4" t="s">
        <v>2114</v>
      </c>
      <c r="C93" s="3" t="s">
        <v>2034</v>
      </c>
      <c r="D93" s="3" t="s">
        <v>2111</v>
      </c>
      <c r="E93" s="3" t="s">
        <v>77</v>
      </c>
      <c r="F93" s="3">
        <v>62028</v>
      </c>
      <c r="G93" s="3" t="s">
        <v>2036</v>
      </c>
      <c r="H93" s="3">
        <v>2669</v>
      </c>
      <c r="I93" s="3" t="s">
        <v>473</v>
      </c>
      <c r="J93" s="5" t="s">
        <v>318</v>
      </c>
      <c r="K93" s="6">
        <v>13.86</v>
      </c>
      <c r="L93" s="7">
        <v>36992.339999999997</v>
      </c>
      <c r="M93" s="8">
        <v>0.05</v>
      </c>
      <c r="N93" s="7">
        <v>35142.723000000005</v>
      </c>
      <c r="O93" s="8">
        <v>0.13500000000000001</v>
      </c>
      <c r="P93" s="7">
        <v>30398.455395000005</v>
      </c>
      <c r="Q93" s="9">
        <v>8.5000000000000006E-2</v>
      </c>
      <c r="R93" s="23">
        <v>6.2015449070706337E-2</v>
      </c>
      <c r="S93" s="23">
        <v>0.14701544907070635</v>
      </c>
      <c r="T93" s="3">
        <v>4</v>
      </c>
      <c r="U93" s="3">
        <v>0</v>
      </c>
      <c r="V93" s="3">
        <v>0</v>
      </c>
      <c r="W93" s="7">
        <v>207000</v>
      </c>
      <c r="X93" s="6">
        <v>77.471143828716265</v>
      </c>
      <c r="Y93" s="1"/>
    </row>
    <row r="94" spans="1:25">
      <c r="A94" s="3" t="s">
        <v>2115</v>
      </c>
      <c r="B94" s="4" t="s">
        <v>2115</v>
      </c>
      <c r="C94" s="3" t="s">
        <v>2034</v>
      </c>
      <c r="D94" s="3" t="s">
        <v>2116</v>
      </c>
      <c r="E94" s="3" t="s">
        <v>77</v>
      </c>
      <c r="F94" s="3">
        <v>62028</v>
      </c>
      <c r="G94" s="3" t="s">
        <v>2036</v>
      </c>
      <c r="H94" s="3">
        <v>5697</v>
      </c>
      <c r="I94" s="3" t="s">
        <v>473</v>
      </c>
      <c r="J94" s="5" t="s">
        <v>318</v>
      </c>
      <c r="K94" s="6">
        <v>13.86</v>
      </c>
      <c r="L94" s="7">
        <v>78960.420000000013</v>
      </c>
      <c r="M94" s="8">
        <v>0.05</v>
      </c>
      <c r="N94" s="7">
        <v>75012.399000000005</v>
      </c>
      <c r="O94" s="8">
        <v>0.13500000000000001</v>
      </c>
      <c r="P94" s="7">
        <v>64885.725135000001</v>
      </c>
      <c r="Q94" s="9">
        <v>8.5000000000000006E-2</v>
      </c>
      <c r="R94" s="23">
        <v>6.2014827240388953E-2</v>
      </c>
      <c r="S94" s="23">
        <v>0.14701482724038897</v>
      </c>
      <c r="T94" s="3">
        <v>4</v>
      </c>
      <c r="U94" s="3">
        <v>0</v>
      </c>
      <c r="V94" s="3">
        <v>0</v>
      </c>
      <c r="W94" s="7">
        <v>441000</v>
      </c>
      <c r="X94" s="6">
        <v>77.471471509310518</v>
      </c>
      <c r="Y94" s="1"/>
    </row>
    <row r="95" spans="1:25">
      <c r="A95" s="3" t="s">
        <v>2117</v>
      </c>
      <c r="B95" s="4" t="s">
        <v>2117</v>
      </c>
      <c r="C95" s="3" t="s">
        <v>2034</v>
      </c>
      <c r="D95" s="3" t="s">
        <v>2118</v>
      </c>
      <c r="E95" s="3" t="s">
        <v>77</v>
      </c>
      <c r="F95" s="3">
        <v>62028</v>
      </c>
      <c r="G95" s="3" t="s">
        <v>2036</v>
      </c>
      <c r="H95" s="3">
        <v>5997</v>
      </c>
      <c r="I95" s="3" t="s">
        <v>473</v>
      </c>
      <c r="J95" s="5" t="s">
        <v>318</v>
      </c>
      <c r="K95" s="6">
        <v>13.86</v>
      </c>
      <c r="L95" s="7">
        <v>83118.420000000013</v>
      </c>
      <c r="M95" s="8">
        <v>0.05</v>
      </c>
      <c r="N95" s="7">
        <v>78962.499000000011</v>
      </c>
      <c r="O95" s="8">
        <v>0.13500000000000001</v>
      </c>
      <c r="P95" s="7">
        <v>68302.561635000005</v>
      </c>
      <c r="Q95" s="9">
        <v>8.5000000000000006E-2</v>
      </c>
      <c r="R95" s="23">
        <v>6.2015270858095897E-2</v>
      </c>
      <c r="S95" s="23">
        <v>0.1470152708580959</v>
      </c>
      <c r="T95" s="3">
        <v>4</v>
      </c>
      <c r="U95" s="3">
        <v>0</v>
      </c>
      <c r="V95" s="3">
        <v>0</v>
      </c>
      <c r="W95" s="7">
        <v>465000</v>
      </c>
      <c r="X95" s="6">
        <v>77.471237739605215</v>
      </c>
      <c r="Y95" s="1"/>
    </row>
    <row r="96" spans="1:25">
      <c r="A96" s="3" t="s">
        <v>2119</v>
      </c>
      <c r="B96" s="4" t="s">
        <v>2119</v>
      </c>
      <c r="C96" s="3" t="s">
        <v>2034</v>
      </c>
      <c r="D96" s="3" t="s">
        <v>2118</v>
      </c>
      <c r="E96" s="3" t="s">
        <v>77</v>
      </c>
      <c r="F96" s="3">
        <v>62028</v>
      </c>
      <c r="G96" s="3" t="s">
        <v>2036</v>
      </c>
      <c r="H96" s="3">
        <v>2346</v>
      </c>
      <c r="I96" s="3" t="s">
        <v>473</v>
      </c>
      <c r="J96" s="5" t="s">
        <v>318</v>
      </c>
      <c r="K96" s="6">
        <v>13.86</v>
      </c>
      <c r="L96" s="7">
        <v>32515.56</v>
      </c>
      <c r="M96" s="8">
        <v>0.05</v>
      </c>
      <c r="N96" s="7">
        <v>30889.781999999999</v>
      </c>
      <c r="O96" s="8">
        <v>0.13500000000000001</v>
      </c>
      <c r="P96" s="7">
        <v>26719.66143</v>
      </c>
      <c r="Q96" s="9">
        <v>8.5000000000000006E-2</v>
      </c>
      <c r="R96" s="23">
        <v>6.2014762812015289E-2</v>
      </c>
      <c r="S96" s="23">
        <v>0.14701476281201531</v>
      </c>
      <c r="T96" s="3">
        <v>4</v>
      </c>
      <c r="U96" s="3">
        <v>0</v>
      </c>
      <c r="V96" s="3">
        <v>0</v>
      </c>
      <c r="W96" s="7">
        <v>182000</v>
      </c>
      <c r="X96" s="6">
        <v>77.471505460737006</v>
      </c>
      <c r="Y96" s="1"/>
    </row>
    <row r="97" spans="1:25">
      <c r="A97" s="3" t="s">
        <v>2120</v>
      </c>
      <c r="B97" s="4" t="s">
        <v>2121</v>
      </c>
      <c r="C97" s="3" t="s">
        <v>1853</v>
      </c>
      <c r="D97" s="3" t="s">
        <v>2122</v>
      </c>
      <c r="E97" s="3" t="s">
        <v>77</v>
      </c>
      <c r="F97" s="3">
        <v>58038</v>
      </c>
      <c r="G97" s="3" t="s">
        <v>1871</v>
      </c>
      <c r="H97" s="3">
        <v>33400</v>
      </c>
      <c r="I97" s="3" t="s">
        <v>545</v>
      </c>
      <c r="J97" s="5" t="s">
        <v>318</v>
      </c>
      <c r="K97" s="6">
        <v>10.5</v>
      </c>
      <c r="L97" s="7">
        <v>350700</v>
      </c>
      <c r="M97" s="8">
        <v>0.05</v>
      </c>
      <c r="N97" s="7">
        <v>333165</v>
      </c>
      <c r="O97" s="8">
        <v>0.15</v>
      </c>
      <c r="P97" s="7">
        <v>283190.25</v>
      </c>
      <c r="Q97" s="9">
        <v>8.5000000000000006E-2</v>
      </c>
      <c r="R97" s="23">
        <v>6.2015128000000003E-2</v>
      </c>
      <c r="S97" s="23">
        <v>0.14701512799999999</v>
      </c>
      <c r="T97" s="3">
        <v>4</v>
      </c>
      <c r="U97" s="3">
        <v>0</v>
      </c>
      <c r="V97" s="3">
        <v>0</v>
      </c>
      <c r="W97" s="7">
        <v>1926000</v>
      </c>
      <c r="X97" s="6">
        <v>57.672636247339121</v>
      </c>
      <c r="Y97" s="1"/>
    </row>
    <row r="98" spans="1:25">
      <c r="A98" s="3" t="s">
        <v>2123</v>
      </c>
      <c r="B98" s="4" t="s">
        <v>2123</v>
      </c>
      <c r="C98" s="3" t="s">
        <v>1862</v>
      </c>
      <c r="D98" s="3" t="s">
        <v>2124</v>
      </c>
      <c r="E98" s="3" t="s">
        <v>77</v>
      </c>
      <c r="F98" s="3">
        <v>50730</v>
      </c>
      <c r="G98" s="3" t="s">
        <v>1855</v>
      </c>
      <c r="H98" s="3">
        <v>27016</v>
      </c>
      <c r="I98" s="3" t="s">
        <v>376</v>
      </c>
      <c r="J98" s="5" t="s">
        <v>318</v>
      </c>
      <c r="K98" s="6">
        <v>10.5</v>
      </c>
      <c r="L98" s="7">
        <v>283668</v>
      </c>
      <c r="M98" s="8">
        <v>0.05</v>
      </c>
      <c r="N98" s="7">
        <v>269484.59999999998</v>
      </c>
      <c r="O98" s="8">
        <v>0.15</v>
      </c>
      <c r="P98" s="7">
        <v>229061.90999999997</v>
      </c>
      <c r="Q98" s="9">
        <v>8.5000000000000006E-2</v>
      </c>
      <c r="R98" s="23">
        <v>6.2015128000000003E-2</v>
      </c>
      <c r="S98" s="23">
        <v>0.14701512799999999</v>
      </c>
      <c r="T98" s="3">
        <v>4</v>
      </c>
      <c r="U98" s="3">
        <v>0</v>
      </c>
      <c r="V98" s="3">
        <v>0</v>
      </c>
      <c r="W98" s="7">
        <v>1558000</v>
      </c>
      <c r="X98" s="6">
        <v>57.672636247339113</v>
      </c>
      <c r="Y98" s="1"/>
    </row>
    <row r="99" spans="1:25">
      <c r="A99" s="3" t="s">
        <v>2125</v>
      </c>
      <c r="B99" s="4" t="s">
        <v>2125</v>
      </c>
      <c r="C99" s="3" t="s">
        <v>2034</v>
      </c>
      <c r="D99" s="3" t="s">
        <v>2126</v>
      </c>
      <c r="E99" s="3" t="s">
        <v>77</v>
      </c>
      <c r="F99" s="3">
        <v>23971</v>
      </c>
      <c r="G99" s="3" t="s">
        <v>2036</v>
      </c>
      <c r="H99" s="3">
        <v>6300</v>
      </c>
      <c r="I99" s="3" t="s">
        <v>730</v>
      </c>
      <c r="J99" s="5" t="s">
        <v>318</v>
      </c>
      <c r="K99" s="6">
        <v>12.6</v>
      </c>
      <c r="L99" s="7">
        <v>79380</v>
      </c>
      <c r="M99" s="8">
        <v>0.05</v>
      </c>
      <c r="N99" s="7">
        <v>75411</v>
      </c>
      <c r="O99" s="8">
        <v>0.15</v>
      </c>
      <c r="P99" s="7">
        <v>64099.35</v>
      </c>
      <c r="Q99" s="9">
        <v>8.5000000000000006E-2</v>
      </c>
      <c r="R99" s="23">
        <v>6.2015128000000003E-2</v>
      </c>
      <c r="S99" s="23">
        <v>0.14701512799999999</v>
      </c>
      <c r="T99" s="3">
        <v>4</v>
      </c>
      <c r="U99" s="3">
        <v>0</v>
      </c>
      <c r="V99" s="3">
        <v>0</v>
      </c>
      <c r="W99" s="7">
        <v>436000</v>
      </c>
      <c r="X99" s="6">
        <v>69.207163496806942</v>
      </c>
      <c r="Y99" s="1"/>
    </row>
    <row r="100" spans="1:25">
      <c r="A100" s="3" t="s">
        <v>2127</v>
      </c>
      <c r="B100" s="4" t="s">
        <v>2127</v>
      </c>
      <c r="C100" s="3" t="s">
        <v>2034</v>
      </c>
      <c r="D100" s="3" t="s">
        <v>2126</v>
      </c>
      <c r="E100" s="3" t="s">
        <v>77</v>
      </c>
      <c r="F100" s="3">
        <v>23970</v>
      </c>
      <c r="G100" s="3" t="s">
        <v>2036</v>
      </c>
      <c r="H100" s="3">
        <v>2100</v>
      </c>
      <c r="I100" s="3" t="s">
        <v>730</v>
      </c>
      <c r="J100" s="5" t="s">
        <v>318</v>
      </c>
      <c r="K100" s="6">
        <v>12.6</v>
      </c>
      <c r="L100" s="7">
        <v>26460</v>
      </c>
      <c r="M100" s="8">
        <v>0.05</v>
      </c>
      <c r="N100" s="7">
        <v>25137</v>
      </c>
      <c r="O100" s="8">
        <v>0.15</v>
      </c>
      <c r="P100" s="7">
        <v>21366.45</v>
      </c>
      <c r="Q100" s="9">
        <v>8.5000000000000006E-2</v>
      </c>
      <c r="R100" s="23">
        <v>6.2015528420519779E-2</v>
      </c>
      <c r="S100" s="23">
        <v>0.14701552842051979</v>
      </c>
      <c r="T100" s="3">
        <v>4</v>
      </c>
      <c r="U100" s="3">
        <v>0</v>
      </c>
      <c r="V100" s="3">
        <v>0</v>
      </c>
      <c r="W100" s="7">
        <v>145000</v>
      </c>
      <c r="X100" s="6">
        <v>69.206974999927212</v>
      </c>
      <c r="Y100" s="1"/>
    </row>
    <row r="101" spans="1:25">
      <c r="A101" s="3" t="s">
        <v>2128</v>
      </c>
      <c r="B101" s="4" t="s">
        <v>2128</v>
      </c>
      <c r="C101" s="3" t="s">
        <v>2034</v>
      </c>
      <c r="D101" s="3" t="s">
        <v>2126</v>
      </c>
      <c r="E101" s="3" t="s">
        <v>77</v>
      </c>
      <c r="F101" s="3">
        <v>23971</v>
      </c>
      <c r="G101" s="3" t="s">
        <v>2036</v>
      </c>
      <c r="H101" s="3">
        <v>2100</v>
      </c>
      <c r="I101" s="3" t="s">
        <v>730</v>
      </c>
      <c r="J101" s="5" t="s">
        <v>318</v>
      </c>
      <c r="K101" s="6">
        <v>12.6</v>
      </c>
      <c r="L101" s="7">
        <v>26460</v>
      </c>
      <c r="M101" s="8">
        <v>0.05</v>
      </c>
      <c r="N101" s="7">
        <v>25137</v>
      </c>
      <c r="O101" s="8">
        <v>0.15</v>
      </c>
      <c r="P101" s="7">
        <v>21366.45</v>
      </c>
      <c r="Q101" s="9">
        <v>8.5000000000000006E-2</v>
      </c>
      <c r="R101" s="23">
        <v>6.2015528420519779E-2</v>
      </c>
      <c r="S101" s="23">
        <v>0.14701552842051979</v>
      </c>
      <c r="T101" s="3">
        <v>4</v>
      </c>
      <c r="U101" s="3">
        <v>0</v>
      </c>
      <c r="V101" s="3">
        <v>0</v>
      </c>
      <c r="W101" s="7">
        <v>145000</v>
      </c>
      <c r="X101" s="6">
        <v>69.206974999927212</v>
      </c>
      <c r="Y101" s="1"/>
    </row>
    <row r="102" spans="1:25">
      <c r="A102" s="3" t="s">
        <v>2129</v>
      </c>
      <c r="B102" s="4" t="s">
        <v>2130</v>
      </c>
      <c r="C102" s="3" t="s">
        <v>1979</v>
      </c>
      <c r="D102" s="3" t="s">
        <v>2131</v>
      </c>
      <c r="E102" s="3" t="s">
        <v>695</v>
      </c>
      <c r="F102" s="3">
        <v>25654</v>
      </c>
      <c r="G102" s="3" t="s">
        <v>1855</v>
      </c>
      <c r="H102" s="3">
        <v>9940</v>
      </c>
      <c r="I102" s="3" t="s">
        <v>948</v>
      </c>
      <c r="J102" s="5" t="s">
        <v>318</v>
      </c>
      <c r="K102" s="6">
        <v>12.6</v>
      </c>
      <c r="L102" s="7">
        <v>125244</v>
      </c>
      <c r="M102" s="8">
        <v>0.05</v>
      </c>
      <c r="N102" s="7">
        <v>118981.8</v>
      </c>
      <c r="O102" s="8">
        <v>0.15</v>
      </c>
      <c r="P102" s="7">
        <v>101134.53</v>
      </c>
      <c r="Q102" s="9">
        <v>8.5000000000000006E-2</v>
      </c>
      <c r="R102" s="23">
        <v>5.5567786750000008E-2</v>
      </c>
      <c r="S102" s="23">
        <v>0.14056778675000001</v>
      </c>
      <c r="T102" s="3">
        <v>4</v>
      </c>
      <c r="U102" s="3">
        <v>0</v>
      </c>
      <c r="V102" s="3">
        <v>0</v>
      </c>
      <c r="W102" s="7">
        <v>719000</v>
      </c>
      <c r="X102" s="6">
        <v>72.38144837618708</v>
      </c>
      <c r="Y102" s="1"/>
    </row>
    <row r="103" spans="1:25">
      <c r="A103" s="3" t="s">
        <v>2132</v>
      </c>
      <c r="B103" s="4" t="s">
        <v>2133</v>
      </c>
      <c r="C103" s="3" t="s">
        <v>1853</v>
      </c>
      <c r="D103" s="3" t="s">
        <v>2134</v>
      </c>
      <c r="E103" s="3" t="s">
        <v>88</v>
      </c>
      <c r="F103" s="3">
        <v>21459</v>
      </c>
      <c r="G103" s="3" t="s">
        <v>1855</v>
      </c>
      <c r="H103" s="3">
        <v>6000</v>
      </c>
      <c r="I103" s="3" t="s">
        <v>718</v>
      </c>
      <c r="J103" s="5" t="s">
        <v>318</v>
      </c>
      <c r="K103" s="6">
        <v>12.6</v>
      </c>
      <c r="L103" s="7">
        <v>75600</v>
      </c>
      <c r="M103" s="8">
        <v>0.05</v>
      </c>
      <c r="N103" s="7">
        <v>71820</v>
      </c>
      <c r="O103" s="8">
        <v>0.15</v>
      </c>
      <c r="P103" s="7">
        <v>61047</v>
      </c>
      <c r="Q103" s="9">
        <v>8.5000000000000006E-2</v>
      </c>
      <c r="R103" s="23">
        <v>5.3268095295506489E-2</v>
      </c>
      <c r="S103" s="23">
        <v>0.13826809529550649</v>
      </c>
      <c r="T103" s="3">
        <v>4</v>
      </c>
      <c r="U103" s="3">
        <v>0</v>
      </c>
      <c r="V103" s="3">
        <v>0</v>
      </c>
      <c r="W103" s="7">
        <v>442000</v>
      </c>
      <c r="X103" s="6">
        <v>73.585305259720727</v>
      </c>
      <c r="Y103" s="1"/>
    </row>
    <row r="104" spans="1:25">
      <c r="A104" s="3" t="s">
        <v>2135</v>
      </c>
      <c r="B104" s="4" t="s">
        <v>2135</v>
      </c>
      <c r="C104" s="3" t="s">
        <v>1862</v>
      </c>
      <c r="D104" s="3" t="s">
        <v>2136</v>
      </c>
      <c r="E104" s="3" t="s">
        <v>88</v>
      </c>
      <c r="F104" s="3">
        <v>51480</v>
      </c>
      <c r="G104" s="3" t="s">
        <v>1855</v>
      </c>
      <c r="H104" s="3">
        <v>9936</v>
      </c>
      <c r="I104" s="3" t="s">
        <v>788</v>
      </c>
      <c r="J104" s="5" t="s">
        <v>318</v>
      </c>
      <c r="K104" s="6">
        <v>12.6</v>
      </c>
      <c r="L104" s="7">
        <v>125193.60000000001</v>
      </c>
      <c r="M104" s="8">
        <v>0.05</v>
      </c>
      <c r="N104" s="7">
        <v>118933.91999999998</v>
      </c>
      <c r="O104" s="8">
        <v>0.15</v>
      </c>
      <c r="P104" s="7">
        <v>101093.83199999999</v>
      </c>
      <c r="Q104" s="9">
        <v>8.5000000000000006E-2</v>
      </c>
      <c r="R104" s="23">
        <v>5.3267858000000001E-2</v>
      </c>
      <c r="S104" s="23">
        <v>0.13826785800000002</v>
      </c>
      <c r="T104" s="3">
        <v>4</v>
      </c>
      <c r="U104" s="3">
        <v>11736</v>
      </c>
      <c r="V104" s="3">
        <v>117360</v>
      </c>
      <c r="W104" s="7">
        <v>849000</v>
      </c>
      <c r="X104" s="6">
        <v>73.585431546932611</v>
      </c>
      <c r="Y104" s="1"/>
    </row>
    <row r="105" spans="1:25">
      <c r="A105" s="3" t="s">
        <v>2137</v>
      </c>
      <c r="B105" s="4" t="s">
        <v>2137</v>
      </c>
      <c r="C105" s="3" t="s">
        <v>1862</v>
      </c>
      <c r="D105" s="3" t="s">
        <v>2138</v>
      </c>
      <c r="E105" s="3" t="s">
        <v>88</v>
      </c>
      <c r="F105" s="3">
        <v>90822</v>
      </c>
      <c r="G105" s="3" t="s">
        <v>1855</v>
      </c>
      <c r="H105" s="3">
        <v>50504</v>
      </c>
      <c r="I105" s="3" t="s">
        <v>840</v>
      </c>
      <c r="J105" s="5" t="s">
        <v>318</v>
      </c>
      <c r="K105" s="6">
        <v>10.5</v>
      </c>
      <c r="L105" s="7">
        <v>530292</v>
      </c>
      <c r="M105" s="8">
        <v>0.05</v>
      </c>
      <c r="N105" s="7">
        <v>503777.4</v>
      </c>
      <c r="O105" s="8">
        <v>0.15</v>
      </c>
      <c r="P105" s="7">
        <v>428210.79</v>
      </c>
      <c r="Q105" s="9">
        <v>8.5000000000000006E-2</v>
      </c>
      <c r="R105" s="23">
        <v>5.3267880690472391E-2</v>
      </c>
      <c r="S105" s="23">
        <v>0.13826788069047241</v>
      </c>
      <c r="T105" s="3">
        <v>4</v>
      </c>
      <c r="U105" s="3">
        <v>0</v>
      </c>
      <c r="V105" s="3">
        <v>0</v>
      </c>
      <c r="W105" s="7">
        <v>3097000</v>
      </c>
      <c r="X105" s="6">
        <v>61.321182892653134</v>
      </c>
      <c r="Y105" s="1"/>
    </row>
    <row r="106" spans="1:25">
      <c r="A106" s="3" t="s">
        <v>2139</v>
      </c>
      <c r="B106" s="4" t="s">
        <v>2139</v>
      </c>
      <c r="C106" s="3" t="s">
        <v>1862</v>
      </c>
      <c r="D106" s="3" t="s">
        <v>2140</v>
      </c>
      <c r="E106" s="3" t="s">
        <v>88</v>
      </c>
      <c r="F106" s="3">
        <v>27922</v>
      </c>
      <c r="G106" s="3" t="s">
        <v>1855</v>
      </c>
      <c r="H106" s="3">
        <v>10100</v>
      </c>
      <c r="I106" s="3" t="s">
        <v>840</v>
      </c>
      <c r="J106" s="5" t="s">
        <v>318</v>
      </c>
      <c r="K106" s="6">
        <v>11.55</v>
      </c>
      <c r="L106" s="7">
        <v>116655</v>
      </c>
      <c r="M106" s="8">
        <v>0.05</v>
      </c>
      <c r="N106" s="7">
        <v>110822.25</v>
      </c>
      <c r="O106" s="8">
        <v>0.15</v>
      </c>
      <c r="P106" s="7">
        <v>94198.912500000006</v>
      </c>
      <c r="Q106" s="9">
        <v>8.5000000000000006E-2</v>
      </c>
      <c r="R106" s="23">
        <v>5.3267858000000001E-2</v>
      </c>
      <c r="S106" s="23">
        <v>0.13826785800000002</v>
      </c>
      <c r="T106" s="3">
        <v>4</v>
      </c>
      <c r="U106" s="3">
        <v>0</v>
      </c>
      <c r="V106" s="3">
        <v>0</v>
      </c>
      <c r="W106" s="7">
        <v>681000</v>
      </c>
      <c r="X106" s="6">
        <v>67.453312251354888</v>
      </c>
      <c r="Y106" s="1"/>
    </row>
    <row r="107" spans="1:25">
      <c r="A107" s="3" t="s">
        <v>2141</v>
      </c>
      <c r="B107" s="4" t="s">
        <v>2141</v>
      </c>
      <c r="C107" s="3" t="s">
        <v>1862</v>
      </c>
      <c r="D107" s="3" t="s">
        <v>2142</v>
      </c>
      <c r="E107" s="3" t="s">
        <v>88</v>
      </c>
      <c r="F107" s="3">
        <v>28103</v>
      </c>
      <c r="G107" s="3" t="s">
        <v>1855</v>
      </c>
      <c r="H107" s="3">
        <v>10980</v>
      </c>
      <c r="I107" s="3" t="s">
        <v>840</v>
      </c>
      <c r="J107" s="5" t="s">
        <v>318</v>
      </c>
      <c r="K107" s="6">
        <v>11.55</v>
      </c>
      <c r="L107" s="7">
        <v>126819</v>
      </c>
      <c r="M107" s="8">
        <v>0.05</v>
      </c>
      <c r="N107" s="7">
        <v>120478.05000000002</v>
      </c>
      <c r="O107" s="8">
        <v>0.15</v>
      </c>
      <c r="P107" s="7">
        <v>102406.3425</v>
      </c>
      <c r="Q107" s="9">
        <v>8.5000000000000006E-2</v>
      </c>
      <c r="R107" s="23">
        <v>5.3267858000000001E-2</v>
      </c>
      <c r="S107" s="23">
        <v>0.13826785800000002</v>
      </c>
      <c r="T107" s="3">
        <v>4</v>
      </c>
      <c r="U107" s="3">
        <v>0</v>
      </c>
      <c r="V107" s="3">
        <v>0</v>
      </c>
      <c r="W107" s="7">
        <v>741000</v>
      </c>
      <c r="X107" s="6">
        <v>67.453312251354902</v>
      </c>
      <c r="Y107" s="1"/>
    </row>
    <row r="108" spans="1:25">
      <c r="A108" s="3" t="s">
        <v>2143</v>
      </c>
      <c r="B108" s="4" t="s">
        <v>2143</v>
      </c>
      <c r="C108" s="3" t="s">
        <v>1862</v>
      </c>
      <c r="D108" s="3" t="s">
        <v>2144</v>
      </c>
      <c r="E108" s="3" t="s">
        <v>88</v>
      </c>
      <c r="F108" s="3">
        <v>68502</v>
      </c>
      <c r="G108" s="3" t="s">
        <v>1855</v>
      </c>
      <c r="H108" s="3">
        <v>17995</v>
      </c>
      <c r="I108" s="3" t="s">
        <v>788</v>
      </c>
      <c r="J108" s="5" t="s">
        <v>318</v>
      </c>
      <c r="K108" s="6">
        <v>11.55</v>
      </c>
      <c r="L108" s="7">
        <v>207842.25</v>
      </c>
      <c r="M108" s="8">
        <v>0.05</v>
      </c>
      <c r="N108" s="7">
        <v>197450.13750000001</v>
      </c>
      <c r="O108" s="8">
        <v>0.15</v>
      </c>
      <c r="P108" s="7">
        <v>167832.61687500001</v>
      </c>
      <c r="Q108" s="9">
        <v>8.5000000000000006E-2</v>
      </c>
      <c r="R108" s="23">
        <v>5.3267858000000001E-2</v>
      </c>
      <c r="S108" s="23">
        <v>0.13826785800000002</v>
      </c>
      <c r="T108" s="3">
        <v>4</v>
      </c>
      <c r="U108" s="3">
        <v>0</v>
      </c>
      <c r="V108" s="3">
        <v>0</v>
      </c>
      <c r="W108" s="7">
        <v>1214000</v>
      </c>
      <c r="X108" s="6">
        <v>67.453312251354888</v>
      </c>
      <c r="Y108" s="1"/>
    </row>
    <row r="109" spans="1:25">
      <c r="A109" s="3" t="s">
        <v>2145</v>
      </c>
      <c r="B109" s="4" t="s">
        <v>2145</v>
      </c>
      <c r="C109" s="3" t="s">
        <v>1879</v>
      </c>
      <c r="D109" s="3" t="s">
        <v>2146</v>
      </c>
      <c r="E109" s="3" t="s">
        <v>88</v>
      </c>
      <c r="F109" s="3">
        <v>46150</v>
      </c>
      <c r="G109" s="3" t="s">
        <v>1855</v>
      </c>
      <c r="H109" s="3">
        <v>23106</v>
      </c>
      <c r="I109" s="3" t="s">
        <v>553</v>
      </c>
      <c r="J109" s="5" t="s">
        <v>318</v>
      </c>
      <c r="K109" s="6">
        <v>11.55</v>
      </c>
      <c r="L109" s="7">
        <v>266874.3</v>
      </c>
      <c r="M109" s="8">
        <v>0.05</v>
      </c>
      <c r="N109" s="7">
        <v>253530.58499999999</v>
      </c>
      <c r="O109" s="8">
        <v>0.15</v>
      </c>
      <c r="P109" s="7">
        <v>215500.99724999999</v>
      </c>
      <c r="Q109" s="9">
        <v>8.5000000000000006E-2</v>
      </c>
      <c r="R109" s="23">
        <v>2.130715846803851E-2</v>
      </c>
      <c r="S109" s="23">
        <v>0.10630715846803852</v>
      </c>
      <c r="T109" s="3">
        <v>4</v>
      </c>
      <c r="U109" s="3">
        <v>0</v>
      </c>
      <c r="V109" s="3">
        <v>0</v>
      </c>
      <c r="W109" s="7">
        <v>2027000</v>
      </c>
      <c r="X109" s="6">
        <v>87.73280308121555</v>
      </c>
      <c r="Y109" s="1"/>
    </row>
    <row r="110" spans="1:25">
      <c r="A110" s="3" t="s">
        <v>2147</v>
      </c>
      <c r="B110" s="4" t="s">
        <v>2148</v>
      </c>
      <c r="C110" s="3" t="s">
        <v>1853</v>
      </c>
      <c r="D110" s="3" t="s">
        <v>2149</v>
      </c>
      <c r="E110" s="3" t="s">
        <v>88</v>
      </c>
      <c r="F110" s="3">
        <v>112408</v>
      </c>
      <c r="G110" s="3" t="s">
        <v>1871</v>
      </c>
      <c r="H110" s="3">
        <v>84378</v>
      </c>
      <c r="I110" s="3" t="s">
        <v>399</v>
      </c>
      <c r="J110" s="5" t="s">
        <v>318</v>
      </c>
      <c r="K110" s="6">
        <v>9.4500000000000011</v>
      </c>
      <c r="L110" s="7">
        <v>797372.10000000021</v>
      </c>
      <c r="M110" s="8">
        <v>0.05</v>
      </c>
      <c r="N110" s="7">
        <v>757503.49500000011</v>
      </c>
      <c r="O110" s="8">
        <v>0.15</v>
      </c>
      <c r="P110" s="7">
        <v>643877.97075000009</v>
      </c>
      <c r="Q110" s="9">
        <v>8.5000000000000006E-2</v>
      </c>
      <c r="R110" s="23">
        <v>5.3267869997808456E-2</v>
      </c>
      <c r="S110" s="23">
        <v>0.13826786999780846</v>
      </c>
      <c r="T110" s="3">
        <v>4</v>
      </c>
      <c r="U110" s="3">
        <v>0</v>
      </c>
      <c r="V110" s="3">
        <v>0</v>
      </c>
      <c r="W110" s="7">
        <v>4657000</v>
      </c>
      <c r="X110" s="6">
        <v>55.189068871321666</v>
      </c>
      <c r="Y110" s="1"/>
    </row>
    <row r="111" spans="1:25">
      <c r="A111" s="3" t="s">
        <v>2150</v>
      </c>
      <c r="B111" s="4" t="s">
        <v>2150</v>
      </c>
      <c r="C111" s="3" t="s">
        <v>1862</v>
      </c>
      <c r="D111" s="3" t="s">
        <v>2151</v>
      </c>
      <c r="E111" s="3" t="s">
        <v>88</v>
      </c>
      <c r="F111" s="3">
        <v>36012</v>
      </c>
      <c r="G111" s="3" t="s">
        <v>1855</v>
      </c>
      <c r="H111" s="3">
        <v>12010</v>
      </c>
      <c r="I111" s="3" t="s">
        <v>840</v>
      </c>
      <c r="J111" s="5" t="s">
        <v>318</v>
      </c>
      <c r="K111" s="6">
        <v>11.55</v>
      </c>
      <c r="L111" s="7">
        <v>138715.5</v>
      </c>
      <c r="M111" s="8">
        <v>0.05</v>
      </c>
      <c r="N111" s="7">
        <v>131779.72500000001</v>
      </c>
      <c r="O111" s="8">
        <v>0.15</v>
      </c>
      <c r="P111" s="7">
        <v>112012.76625</v>
      </c>
      <c r="Q111" s="9">
        <v>8.5000000000000006E-2</v>
      </c>
      <c r="R111" s="23">
        <v>5.3267858000000001E-2</v>
      </c>
      <c r="S111" s="23">
        <v>0.13826785800000002</v>
      </c>
      <c r="T111" s="3">
        <v>4</v>
      </c>
      <c r="U111" s="3">
        <v>0</v>
      </c>
      <c r="V111" s="3">
        <v>0</v>
      </c>
      <c r="W111" s="7">
        <v>810000</v>
      </c>
      <c r="X111" s="6">
        <v>67.453312251354888</v>
      </c>
      <c r="Y111" s="1"/>
    </row>
    <row r="112" spans="1:25">
      <c r="A112" s="3" t="s">
        <v>2152</v>
      </c>
      <c r="B112" s="4" t="s">
        <v>2152</v>
      </c>
      <c r="C112" s="3" t="s">
        <v>1862</v>
      </c>
      <c r="D112" s="3" t="s">
        <v>2153</v>
      </c>
      <c r="E112" s="3" t="s">
        <v>88</v>
      </c>
      <c r="F112" s="3">
        <v>43188</v>
      </c>
      <c r="G112" s="3" t="s">
        <v>1855</v>
      </c>
      <c r="H112" s="3">
        <v>19425</v>
      </c>
      <c r="I112" s="3" t="s">
        <v>399</v>
      </c>
      <c r="J112" s="5" t="s">
        <v>318</v>
      </c>
      <c r="K112" s="6">
        <v>11.55</v>
      </c>
      <c r="L112" s="7">
        <v>224358.75</v>
      </c>
      <c r="M112" s="8">
        <v>0.05</v>
      </c>
      <c r="N112" s="7">
        <v>213140.8125</v>
      </c>
      <c r="O112" s="8">
        <v>0.15</v>
      </c>
      <c r="P112" s="7">
        <v>181169.69062499999</v>
      </c>
      <c r="Q112" s="9">
        <v>8.5000000000000006E-2</v>
      </c>
      <c r="R112" s="23">
        <v>5.3267858000000001E-2</v>
      </c>
      <c r="S112" s="23">
        <v>0.13826785800000002</v>
      </c>
      <c r="T112" s="3">
        <v>4</v>
      </c>
      <c r="U112" s="3">
        <v>0</v>
      </c>
      <c r="V112" s="3">
        <v>0</v>
      </c>
      <c r="W112" s="7">
        <v>1310000</v>
      </c>
      <c r="X112" s="6">
        <v>67.453312251354888</v>
      </c>
      <c r="Y112" s="1"/>
    </row>
    <row r="113" spans="1:25">
      <c r="A113" s="3" t="s">
        <v>2154</v>
      </c>
      <c r="B113" s="4" t="s">
        <v>2155</v>
      </c>
      <c r="C113" s="3" t="s">
        <v>1853</v>
      </c>
      <c r="D113" s="3" t="s">
        <v>2156</v>
      </c>
      <c r="E113" s="3" t="s">
        <v>88</v>
      </c>
      <c r="F113" s="3">
        <v>248312</v>
      </c>
      <c r="G113" s="3" t="s">
        <v>1855</v>
      </c>
      <c r="H113" s="3">
        <v>138333</v>
      </c>
      <c r="I113" s="3" t="s">
        <v>718</v>
      </c>
      <c r="J113" s="5" t="s">
        <v>318</v>
      </c>
      <c r="K113" s="6">
        <v>9.4500000000000011</v>
      </c>
      <c r="L113" s="7">
        <v>1307246.8500000001</v>
      </c>
      <c r="M113" s="8">
        <v>0.05</v>
      </c>
      <c r="N113" s="7">
        <v>1241884.5075000001</v>
      </c>
      <c r="O113" s="8">
        <v>0.15</v>
      </c>
      <c r="P113" s="7">
        <v>1055601.8313750001</v>
      </c>
      <c r="Q113" s="9">
        <v>8.5000000000000006E-2</v>
      </c>
      <c r="R113" s="23">
        <v>5.3267884733301137E-2</v>
      </c>
      <c r="S113" s="23">
        <v>0.13826788473330115</v>
      </c>
      <c r="T113" s="3">
        <v>4</v>
      </c>
      <c r="U113" s="3">
        <v>0</v>
      </c>
      <c r="V113" s="3">
        <v>0</v>
      </c>
      <c r="W113" s="7">
        <v>7634000</v>
      </c>
      <c r="X113" s="6">
        <v>55.189062989709143</v>
      </c>
      <c r="Y113" s="1"/>
    </row>
    <row r="114" spans="1:25">
      <c r="A114" s="3" t="s">
        <v>2157</v>
      </c>
      <c r="B114" s="4" t="s">
        <v>2158</v>
      </c>
      <c r="C114" s="3" t="s">
        <v>2159</v>
      </c>
      <c r="D114" s="3" t="s">
        <v>2160</v>
      </c>
      <c r="E114" s="3" t="s">
        <v>88</v>
      </c>
      <c r="F114" s="3">
        <v>283234</v>
      </c>
      <c r="G114" s="3" t="s">
        <v>1855</v>
      </c>
      <c r="H114" s="3">
        <v>161071</v>
      </c>
      <c r="I114" s="3" t="s">
        <v>394</v>
      </c>
      <c r="J114" s="5" t="s">
        <v>318</v>
      </c>
      <c r="K114" s="6">
        <v>8.4</v>
      </c>
      <c r="L114" s="7">
        <v>1352996.4</v>
      </c>
      <c r="M114" s="8">
        <v>0.05</v>
      </c>
      <c r="N114" s="7">
        <v>1285346.58</v>
      </c>
      <c r="O114" s="8">
        <v>0.15</v>
      </c>
      <c r="P114" s="7">
        <v>1092544.5930000001</v>
      </c>
      <c r="Q114" s="9">
        <v>8.5000000000000006E-2</v>
      </c>
      <c r="R114" s="23">
        <v>2.130714025352487E-2</v>
      </c>
      <c r="S114" s="23">
        <v>0.10630714025352488</v>
      </c>
      <c r="T114" s="3">
        <v>4</v>
      </c>
      <c r="U114" s="3">
        <v>0</v>
      </c>
      <c r="V114" s="3">
        <v>0</v>
      </c>
      <c r="W114" s="7">
        <v>10277000</v>
      </c>
      <c r="X114" s="6">
        <v>63.80568590053003</v>
      </c>
      <c r="Y114" s="1"/>
    </row>
    <row r="115" spans="1:25">
      <c r="A115" s="3" t="s">
        <v>2161</v>
      </c>
      <c r="B115" s="4" t="s">
        <v>2161</v>
      </c>
      <c r="C115" s="3" t="s">
        <v>1862</v>
      </c>
      <c r="D115" s="3" t="s">
        <v>2162</v>
      </c>
      <c r="E115" s="3" t="s">
        <v>88</v>
      </c>
      <c r="F115" s="3">
        <v>119912</v>
      </c>
      <c r="G115" s="3" t="s">
        <v>1871</v>
      </c>
      <c r="H115" s="3">
        <v>64977</v>
      </c>
      <c r="I115" s="3" t="s">
        <v>553</v>
      </c>
      <c r="J115" s="5" t="s">
        <v>318</v>
      </c>
      <c r="K115" s="6">
        <v>10.5</v>
      </c>
      <c r="L115" s="7">
        <v>682258.5</v>
      </c>
      <c r="M115" s="8">
        <v>0.05</v>
      </c>
      <c r="N115" s="7">
        <v>648145.57499999995</v>
      </c>
      <c r="O115" s="8">
        <v>0.15</v>
      </c>
      <c r="P115" s="7">
        <v>550923.73875000002</v>
      </c>
      <c r="Q115" s="9">
        <v>8.5000000000000006E-2</v>
      </c>
      <c r="R115" s="23">
        <v>5.3267876425390083E-2</v>
      </c>
      <c r="S115" s="23">
        <v>0.1382678764253901</v>
      </c>
      <c r="T115" s="3">
        <v>4</v>
      </c>
      <c r="U115" s="3">
        <v>0</v>
      </c>
      <c r="V115" s="3">
        <v>0</v>
      </c>
      <c r="W115" s="7">
        <v>3984000</v>
      </c>
      <c r="X115" s="6">
        <v>61.321184784198003</v>
      </c>
      <c r="Y115" s="1"/>
    </row>
    <row r="116" spans="1:25">
      <c r="A116" s="3" t="s">
        <v>2163</v>
      </c>
      <c r="B116" s="4" t="s">
        <v>2163</v>
      </c>
      <c r="C116" s="3" t="s">
        <v>1879</v>
      </c>
      <c r="D116" s="3" t="s">
        <v>2164</v>
      </c>
      <c r="E116" s="3" t="s">
        <v>88</v>
      </c>
      <c r="F116" s="3">
        <v>98430</v>
      </c>
      <c r="G116" s="3" t="s">
        <v>1855</v>
      </c>
      <c r="H116" s="3">
        <v>60750</v>
      </c>
      <c r="I116" s="3" t="s">
        <v>539</v>
      </c>
      <c r="J116" s="5" t="s">
        <v>318</v>
      </c>
      <c r="K116" s="6">
        <v>10.5</v>
      </c>
      <c r="L116" s="7">
        <v>637875</v>
      </c>
      <c r="M116" s="8">
        <v>0.05</v>
      </c>
      <c r="N116" s="7">
        <v>605981.25</v>
      </c>
      <c r="O116" s="8">
        <v>0.15</v>
      </c>
      <c r="P116" s="7">
        <v>515084.0625</v>
      </c>
      <c r="Q116" s="9">
        <v>8.5000000000000006E-2</v>
      </c>
      <c r="R116" s="23">
        <v>2.1307143200000003E-2</v>
      </c>
      <c r="S116" s="23">
        <v>0.1063071432</v>
      </c>
      <c r="T116" s="3">
        <v>4</v>
      </c>
      <c r="U116" s="3">
        <v>0</v>
      </c>
      <c r="V116" s="3">
        <v>0</v>
      </c>
      <c r="W116" s="7">
        <v>4845000</v>
      </c>
      <c r="X116" s="6">
        <v>79.757105165064758</v>
      </c>
      <c r="Y116" s="1"/>
    </row>
    <row r="117" spans="1:25">
      <c r="A117" s="3" t="s">
        <v>2165</v>
      </c>
      <c r="B117" s="4" t="s">
        <v>2165</v>
      </c>
      <c r="C117" s="3" t="s">
        <v>1862</v>
      </c>
      <c r="D117" s="3" t="s">
        <v>2166</v>
      </c>
      <c r="E117" s="3" t="s">
        <v>88</v>
      </c>
      <c r="F117" s="3">
        <v>70897</v>
      </c>
      <c r="G117" s="3" t="s">
        <v>1855</v>
      </c>
      <c r="H117" s="3">
        <v>37256</v>
      </c>
      <c r="I117" s="3" t="s">
        <v>553</v>
      </c>
      <c r="J117" s="5" t="s">
        <v>318</v>
      </c>
      <c r="K117" s="6">
        <v>10.5</v>
      </c>
      <c r="L117" s="7">
        <v>391188</v>
      </c>
      <c r="M117" s="8">
        <v>0.05</v>
      </c>
      <c r="N117" s="7">
        <v>371628.6</v>
      </c>
      <c r="O117" s="8">
        <v>0.15</v>
      </c>
      <c r="P117" s="7">
        <v>315884.31</v>
      </c>
      <c r="Q117" s="9">
        <v>8.5000000000000006E-2</v>
      </c>
      <c r="R117" s="23">
        <v>5.326782486244469E-2</v>
      </c>
      <c r="S117" s="23">
        <v>0.13826782486244471</v>
      </c>
      <c r="T117" s="3">
        <v>4</v>
      </c>
      <c r="U117" s="3">
        <v>0</v>
      </c>
      <c r="V117" s="3">
        <v>0</v>
      </c>
      <c r="W117" s="7">
        <v>2285000</v>
      </c>
      <c r="X117" s="6">
        <v>61.321207652142192</v>
      </c>
      <c r="Y117" s="1"/>
    </row>
    <row r="118" spans="1:25">
      <c r="A118" s="3" t="s">
        <v>2167</v>
      </c>
      <c r="B118" s="4" t="s">
        <v>2167</v>
      </c>
      <c r="C118" s="3" t="s">
        <v>1862</v>
      </c>
      <c r="D118" s="3" t="s">
        <v>2168</v>
      </c>
      <c r="E118" s="3" t="s">
        <v>88</v>
      </c>
      <c r="F118" s="3">
        <v>40715</v>
      </c>
      <c r="G118" s="3" t="s">
        <v>1855</v>
      </c>
      <c r="H118" s="3">
        <v>20125</v>
      </c>
      <c r="I118" s="3" t="s">
        <v>788</v>
      </c>
      <c r="J118" s="5" t="s">
        <v>318</v>
      </c>
      <c r="K118" s="6">
        <v>11.55</v>
      </c>
      <c r="L118" s="7">
        <v>232443.75</v>
      </c>
      <c r="M118" s="8">
        <v>0.05</v>
      </c>
      <c r="N118" s="7">
        <v>220821.5625</v>
      </c>
      <c r="O118" s="8">
        <v>0.15</v>
      </c>
      <c r="P118" s="7">
        <v>187698.328125</v>
      </c>
      <c r="Q118" s="9">
        <v>8.5000000000000006E-2</v>
      </c>
      <c r="R118" s="23">
        <v>5.3267858000000001E-2</v>
      </c>
      <c r="S118" s="23">
        <v>0.13826785800000002</v>
      </c>
      <c r="T118" s="3">
        <v>4</v>
      </c>
      <c r="U118" s="3">
        <v>0</v>
      </c>
      <c r="V118" s="3">
        <v>0</v>
      </c>
      <c r="W118" s="7">
        <v>1357000</v>
      </c>
      <c r="X118" s="6">
        <v>67.453312251354902</v>
      </c>
      <c r="Y118" s="1"/>
    </row>
    <row r="119" spans="1:25">
      <c r="A119" s="3" t="s">
        <v>2169</v>
      </c>
      <c r="B119" s="4" t="s">
        <v>2169</v>
      </c>
      <c r="C119" s="3" t="s">
        <v>1862</v>
      </c>
      <c r="D119" s="3" t="s">
        <v>2170</v>
      </c>
      <c r="E119" s="3" t="s">
        <v>88</v>
      </c>
      <c r="F119" s="3">
        <v>117285</v>
      </c>
      <c r="G119" s="3" t="s">
        <v>1855</v>
      </c>
      <c r="H119" s="3">
        <v>58131</v>
      </c>
      <c r="I119" s="3" t="s">
        <v>791</v>
      </c>
      <c r="J119" s="5" t="s">
        <v>318</v>
      </c>
      <c r="K119" s="6">
        <v>10.5</v>
      </c>
      <c r="L119" s="7">
        <v>610375.5</v>
      </c>
      <c r="M119" s="8">
        <v>0.05</v>
      </c>
      <c r="N119" s="7">
        <v>579856.72499999998</v>
      </c>
      <c r="O119" s="8">
        <v>0.15</v>
      </c>
      <c r="P119" s="7">
        <v>492878.21625</v>
      </c>
      <c r="Q119" s="9">
        <v>8.5000000000000006E-2</v>
      </c>
      <c r="R119" s="23">
        <v>5.3267878657033307E-2</v>
      </c>
      <c r="S119" s="23">
        <v>0.13826787865703333</v>
      </c>
      <c r="T119" s="3">
        <v>4</v>
      </c>
      <c r="U119" s="3">
        <v>0</v>
      </c>
      <c r="V119" s="3">
        <v>0</v>
      </c>
      <c r="W119" s="7">
        <v>3565000</v>
      </c>
      <c r="X119" s="6">
        <v>61.321183794474216</v>
      </c>
      <c r="Y119" s="1"/>
    </row>
    <row r="120" spans="1:25">
      <c r="A120" s="3" t="s">
        <v>2171</v>
      </c>
      <c r="B120" s="4" t="s">
        <v>2171</v>
      </c>
      <c r="C120" s="3" t="s">
        <v>1862</v>
      </c>
      <c r="D120" s="3" t="s">
        <v>2172</v>
      </c>
      <c r="E120" s="3" t="s">
        <v>88</v>
      </c>
      <c r="F120" s="3">
        <v>75888</v>
      </c>
      <c r="G120" s="3" t="s">
        <v>1855</v>
      </c>
      <c r="H120" s="3">
        <v>40750</v>
      </c>
      <c r="I120" s="3" t="s">
        <v>553</v>
      </c>
      <c r="J120" s="5" t="s">
        <v>318</v>
      </c>
      <c r="K120" s="6">
        <v>10.5</v>
      </c>
      <c r="L120" s="7">
        <v>427875</v>
      </c>
      <c r="M120" s="8">
        <v>0.05</v>
      </c>
      <c r="N120" s="7">
        <v>406481.25</v>
      </c>
      <c r="O120" s="8">
        <v>0.15</v>
      </c>
      <c r="P120" s="7">
        <v>345509.0625</v>
      </c>
      <c r="Q120" s="9">
        <v>8.5000000000000006E-2</v>
      </c>
      <c r="R120" s="23">
        <v>5.3267858000000001E-2</v>
      </c>
      <c r="S120" s="23">
        <v>0.13826785800000002</v>
      </c>
      <c r="T120" s="3">
        <v>4</v>
      </c>
      <c r="U120" s="3">
        <v>0</v>
      </c>
      <c r="V120" s="3">
        <v>0</v>
      </c>
      <c r="W120" s="7">
        <v>2499000</v>
      </c>
      <c r="X120" s="6">
        <v>61.321192955777178</v>
      </c>
      <c r="Y120" s="1"/>
    </row>
    <row r="121" spans="1:25">
      <c r="A121" s="3" t="s">
        <v>2173</v>
      </c>
      <c r="B121" s="4" t="s">
        <v>2174</v>
      </c>
      <c r="C121" s="3" t="s">
        <v>1853</v>
      </c>
      <c r="D121" s="3" t="s">
        <v>2175</v>
      </c>
      <c r="E121" s="3" t="s">
        <v>88</v>
      </c>
      <c r="F121" s="3">
        <v>132260</v>
      </c>
      <c r="G121" s="3" t="s">
        <v>1871</v>
      </c>
      <c r="H121" s="3">
        <v>78490</v>
      </c>
      <c r="I121" s="3" t="s">
        <v>488</v>
      </c>
      <c r="J121" s="5" t="s">
        <v>318</v>
      </c>
      <c r="K121" s="6">
        <v>9.4500000000000011</v>
      </c>
      <c r="L121" s="7">
        <v>741730.50000000012</v>
      </c>
      <c r="M121" s="8">
        <v>0.05</v>
      </c>
      <c r="N121" s="7">
        <v>704643.97500000009</v>
      </c>
      <c r="O121" s="8">
        <v>0.15</v>
      </c>
      <c r="P121" s="7">
        <v>598947.37875000003</v>
      </c>
      <c r="Q121" s="9">
        <v>8.5000000000000006E-2</v>
      </c>
      <c r="R121" s="23">
        <v>5.3267858000000001E-2</v>
      </c>
      <c r="S121" s="23">
        <v>0.13826785800000002</v>
      </c>
      <c r="T121" s="3">
        <v>4</v>
      </c>
      <c r="U121" s="3">
        <v>0</v>
      </c>
      <c r="V121" s="3">
        <v>0</v>
      </c>
      <c r="W121" s="7">
        <v>4332000</v>
      </c>
      <c r="X121" s="6">
        <v>55.189073660199462</v>
      </c>
      <c r="Y121" s="1"/>
    </row>
    <row r="122" spans="1:25">
      <c r="A122" s="3" t="s">
        <v>2176</v>
      </c>
      <c r="B122" s="4" t="s">
        <v>2176</v>
      </c>
      <c r="C122" s="3" t="s">
        <v>1879</v>
      </c>
      <c r="D122" s="3" t="s">
        <v>2177</v>
      </c>
      <c r="E122" s="3" t="s">
        <v>88</v>
      </c>
      <c r="F122" s="3">
        <v>85141</v>
      </c>
      <c r="G122" s="3" t="s">
        <v>1855</v>
      </c>
      <c r="H122" s="3">
        <v>43680</v>
      </c>
      <c r="I122" s="3" t="s">
        <v>788</v>
      </c>
      <c r="J122" s="5" t="s">
        <v>318</v>
      </c>
      <c r="K122" s="6">
        <v>10.5</v>
      </c>
      <c r="L122" s="7">
        <v>458640</v>
      </c>
      <c r="M122" s="8">
        <v>0.05</v>
      </c>
      <c r="N122" s="7">
        <v>435708</v>
      </c>
      <c r="O122" s="8">
        <v>0.15</v>
      </c>
      <c r="P122" s="7">
        <v>370351.8</v>
      </c>
      <c r="Q122" s="9">
        <v>8.5000000000000006E-2</v>
      </c>
      <c r="R122" s="23">
        <v>2.1307078008842219E-2</v>
      </c>
      <c r="S122" s="23">
        <v>0.10630707800884225</v>
      </c>
      <c r="T122" s="3">
        <v>4</v>
      </c>
      <c r="U122" s="3">
        <v>0</v>
      </c>
      <c r="V122" s="3">
        <v>0</v>
      </c>
      <c r="W122" s="7">
        <v>3484000</v>
      </c>
      <c r="X122" s="6">
        <v>79.757154074865724</v>
      </c>
      <c r="Y122" s="1"/>
    </row>
    <row r="123" spans="1:25">
      <c r="A123" s="3" t="s">
        <v>2178</v>
      </c>
      <c r="B123" s="4" t="s">
        <v>2178</v>
      </c>
      <c r="C123" s="3" t="s">
        <v>1862</v>
      </c>
      <c r="D123" s="3" t="s">
        <v>2179</v>
      </c>
      <c r="E123" s="3" t="s">
        <v>88</v>
      </c>
      <c r="F123" s="3">
        <v>46107</v>
      </c>
      <c r="G123" s="3" t="s">
        <v>1855</v>
      </c>
      <c r="H123" s="3">
        <v>18640</v>
      </c>
      <c r="I123" s="3" t="s">
        <v>840</v>
      </c>
      <c r="J123" s="5" t="s">
        <v>318</v>
      </c>
      <c r="K123" s="6">
        <v>11.55</v>
      </c>
      <c r="L123" s="7">
        <v>215292</v>
      </c>
      <c r="M123" s="8">
        <v>0.05</v>
      </c>
      <c r="N123" s="7">
        <v>204527.4</v>
      </c>
      <c r="O123" s="8">
        <v>0.15</v>
      </c>
      <c r="P123" s="7">
        <v>173848.29</v>
      </c>
      <c r="Q123" s="9">
        <v>8.5000000000000006E-2</v>
      </c>
      <c r="R123" s="23">
        <v>5.3267858000000001E-2</v>
      </c>
      <c r="S123" s="23">
        <v>0.13826785800000002</v>
      </c>
      <c r="T123" s="3">
        <v>4</v>
      </c>
      <c r="U123" s="3">
        <v>0</v>
      </c>
      <c r="V123" s="3">
        <v>0</v>
      </c>
      <c r="W123" s="7">
        <v>1257000</v>
      </c>
      <c r="X123" s="6">
        <v>67.453312251354888</v>
      </c>
      <c r="Y123" s="1"/>
    </row>
    <row r="124" spans="1:25">
      <c r="A124" s="3" t="s">
        <v>2180</v>
      </c>
      <c r="B124" s="4" t="s">
        <v>2180</v>
      </c>
      <c r="C124" s="3" t="s">
        <v>1862</v>
      </c>
      <c r="D124" s="3" t="s">
        <v>2181</v>
      </c>
      <c r="E124" s="3" t="s">
        <v>88</v>
      </c>
      <c r="F124" s="3">
        <v>102134</v>
      </c>
      <c r="G124" s="3" t="s">
        <v>1855</v>
      </c>
      <c r="H124" s="3">
        <v>17118</v>
      </c>
      <c r="I124" s="3" t="s">
        <v>840</v>
      </c>
      <c r="J124" s="5" t="s">
        <v>318</v>
      </c>
      <c r="K124" s="6">
        <v>11.55</v>
      </c>
      <c r="L124" s="7">
        <v>197712.9</v>
      </c>
      <c r="M124" s="8">
        <v>0.05</v>
      </c>
      <c r="N124" s="7">
        <v>187827.25500000003</v>
      </c>
      <c r="O124" s="8">
        <v>0.15</v>
      </c>
      <c r="P124" s="7">
        <v>159653.16675000003</v>
      </c>
      <c r="Q124" s="9">
        <v>8.5000000000000006E-2</v>
      </c>
      <c r="R124" s="23">
        <v>5.3267858000000001E-2</v>
      </c>
      <c r="S124" s="23">
        <v>0.13826785800000002</v>
      </c>
      <c r="T124" s="3">
        <v>4</v>
      </c>
      <c r="U124" s="3">
        <v>33662</v>
      </c>
      <c r="V124" s="3">
        <v>336620</v>
      </c>
      <c r="W124" s="7">
        <v>1491000</v>
      </c>
      <c r="X124" s="6">
        <v>67.453312251354902</v>
      </c>
      <c r="Y124" s="1"/>
    </row>
    <row r="125" spans="1:25">
      <c r="A125" s="3" t="s">
        <v>2182</v>
      </c>
      <c r="B125" s="4" t="s">
        <v>2182</v>
      </c>
      <c r="C125" s="3" t="s">
        <v>1862</v>
      </c>
      <c r="D125" s="3" t="s">
        <v>2183</v>
      </c>
      <c r="E125" s="3" t="s">
        <v>88</v>
      </c>
      <c r="F125" s="3">
        <v>72592</v>
      </c>
      <c r="G125" s="3" t="s">
        <v>1855</v>
      </c>
      <c r="H125" s="3">
        <v>17971</v>
      </c>
      <c r="I125" s="3" t="s">
        <v>289</v>
      </c>
      <c r="J125" s="5" t="s">
        <v>318</v>
      </c>
      <c r="K125" s="6">
        <v>11.55</v>
      </c>
      <c r="L125" s="7">
        <v>207565.05</v>
      </c>
      <c r="M125" s="8">
        <v>0.05</v>
      </c>
      <c r="N125" s="7">
        <v>197186.79749999999</v>
      </c>
      <c r="O125" s="8">
        <v>0.15</v>
      </c>
      <c r="P125" s="7">
        <v>167608.77787500003</v>
      </c>
      <c r="Q125" s="9">
        <v>8.5000000000000006E-2</v>
      </c>
      <c r="R125" s="23">
        <v>5.3267858000000001E-2</v>
      </c>
      <c r="S125" s="23">
        <v>0.13826785800000002</v>
      </c>
      <c r="T125" s="3">
        <v>4</v>
      </c>
      <c r="U125" s="3">
        <v>708</v>
      </c>
      <c r="V125" s="3">
        <v>7080</v>
      </c>
      <c r="W125" s="7">
        <v>1219000</v>
      </c>
      <c r="X125" s="6">
        <v>67.453312251354902</v>
      </c>
      <c r="Y125" s="1"/>
    </row>
    <row r="126" spans="1:25">
      <c r="A126" s="3" t="s">
        <v>2184</v>
      </c>
      <c r="B126" s="4" t="s">
        <v>2184</v>
      </c>
      <c r="C126" s="3" t="s">
        <v>1879</v>
      </c>
      <c r="D126" s="3" t="s">
        <v>2185</v>
      </c>
      <c r="E126" s="3" t="s">
        <v>88</v>
      </c>
      <c r="F126" s="3">
        <v>102022</v>
      </c>
      <c r="G126" s="3" t="s">
        <v>1855</v>
      </c>
      <c r="H126" s="3">
        <v>44112</v>
      </c>
      <c r="I126" s="3" t="s">
        <v>788</v>
      </c>
      <c r="J126" s="5" t="s">
        <v>318</v>
      </c>
      <c r="K126" s="6">
        <v>10.5</v>
      </c>
      <c r="L126" s="7">
        <v>463176</v>
      </c>
      <c r="M126" s="8">
        <v>0.05</v>
      </c>
      <c r="N126" s="7">
        <v>440017.2</v>
      </c>
      <c r="O126" s="8">
        <v>0.15</v>
      </c>
      <c r="P126" s="7">
        <v>374014.62</v>
      </c>
      <c r="Q126" s="9">
        <v>8.5000000000000006E-2</v>
      </c>
      <c r="R126" s="23">
        <v>2.1307198530917365E-2</v>
      </c>
      <c r="S126" s="23">
        <v>0.10630719853091736</v>
      </c>
      <c r="T126" s="3">
        <v>4</v>
      </c>
      <c r="U126" s="3">
        <v>0</v>
      </c>
      <c r="V126" s="3">
        <v>0</v>
      </c>
      <c r="W126" s="7">
        <v>3518000</v>
      </c>
      <c r="X126" s="6">
        <v>79.757063652976626</v>
      </c>
      <c r="Y126" s="1"/>
    </row>
    <row r="127" spans="1:25">
      <c r="A127" s="3" t="s">
        <v>2186</v>
      </c>
      <c r="B127" s="4" t="s">
        <v>2187</v>
      </c>
      <c r="C127" s="3" t="s">
        <v>1853</v>
      </c>
      <c r="D127" s="3" t="s">
        <v>2188</v>
      </c>
      <c r="E127" s="3" t="s">
        <v>88</v>
      </c>
      <c r="F127" s="3">
        <v>122097</v>
      </c>
      <c r="G127" s="3" t="s">
        <v>1871</v>
      </c>
      <c r="H127" s="3">
        <v>58093</v>
      </c>
      <c r="I127" s="3" t="s">
        <v>1034</v>
      </c>
      <c r="J127" s="5" t="s">
        <v>318</v>
      </c>
      <c r="K127" s="6">
        <v>10.5</v>
      </c>
      <c r="L127" s="7">
        <v>609976.5</v>
      </c>
      <c r="M127" s="8">
        <v>0.05</v>
      </c>
      <c r="N127" s="7">
        <v>579477.67500000005</v>
      </c>
      <c r="O127" s="8">
        <v>0.15</v>
      </c>
      <c r="P127" s="7">
        <v>492556.02375000005</v>
      </c>
      <c r="Q127" s="9">
        <v>8.5000000000000006E-2</v>
      </c>
      <c r="R127" s="23">
        <v>5.3267858000000001E-2</v>
      </c>
      <c r="S127" s="23">
        <v>0.13826785800000002</v>
      </c>
      <c r="T127" s="3">
        <v>4</v>
      </c>
      <c r="U127" s="3">
        <v>0</v>
      </c>
      <c r="V127" s="3">
        <v>0</v>
      </c>
      <c r="W127" s="7">
        <v>3562000</v>
      </c>
      <c r="X127" s="6">
        <v>61.321192955777178</v>
      </c>
      <c r="Y127" s="1"/>
    </row>
    <row r="128" spans="1:25">
      <c r="A128" s="3" t="s">
        <v>2189</v>
      </c>
      <c r="B128" s="4" t="s">
        <v>2189</v>
      </c>
      <c r="C128" s="3" t="s">
        <v>1862</v>
      </c>
      <c r="D128" s="3" t="s">
        <v>2190</v>
      </c>
      <c r="E128" s="3" t="s">
        <v>88</v>
      </c>
      <c r="F128" s="3">
        <v>38213</v>
      </c>
      <c r="G128" s="3" t="s">
        <v>1855</v>
      </c>
      <c r="H128" s="3">
        <v>10000</v>
      </c>
      <c r="I128" s="3" t="s">
        <v>840</v>
      </c>
      <c r="J128" s="5" t="s">
        <v>318</v>
      </c>
      <c r="K128" s="6">
        <v>12.6</v>
      </c>
      <c r="L128" s="7">
        <v>126000</v>
      </c>
      <c r="M128" s="8">
        <v>0.05</v>
      </c>
      <c r="N128" s="7">
        <v>119700</v>
      </c>
      <c r="O128" s="8">
        <v>0.15</v>
      </c>
      <c r="P128" s="7">
        <v>101745</v>
      </c>
      <c r="Q128" s="9">
        <v>8.5000000000000006E-2</v>
      </c>
      <c r="R128" s="23">
        <v>5.3267858000000001E-2</v>
      </c>
      <c r="S128" s="23">
        <v>0.13826785800000002</v>
      </c>
      <c r="T128" s="3">
        <v>4</v>
      </c>
      <c r="U128" s="3">
        <v>0</v>
      </c>
      <c r="V128" s="3">
        <v>0</v>
      </c>
      <c r="W128" s="7">
        <v>736000</v>
      </c>
      <c r="X128" s="6">
        <v>73.585431546932611</v>
      </c>
      <c r="Y128" s="1"/>
    </row>
    <row r="129" spans="1:25">
      <c r="A129" s="3" t="s">
        <v>2191</v>
      </c>
      <c r="B129" s="4" t="s">
        <v>2192</v>
      </c>
      <c r="C129" s="3" t="s">
        <v>1890</v>
      </c>
      <c r="D129" s="3" t="s">
        <v>2193</v>
      </c>
      <c r="E129" s="3" t="s">
        <v>88</v>
      </c>
      <c r="F129" s="3">
        <v>56809</v>
      </c>
      <c r="G129" s="3" t="s">
        <v>1855</v>
      </c>
      <c r="H129" s="3">
        <v>24335</v>
      </c>
      <c r="I129" s="3" t="s">
        <v>840</v>
      </c>
      <c r="J129" s="5" t="s">
        <v>318</v>
      </c>
      <c r="K129" s="6">
        <v>11.55</v>
      </c>
      <c r="L129" s="7">
        <v>281069.25</v>
      </c>
      <c r="M129" s="8">
        <v>0.05</v>
      </c>
      <c r="N129" s="7">
        <v>267015.78749999998</v>
      </c>
      <c r="O129" s="8">
        <v>0.15</v>
      </c>
      <c r="P129" s="7">
        <v>226963.419375</v>
      </c>
      <c r="Q129" s="9">
        <v>8.5000000000000006E-2</v>
      </c>
      <c r="R129" s="23">
        <v>5.3267858000000001E-2</v>
      </c>
      <c r="S129" s="23">
        <v>0.13826785800000002</v>
      </c>
      <c r="T129" s="3">
        <v>4</v>
      </c>
      <c r="U129" s="3">
        <v>0</v>
      </c>
      <c r="V129" s="3">
        <v>0</v>
      </c>
      <c r="W129" s="7">
        <v>1641000</v>
      </c>
      <c r="X129" s="6">
        <v>67.453312251354902</v>
      </c>
      <c r="Y129" s="1"/>
    </row>
    <row r="130" spans="1:25">
      <c r="A130" s="3" t="s">
        <v>2194</v>
      </c>
      <c r="B130" s="4" t="s">
        <v>2194</v>
      </c>
      <c r="C130" s="3" t="s">
        <v>1862</v>
      </c>
      <c r="D130" s="3" t="s">
        <v>2195</v>
      </c>
      <c r="E130" s="3" t="s">
        <v>88</v>
      </c>
      <c r="F130" s="3">
        <v>44297</v>
      </c>
      <c r="G130" s="3" t="s">
        <v>1855</v>
      </c>
      <c r="H130" s="3">
        <v>23127</v>
      </c>
      <c r="I130" s="3" t="s">
        <v>840</v>
      </c>
      <c r="J130" s="5" t="s">
        <v>318</v>
      </c>
      <c r="K130" s="6">
        <v>11.55</v>
      </c>
      <c r="L130" s="7">
        <v>267116.85000000003</v>
      </c>
      <c r="M130" s="8">
        <v>0.05</v>
      </c>
      <c r="N130" s="7">
        <v>253761.00750000004</v>
      </c>
      <c r="O130" s="8">
        <v>0.15</v>
      </c>
      <c r="P130" s="7">
        <v>215696.85637500003</v>
      </c>
      <c r="Q130" s="9">
        <v>8.5000000000000006E-2</v>
      </c>
      <c r="R130" s="23">
        <v>5.3267858000000001E-2</v>
      </c>
      <c r="S130" s="23">
        <v>0.13826785800000002</v>
      </c>
      <c r="T130" s="3">
        <v>4</v>
      </c>
      <c r="U130" s="3">
        <v>0</v>
      </c>
      <c r="V130" s="3">
        <v>0</v>
      </c>
      <c r="W130" s="7">
        <v>1560000</v>
      </c>
      <c r="X130" s="6">
        <v>67.453312251354902</v>
      </c>
      <c r="Y130" s="1"/>
    </row>
    <row r="131" spans="1:25">
      <c r="A131" s="3" t="s">
        <v>2196</v>
      </c>
      <c r="B131" s="4" t="s">
        <v>2197</v>
      </c>
      <c r="C131" s="3" t="s">
        <v>2159</v>
      </c>
      <c r="D131" s="3" t="s">
        <v>2198</v>
      </c>
      <c r="E131" s="3" t="s">
        <v>88</v>
      </c>
      <c r="F131" s="3">
        <v>142941</v>
      </c>
      <c r="G131" s="3" t="s">
        <v>1871</v>
      </c>
      <c r="H131" s="3">
        <v>69972</v>
      </c>
      <c r="I131" s="3" t="s">
        <v>1175</v>
      </c>
      <c r="J131" s="5" t="s">
        <v>318</v>
      </c>
      <c r="K131" s="6">
        <v>10.5</v>
      </c>
      <c r="L131" s="7">
        <v>734706</v>
      </c>
      <c r="M131" s="8">
        <v>0.05</v>
      </c>
      <c r="N131" s="7">
        <v>697970.7</v>
      </c>
      <c r="O131" s="8">
        <v>0.15</v>
      </c>
      <c r="P131" s="7">
        <v>593275.09499999997</v>
      </c>
      <c r="Q131" s="9">
        <v>8.5000000000000006E-2</v>
      </c>
      <c r="R131" s="23">
        <v>3.3728889345027907E-2</v>
      </c>
      <c r="S131" s="23">
        <v>0.11872888934502791</v>
      </c>
      <c r="T131" s="3">
        <v>4</v>
      </c>
      <c r="U131" s="3">
        <v>0</v>
      </c>
      <c r="V131" s="3">
        <v>0</v>
      </c>
      <c r="W131" s="7">
        <v>4997000</v>
      </c>
      <c r="X131" s="6">
        <v>71.412695315970026</v>
      </c>
      <c r="Y131" s="1"/>
    </row>
    <row r="132" spans="1:25">
      <c r="A132" s="3" t="s">
        <v>2199</v>
      </c>
      <c r="B132" s="4" t="s">
        <v>2199</v>
      </c>
      <c r="C132" s="3" t="s">
        <v>1879</v>
      </c>
      <c r="D132" s="3" t="s">
        <v>2200</v>
      </c>
      <c r="E132" s="3" t="s">
        <v>88</v>
      </c>
      <c r="F132" s="3">
        <v>29630</v>
      </c>
      <c r="G132" s="3" t="s">
        <v>1855</v>
      </c>
      <c r="H132" s="3">
        <v>15600</v>
      </c>
      <c r="I132" s="3" t="s">
        <v>840</v>
      </c>
      <c r="J132" s="5" t="s">
        <v>318</v>
      </c>
      <c r="K132" s="6">
        <v>11.55</v>
      </c>
      <c r="L132" s="7">
        <v>180180</v>
      </c>
      <c r="M132" s="8">
        <v>0.05</v>
      </c>
      <c r="N132" s="7">
        <v>171171</v>
      </c>
      <c r="O132" s="8">
        <v>0.15</v>
      </c>
      <c r="P132" s="7">
        <v>145495.35</v>
      </c>
      <c r="Q132" s="9">
        <v>8.5000000000000006E-2</v>
      </c>
      <c r="R132" s="23">
        <v>2.130719029760126E-2</v>
      </c>
      <c r="S132" s="23">
        <v>0.10630719029760129</v>
      </c>
      <c r="T132" s="3">
        <v>4</v>
      </c>
      <c r="U132" s="3">
        <v>0</v>
      </c>
      <c r="V132" s="3">
        <v>0</v>
      </c>
      <c r="W132" s="7">
        <v>1369000</v>
      </c>
      <c r="X132" s="6">
        <v>87.73277681303226</v>
      </c>
      <c r="Y132" s="1"/>
    </row>
    <row r="133" spans="1:25">
      <c r="A133" s="3" t="s">
        <v>2201</v>
      </c>
      <c r="B133" s="4" t="s">
        <v>2202</v>
      </c>
      <c r="C133" s="3" t="s">
        <v>2003</v>
      </c>
      <c r="D133" s="3" t="s">
        <v>2203</v>
      </c>
      <c r="E133" s="3" t="s">
        <v>1845</v>
      </c>
      <c r="F133" s="3">
        <v>601038</v>
      </c>
      <c r="G133" s="3" t="s">
        <v>2204</v>
      </c>
      <c r="H133" s="3">
        <v>43009</v>
      </c>
      <c r="I133" s="3" t="s">
        <v>242</v>
      </c>
      <c r="J133" s="5" t="s">
        <v>318</v>
      </c>
      <c r="K133" s="6">
        <v>16.170000000000002</v>
      </c>
      <c r="L133" s="7">
        <v>695455.53</v>
      </c>
      <c r="M133" s="8">
        <v>0.05</v>
      </c>
      <c r="N133" s="7">
        <v>660682.75349999999</v>
      </c>
      <c r="O133" s="8">
        <v>0.13500000000000001</v>
      </c>
      <c r="P133" s="7">
        <v>571490.58177749999</v>
      </c>
      <c r="Q133" s="9">
        <v>8.5000000000000006E-2</v>
      </c>
      <c r="R133" s="23">
        <v>7.3567557000000006E-2</v>
      </c>
      <c r="S133" s="23">
        <v>0.15856755700000005</v>
      </c>
      <c r="T133" s="3">
        <v>4</v>
      </c>
      <c r="U133" s="3">
        <v>429002</v>
      </c>
      <c r="V133" s="3">
        <v>3217515</v>
      </c>
      <c r="W133" s="7">
        <v>6822000</v>
      </c>
      <c r="X133" s="6">
        <v>83.798336503349148</v>
      </c>
      <c r="Y133" s="1"/>
    </row>
    <row r="134" spans="1:25">
      <c r="A134" s="3" t="s">
        <v>2205</v>
      </c>
      <c r="B134" s="4" t="s">
        <v>2205</v>
      </c>
      <c r="C134" s="3" t="s">
        <v>2206</v>
      </c>
      <c r="D134" s="3" t="s">
        <v>2207</v>
      </c>
      <c r="E134" s="3" t="s">
        <v>848</v>
      </c>
      <c r="F134" s="3">
        <v>467222</v>
      </c>
      <c r="G134" s="3" t="s">
        <v>1871</v>
      </c>
      <c r="H134" s="3">
        <v>188615</v>
      </c>
      <c r="I134" s="3" t="s">
        <v>700</v>
      </c>
      <c r="J134" s="5" t="s">
        <v>347</v>
      </c>
      <c r="K134" s="6">
        <v>8.4</v>
      </c>
      <c r="L134" s="7">
        <v>1584366</v>
      </c>
      <c r="M134" s="8">
        <v>0.05</v>
      </c>
      <c r="N134" s="7">
        <v>1505147.7</v>
      </c>
      <c r="O134" s="8">
        <v>0.15</v>
      </c>
      <c r="P134" s="7">
        <v>1279375.5449999999</v>
      </c>
      <c r="Q134" s="9">
        <v>7.0000000000000007E-2</v>
      </c>
      <c r="R134" s="23">
        <v>4.8972646800000005E-2</v>
      </c>
      <c r="S134" s="23">
        <v>0.1189726468</v>
      </c>
      <c r="T134" s="3">
        <v>4</v>
      </c>
      <c r="U134" s="3">
        <v>0</v>
      </c>
      <c r="V134" s="3">
        <v>0</v>
      </c>
      <c r="W134" s="7">
        <v>10754000</v>
      </c>
      <c r="X134" s="6">
        <v>57.013104965233062</v>
      </c>
      <c r="Y134" s="1"/>
    </row>
    <row r="135" spans="1:25">
      <c r="A135" s="3" t="s">
        <v>2208</v>
      </c>
      <c r="B135" s="4" t="s">
        <v>2208</v>
      </c>
      <c r="C135" s="3" t="s">
        <v>2206</v>
      </c>
      <c r="D135" s="3" t="s">
        <v>2209</v>
      </c>
      <c r="E135" s="3" t="s">
        <v>848</v>
      </c>
      <c r="F135" s="3">
        <v>524863</v>
      </c>
      <c r="G135" s="3" t="s">
        <v>1855</v>
      </c>
      <c r="H135" s="3">
        <v>211249</v>
      </c>
      <c r="I135" s="3" t="s">
        <v>730</v>
      </c>
      <c r="J135" s="5" t="s">
        <v>318</v>
      </c>
      <c r="K135" s="6">
        <v>9.240000000000002</v>
      </c>
      <c r="L135" s="7">
        <v>1951940.7600000005</v>
      </c>
      <c r="M135" s="8">
        <v>0.05</v>
      </c>
      <c r="N135" s="7">
        <v>1854343.7220000003</v>
      </c>
      <c r="O135" s="8">
        <v>0.13500000000000001</v>
      </c>
      <c r="P135" s="7">
        <v>1604007.3195300004</v>
      </c>
      <c r="Q135" s="9">
        <v>8.5000000000000006E-2</v>
      </c>
      <c r="R135" s="23">
        <v>4.8972646800000005E-2</v>
      </c>
      <c r="S135" s="23">
        <v>0.13397264680000001</v>
      </c>
      <c r="T135" s="3">
        <v>4</v>
      </c>
      <c r="U135" s="3">
        <v>0</v>
      </c>
      <c r="V135" s="3">
        <v>0</v>
      </c>
      <c r="W135" s="7">
        <v>11973000</v>
      </c>
      <c r="X135" s="6">
        <v>56.675524305607738</v>
      </c>
      <c r="Y135" s="1"/>
    </row>
    <row r="136" spans="1:25">
      <c r="A136" s="3" t="s">
        <v>2210</v>
      </c>
      <c r="B136" s="4" t="s">
        <v>2210</v>
      </c>
      <c r="C136" s="3" t="s">
        <v>1879</v>
      </c>
      <c r="D136" s="3" t="s">
        <v>2211</v>
      </c>
      <c r="E136" s="3" t="s">
        <v>848</v>
      </c>
      <c r="F136" s="3">
        <v>442768</v>
      </c>
      <c r="G136" s="3" t="s">
        <v>1871</v>
      </c>
      <c r="H136" s="3">
        <v>187935</v>
      </c>
      <c r="I136" s="3" t="s">
        <v>1098</v>
      </c>
      <c r="J136" s="5" t="s">
        <v>347</v>
      </c>
      <c r="K136" s="6">
        <v>8.4</v>
      </c>
      <c r="L136" s="7">
        <v>1578654</v>
      </c>
      <c r="M136" s="8">
        <v>0.05</v>
      </c>
      <c r="N136" s="7">
        <v>1499721.3</v>
      </c>
      <c r="O136" s="8">
        <v>0.15</v>
      </c>
      <c r="P136" s="7">
        <v>1274763.105</v>
      </c>
      <c r="Q136" s="9">
        <v>7.0000000000000007E-2</v>
      </c>
      <c r="R136" s="23">
        <v>3.2648441784793203E-2</v>
      </c>
      <c r="S136" s="23">
        <v>0.1026484417847932</v>
      </c>
      <c r="T136" s="3">
        <v>4</v>
      </c>
      <c r="U136" s="3">
        <v>0</v>
      </c>
      <c r="V136" s="3">
        <v>0</v>
      </c>
      <c r="W136" s="7">
        <v>12419000</v>
      </c>
      <c r="X136" s="6">
        <v>66.079911999257092</v>
      </c>
      <c r="Y136" s="1"/>
    </row>
    <row r="137" spans="1:25">
      <c r="A137" s="3" t="s">
        <v>2212</v>
      </c>
      <c r="B137" s="4" t="s">
        <v>2213</v>
      </c>
      <c r="C137" s="3" t="s">
        <v>2159</v>
      </c>
      <c r="D137" s="3" t="s">
        <v>2214</v>
      </c>
      <c r="E137" s="3" t="s">
        <v>848</v>
      </c>
      <c r="F137" s="3">
        <v>454808</v>
      </c>
      <c r="G137" s="3" t="s">
        <v>1926</v>
      </c>
      <c r="H137" s="3">
        <v>193440</v>
      </c>
      <c r="I137" s="3" t="s">
        <v>1098</v>
      </c>
      <c r="J137" s="5" t="s">
        <v>318</v>
      </c>
      <c r="K137" s="6">
        <v>12</v>
      </c>
      <c r="L137" s="7">
        <v>2321280</v>
      </c>
      <c r="M137" s="8">
        <v>0.05</v>
      </c>
      <c r="N137" s="7">
        <v>2205216</v>
      </c>
      <c r="O137" s="8">
        <v>0.12</v>
      </c>
      <c r="P137" s="7">
        <v>1940590.08</v>
      </c>
      <c r="Q137" s="9">
        <v>8.5000000000000006E-2</v>
      </c>
      <c r="R137" s="23">
        <v>3.2648427866122619E-2</v>
      </c>
      <c r="S137" s="23">
        <v>0.11764842786612262</v>
      </c>
      <c r="T137" s="3">
        <v>4</v>
      </c>
      <c r="U137" s="3">
        <v>0</v>
      </c>
      <c r="V137" s="3">
        <v>0</v>
      </c>
      <c r="W137" s="7">
        <v>16495000</v>
      </c>
      <c r="X137" s="6">
        <v>85.271007713047041</v>
      </c>
      <c r="Y137" s="1"/>
    </row>
    <row r="138" spans="1:25">
      <c r="A138" s="3" t="s">
        <v>2215</v>
      </c>
      <c r="B138" s="4" t="s">
        <v>2216</v>
      </c>
      <c r="C138" s="3" t="s">
        <v>2159</v>
      </c>
      <c r="D138" s="3" t="s">
        <v>2217</v>
      </c>
      <c r="E138" s="3" t="s">
        <v>848</v>
      </c>
      <c r="F138" s="3">
        <v>1641779</v>
      </c>
      <c r="G138" s="3" t="s">
        <v>2218</v>
      </c>
      <c r="H138" s="3">
        <v>388920</v>
      </c>
      <c r="I138" s="3" t="s">
        <v>869</v>
      </c>
      <c r="J138" s="5" t="s">
        <v>649</v>
      </c>
      <c r="K138" s="6">
        <v>8.4</v>
      </c>
      <c r="L138" s="7">
        <v>3266928</v>
      </c>
      <c r="M138" s="8">
        <v>0.05</v>
      </c>
      <c r="N138" s="7">
        <v>3103581.6</v>
      </c>
      <c r="O138" s="8">
        <v>0.15</v>
      </c>
      <c r="P138" s="7">
        <v>2638044.3600000003</v>
      </c>
      <c r="Q138" s="9">
        <v>0.06</v>
      </c>
      <c r="R138" s="23">
        <v>3.2648431200000008E-2</v>
      </c>
      <c r="S138" s="23">
        <v>9.2648431200000006E-2</v>
      </c>
      <c r="T138" s="3">
        <v>4</v>
      </c>
      <c r="U138" s="3">
        <v>86099</v>
      </c>
      <c r="V138" s="3">
        <v>430495</v>
      </c>
      <c r="W138" s="7">
        <v>28904000</v>
      </c>
      <c r="X138" s="6">
        <v>73.212248843777516</v>
      </c>
      <c r="Y138" s="1"/>
    </row>
    <row r="139" spans="1:25">
      <c r="A139" s="3" t="s">
        <v>2219</v>
      </c>
      <c r="B139" s="4" t="s">
        <v>2220</v>
      </c>
      <c r="C139" s="3" t="s">
        <v>2159</v>
      </c>
      <c r="D139" s="3" t="s">
        <v>2221</v>
      </c>
      <c r="E139" s="3" t="s">
        <v>848</v>
      </c>
      <c r="F139" s="3">
        <v>710326</v>
      </c>
      <c r="G139" s="3" t="s">
        <v>2218</v>
      </c>
      <c r="H139" s="3">
        <v>306600</v>
      </c>
      <c r="I139" s="3" t="s">
        <v>2222</v>
      </c>
      <c r="J139" s="5" t="s">
        <v>347</v>
      </c>
      <c r="K139" s="6">
        <v>8.4</v>
      </c>
      <c r="L139" s="7">
        <v>2575440</v>
      </c>
      <c r="M139" s="8">
        <v>0.05</v>
      </c>
      <c r="N139" s="7">
        <v>2446668</v>
      </c>
      <c r="O139" s="8">
        <v>0.15</v>
      </c>
      <c r="P139" s="7">
        <v>2079667.8</v>
      </c>
      <c r="Q139" s="9">
        <v>7.0000000000000007E-2</v>
      </c>
      <c r="R139" s="23">
        <v>3.2649218495904721E-2</v>
      </c>
      <c r="S139" s="23">
        <v>0.10264921849590472</v>
      </c>
      <c r="T139" s="3">
        <v>4</v>
      </c>
      <c r="U139" s="3">
        <v>0</v>
      </c>
      <c r="V139" s="3">
        <v>0</v>
      </c>
      <c r="W139" s="7">
        <v>20260000</v>
      </c>
      <c r="X139" s="6">
        <v>66.07941199543194</v>
      </c>
      <c r="Y139" s="1"/>
    </row>
    <row r="140" spans="1:25">
      <c r="A140" s="3" t="s">
        <v>2223</v>
      </c>
      <c r="B140" s="4" t="s">
        <v>2223</v>
      </c>
      <c r="C140" s="3" t="s">
        <v>1879</v>
      </c>
      <c r="D140" s="3" t="s">
        <v>2224</v>
      </c>
      <c r="E140" s="3" t="s">
        <v>848</v>
      </c>
      <c r="F140" s="3">
        <v>643856</v>
      </c>
      <c r="G140" s="3" t="s">
        <v>2218</v>
      </c>
      <c r="H140" s="3">
        <v>169205</v>
      </c>
      <c r="I140" s="3" t="s">
        <v>2225</v>
      </c>
      <c r="J140" s="5" t="s">
        <v>649</v>
      </c>
      <c r="K140" s="6">
        <v>9.240000000000002</v>
      </c>
      <c r="L140" s="7">
        <v>1563454.2000000004</v>
      </c>
      <c r="M140" s="8">
        <v>0.05</v>
      </c>
      <c r="N140" s="7">
        <v>1485281.4900000005</v>
      </c>
      <c r="O140" s="8">
        <v>0.13500000000000001</v>
      </c>
      <c r="P140" s="7">
        <v>1284768.4888500003</v>
      </c>
      <c r="Q140" s="9">
        <v>0.06</v>
      </c>
      <c r="R140" s="23">
        <v>3.2648438624773929E-2</v>
      </c>
      <c r="S140" s="23">
        <v>9.2648438624773927E-2</v>
      </c>
      <c r="T140" s="3">
        <v>4</v>
      </c>
      <c r="U140" s="3">
        <v>0</v>
      </c>
      <c r="V140" s="3">
        <v>0</v>
      </c>
      <c r="W140" s="7">
        <v>13867000</v>
      </c>
      <c r="X140" s="6">
        <v>81.954646108516954</v>
      </c>
      <c r="Y140" s="1"/>
    </row>
    <row r="141" spans="1:25">
      <c r="A141" s="3" t="s">
        <v>2226</v>
      </c>
      <c r="B141" s="4" t="s">
        <v>2227</v>
      </c>
      <c r="C141" s="3" t="s">
        <v>2228</v>
      </c>
      <c r="D141" s="3" t="s">
        <v>2229</v>
      </c>
      <c r="E141" s="3" t="s">
        <v>1845</v>
      </c>
      <c r="F141" s="3">
        <v>554093</v>
      </c>
      <c r="G141" s="3" t="s">
        <v>1871</v>
      </c>
      <c r="H141" s="3">
        <v>298864</v>
      </c>
      <c r="I141" s="3" t="s">
        <v>854</v>
      </c>
      <c r="J141" s="5" t="s">
        <v>318</v>
      </c>
      <c r="K141" s="6">
        <v>8.4</v>
      </c>
      <c r="L141" s="7">
        <v>2510457.6</v>
      </c>
      <c r="M141" s="8">
        <v>0.05</v>
      </c>
      <c r="N141" s="7">
        <v>2384934.7200000002</v>
      </c>
      <c r="O141" s="8">
        <v>0.15</v>
      </c>
      <c r="P141" s="7">
        <v>2027194.5120000001</v>
      </c>
      <c r="Q141" s="9">
        <v>8.5000000000000006E-2</v>
      </c>
      <c r="R141" s="23">
        <v>2.9427005766835629E-2</v>
      </c>
      <c r="S141" s="23">
        <v>0.11442700576683563</v>
      </c>
      <c r="T141" s="3">
        <v>4</v>
      </c>
      <c r="U141" s="3">
        <v>0</v>
      </c>
      <c r="V141" s="3">
        <v>0</v>
      </c>
      <c r="W141" s="7">
        <v>17716000</v>
      </c>
      <c r="X141" s="6">
        <v>59.27796462507731</v>
      </c>
      <c r="Y141" s="1"/>
    </row>
    <row r="142" spans="1:25">
      <c r="A142" s="3" t="s">
        <v>2230</v>
      </c>
      <c r="B142" s="4" t="s">
        <v>2231</v>
      </c>
      <c r="C142" s="3" t="s">
        <v>2159</v>
      </c>
      <c r="D142" s="3" t="s">
        <v>2232</v>
      </c>
      <c r="E142" s="3" t="s">
        <v>1845</v>
      </c>
      <c r="F142" s="3">
        <v>787522</v>
      </c>
      <c r="G142" s="3" t="s">
        <v>2218</v>
      </c>
      <c r="H142" s="3">
        <v>372120</v>
      </c>
      <c r="I142" s="3" t="s">
        <v>854</v>
      </c>
      <c r="J142" s="5" t="s">
        <v>318</v>
      </c>
      <c r="K142" s="6">
        <v>8.4</v>
      </c>
      <c r="L142" s="7">
        <v>3125808</v>
      </c>
      <c r="M142" s="8">
        <v>0.05</v>
      </c>
      <c r="N142" s="7">
        <v>2969517.6</v>
      </c>
      <c r="O142" s="8">
        <v>0.15</v>
      </c>
      <c r="P142" s="7">
        <v>2524089.96</v>
      </c>
      <c r="Q142" s="9">
        <v>8.5000000000000006E-2</v>
      </c>
      <c r="R142" s="23">
        <v>2.9427036479994645E-2</v>
      </c>
      <c r="S142" s="23">
        <v>0.11442703647999464</v>
      </c>
      <c r="T142" s="3">
        <v>4</v>
      </c>
      <c r="U142" s="3">
        <v>0</v>
      </c>
      <c r="V142" s="3">
        <v>0</v>
      </c>
      <c r="W142" s="7">
        <v>22059000</v>
      </c>
      <c r="X142" s="6">
        <v>59.277948714383392</v>
      </c>
      <c r="Y142" s="1"/>
    </row>
    <row r="143" spans="1:25">
      <c r="A143" s="3" t="s">
        <v>2233</v>
      </c>
      <c r="B143" s="4" t="s">
        <v>2233</v>
      </c>
      <c r="C143" s="3" t="s">
        <v>1879</v>
      </c>
      <c r="D143" s="3" t="s">
        <v>2234</v>
      </c>
      <c r="E143" s="3" t="s">
        <v>1845</v>
      </c>
      <c r="F143" s="3">
        <v>240799</v>
      </c>
      <c r="G143" s="3" t="s">
        <v>1871</v>
      </c>
      <c r="H143" s="3">
        <v>101483</v>
      </c>
      <c r="I143" s="3" t="s">
        <v>295</v>
      </c>
      <c r="J143" s="5" t="s">
        <v>318</v>
      </c>
      <c r="K143" s="6">
        <v>9.4500000000000011</v>
      </c>
      <c r="L143" s="7">
        <v>959014.35000000021</v>
      </c>
      <c r="M143" s="8">
        <v>0.05</v>
      </c>
      <c r="N143" s="7">
        <v>911063.63249999995</v>
      </c>
      <c r="O143" s="8">
        <v>0.15</v>
      </c>
      <c r="P143" s="7">
        <v>774404.08762500004</v>
      </c>
      <c r="Q143" s="9">
        <v>8.5000000000000006E-2</v>
      </c>
      <c r="R143" s="23">
        <v>2.9427039525642424E-2</v>
      </c>
      <c r="S143" s="23">
        <v>0.11442703952564244</v>
      </c>
      <c r="T143" s="3">
        <v>4</v>
      </c>
      <c r="U143" s="3">
        <v>0</v>
      </c>
      <c r="V143" s="3">
        <v>0</v>
      </c>
      <c r="W143" s="7">
        <v>6768000</v>
      </c>
      <c r="X143" s="6">
        <v>66.68769052868808</v>
      </c>
      <c r="Y143" s="1"/>
    </row>
    <row r="144" spans="1:25">
      <c r="A144" s="3" t="s">
        <v>2235</v>
      </c>
      <c r="B144" s="4" t="s">
        <v>2235</v>
      </c>
      <c r="C144" s="3" t="s">
        <v>1862</v>
      </c>
      <c r="D144" s="3" t="s">
        <v>2236</v>
      </c>
      <c r="E144" s="3" t="s">
        <v>1845</v>
      </c>
      <c r="F144" s="3">
        <v>1066808</v>
      </c>
      <c r="G144" s="3" t="s">
        <v>2218</v>
      </c>
      <c r="H144" s="3">
        <v>445440</v>
      </c>
      <c r="I144" s="3" t="s">
        <v>295</v>
      </c>
      <c r="J144" s="5" t="s">
        <v>347</v>
      </c>
      <c r="K144" s="6">
        <v>8.4</v>
      </c>
      <c r="L144" s="7">
        <v>3741696</v>
      </c>
      <c r="M144" s="8">
        <v>0.05</v>
      </c>
      <c r="N144" s="7">
        <v>3554611.2000000002</v>
      </c>
      <c r="O144" s="8">
        <v>0.15</v>
      </c>
      <c r="P144" s="7">
        <v>3021419.52</v>
      </c>
      <c r="Q144" s="9">
        <v>7.0000000000000007E-2</v>
      </c>
      <c r="R144" s="23">
        <v>7.356756072336372E-2</v>
      </c>
      <c r="S144" s="23">
        <v>0.14356756072336374</v>
      </c>
      <c r="T144" s="3">
        <v>4</v>
      </c>
      <c r="U144" s="3">
        <v>0</v>
      </c>
      <c r="V144" s="3">
        <v>0</v>
      </c>
      <c r="W144" s="7">
        <v>21045000</v>
      </c>
      <c r="X144" s="6">
        <v>47.246048939077333</v>
      </c>
      <c r="Y144" s="1"/>
    </row>
    <row r="145" spans="1:25">
      <c r="A145" s="3" t="s">
        <v>2237</v>
      </c>
      <c r="B145" s="4" t="s">
        <v>2238</v>
      </c>
      <c r="C145" s="3" t="s">
        <v>2239</v>
      </c>
      <c r="D145" s="3" t="s">
        <v>2240</v>
      </c>
      <c r="E145" s="3" t="s">
        <v>1845</v>
      </c>
      <c r="F145" s="3">
        <v>1316344</v>
      </c>
      <c r="G145" s="3" t="s">
        <v>2218</v>
      </c>
      <c r="H145" s="3">
        <v>202561</v>
      </c>
      <c r="I145" s="3" t="s">
        <v>700</v>
      </c>
      <c r="J145" s="5" t="s">
        <v>347</v>
      </c>
      <c r="K145" s="6">
        <v>8.4</v>
      </c>
      <c r="L145" s="7">
        <v>1701512.4</v>
      </c>
      <c r="M145" s="8">
        <v>0.05</v>
      </c>
      <c r="N145" s="7">
        <v>1616436.78</v>
      </c>
      <c r="O145" s="8">
        <v>0.15</v>
      </c>
      <c r="P145" s="7">
        <v>1373971.263</v>
      </c>
      <c r="Q145" s="9">
        <v>7.0000000000000007E-2</v>
      </c>
      <c r="R145" s="23">
        <v>2.9435854700933083E-2</v>
      </c>
      <c r="S145" s="23">
        <v>9.9435854700933093E-2</v>
      </c>
      <c r="T145" s="3">
        <v>4</v>
      </c>
      <c r="U145" s="3">
        <v>506100</v>
      </c>
      <c r="V145" s="3">
        <v>3795750</v>
      </c>
      <c r="W145" s="7">
        <v>17613000</v>
      </c>
      <c r="X145" s="6">
        <v>68.214830761004649</v>
      </c>
      <c r="Y145" s="1"/>
    </row>
    <row r="146" spans="1:25">
      <c r="A146" s="3" t="s">
        <v>2241</v>
      </c>
      <c r="B146" s="4" t="s">
        <v>2241</v>
      </c>
      <c r="C146" s="3" t="s">
        <v>2242</v>
      </c>
      <c r="D146" s="3" t="s">
        <v>2243</v>
      </c>
      <c r="E146" s="3" t="s">
        <v>1845</v>
      </c>
      <c r="F146" s="3">
        <v>73902</v>
      </c>
      <c r="G146" s="3" t="s">
        <v>2036</v>
      </c>
      <c r="H146" s="3">
        <v>1944</v>
      </c>
      <c r="I146" s="3" t="s">
        <v>730</v>
      </c>
      <c r="J146" s="5" t="s">
        <v>318</v>
      </c>
      <c r="K146" s="6">
        <v>12.6</v>
      </c>
      <c r="L146" s="7">
        <v>24494.400000000001</v>
      </c>
      <c r="M146" s="8">
        <v>0.05</v>
      </c>
      <c r="N146" s="7">
        <v>23269.679999999997</v>
      </c>
      <c r="O146" s="8">
        <v>0.15</v>
      </c>
      <c r="P146" s="7">
        <v>19779.227999999996</v>
      </c>
      <c r="Q146" s="9">
        <v>8.5000000000000006E-2</v>
      </c>
      <c r="R146" s="23">
        <v>2.9426573950488859E-2</v>
      </c>
      <c r="S146" s="23">
        <v>0.11442657395048886</v>
      </c>
      <c r="T146" s="3">
        <v>4</v>
      </c>
      <c r="U146" s="3">
        <v>0</v>
      </c>
      <c r="V146" s="3">
        <v>0</v>
      </c>
      <c r="W146" s="7">
        <v>173000</v>
      </c>
      <c r="X146" s="6">
        <v>88.917282487216596</v>
      </c>
      <c r="Y146" s="1"/>
    </row>
    <row r="147" spans="1:25">
      <c r="A147" s="3" t="s">
        <v>2244</v>
      </c>
      <c r="B147" s="4" t="s">
        <v>2244</v>
      </c>
      <c r="C147" s="3" t="s">
        <v>2242</v>
      </c>
      <c r="D147" s="3" t="s">
        <v>2243</v>
      </c>
      <c r="E147" s="3" t="s">
        <v>1845</v>
      </c>
      <c r="F147" s="3">
        <v>73902</v>
      </c>
      <c r="G147" s="3" t="s">
        <v>2036</v>
      </c>
      <c r="H147" s="3">
        <v>1944</v>
      </c>
      <c r="I147" s="3" t="s">
        <v>730</v>
      </c>
      <c r="J147" s="5" t="s">
        <v>318</v>
      </c>
      <c r="K147" s="6">
        <v>12.6</v>
      </c>
      <c r="L147" s="7">
        <v>24494.400000000001</v>
      </c>
      <c r="M147" s="8">
        <v>0.05</v>
      </c>
      <c r="N147" s="7">
        <v>23269.679999999997</v>
      </c>
      <c r="O147" s="8">
        <v>0.15</v>
      </c>
      <c r="P147" s="7">
        <v>19779.227999999996</v>
      </c>
      <c r="Q147" s="9">
        <v>8.5000000000000006E-2</v>
      </c>
      <c r="R147" s="23">
        <v>2.9426573950488859E-2</v>
      </c>
      <c r="S147" s="23">
        <v>0.11442657395048886</v>
      </c>
      <c r="T147" s="3">
        <v>4</v>
      </c>
      <c r="U147" s="3">
        <v>0</v>
      </c>
      <c r="V147" s="3">
        <v>0</v>
      </c>
      <c r="W147" s="7">
        <v>173000</v>
      </c>
      <c r="X147" s="6">
        <v>88.917282487216596</v>
      </c>
      <c r="Y147" s="1"/>
    </row>
    <row r="148" spans="1:25">
      <c r="A148" s="3" t="s">
        <v>2245</v>
      </c>
      <c r="B148" s="4" t="s">
        <v>2245</v>
      </c>
      <c r="C148" s="3" t="s">
        <v>2242</v>
      </c>
      <c r="D148" s="3" t="s">
        <v>2243</v>
      </c>
      <c r="E148" s="3" t="s">
        <v>1845</v>
      </c>
      <c r="F148" s="3">
        <v>73902</v>
      </c>
      <c r="G148" s="3" t="s">
        <v>2036</v>
      </c>
      <c r="H148" s="3">
        <v>1296</v>
      </c>
      <c r="I148" s="3" t="s">
        <v>730</v>
      </c>
      <c r="J148" s="5" t="s">
        <v>318</v>
      </c>
      <c r="K148" s="6">
        <v>12.6</v>
      </c>
      <c r="L148" s="7">
        <v>16329.6</v>
      </c>
      <c r="M148" s="8">
        <v>0.05</v>
      </c>
      <c r="N148" s="7">
        <v>15513.12</v>
      </c>
      <c r="O148" s="8">
        <v>0.15</v>
      </c>
      <c r="P148" s="7">
        <v>13186.152000000002</v>
      </c>
      <c r="Q148" s="9">
        <v>8.5000000000000006E-2</v>
      </c>
      <c r="R148" s="23">
        <v>2.9429042638204408E-2</v>
      </c>
      <c r="S148" s="23">
        <v>0.1144290426382044</v>
      </c>
      <c r="T148" s="3">
        <v>4</v>
      </c>
      <c r="U148" s="3">
        <v>0</v>
      </c>
      <c r="V148" s="3">
        <v>0</v>
      </c>
      <c r="W148" s="7">
        <v>115000</v>
      </c>
      <c r="X148" s="6">
        <v>88.915364189222373</v>
      </c>
      <c r="Y148" s="1"/>
    </row>
    <row r="149" spans="1:25">
      <c r="A149" s="3" t="s">
        <v>2246</v>
      </c>
      <c r="B149" s="4" t="s">
        <v>2246</v>
      </c>
      <c r="C149" s="3" t="s">
        <v>2242</v>
      </c>
      <c r="D149" s="3" t="s">
        <v>2243</v>
      </c>
      <c r="E149" s="3" t="s">
        <v>1845</v>
      </c>
      <c r="F149" s="3">
        <v>73902</v>
      </c>
      <c r="G149" s="3" t="s">
        <v>2036</v>
      </c>
      <c r="H149" s="3">
        <v>1296</v>
      </c>
      <c r="I149" s="3" t="s">
        <v>730</v>
      </c>
      <c r="J149" s="5" t="s">
        <v>318</v>
      </c>
      <c r="K149" s="6">
        <v>12.6</v>
      </c>
      <c r="L149" s="7">
        <v>16329.6</v>
      </c>
      <c r="M149" s="8">
        <v>0.05</v>
      </c>
      <c r="N149" s="7">
        <v>15513.12</v>
      </c>
      <c r="O149" s="8">
        <v>0.15</v>
      </c>
      <c r="P149" s="7">
        <v>13186.152000000002</v>
      </c>
      <c r="Q149" s="9">
        <v>8.5000000000000006E-2</v>
      </c>
      <c r="R149" s="23">
        <v>2.9429042638204408E-2</v>
      </c>
      <c r="S149" s="23">
        <v>0.1144290426382044</v>
      </c>
      <c r="T149" s="3">
        <v>4</v>
      </c>
      <c r="U149" s="3">
        <v>0</v>
      </c>
      <c r="V149" s="3">
        <v>0</v>
      </c>
      <c r="W149" s="7">
        <v>115000</v>
      </c>
      <c r="X149" s="6">
        <v>88.915364189222373</v>
      </c>
      <c r="Y149" s="1"/>
    </row>
    <row r="150" spans="1:25">
      <c r="A150" s="3" t="s">
        <v>2247</v>
      </c>
      <c r="B150" s="4" t="s">
        <v>2247</v>
      </c>
      <c r="C150" s="3" t="s">
        <v>2242</v>
      </c>
      <c r="D150" s="3" t="s">
        <v>2243</v>
      </c>
      <c r="E150" s="3" t="s">
        <v>1845</v>
      </c>
      <c r="F150" s="3">
        <v>73902</v>
      </c>
      <c r="G150" s="3" t="s">
        <v>2036</v>
      </c>
      <c r="H150" s="3">
        <v>1896</v>
      </c>
      <c r="I150" s="3" t="s">
        <v>730</v>
      </c>
      <c r="J150" s="5" t="s">
        <v>318</v>
      </c>
      <c r="K150" s="6">
        <v>12.6</v>
      </c>
      <c r="L150" s="7">
        <v>23889.599999999999</v>
      </c>
      <c r="M150" s="8">
        <v>0.05</v>
      </c>
      <c r="N150" s="7">
        <v>22695.119999999999</v>
      </c>
      <c r="O150" s="8">
        <v>0.15</v>
      </c>
      <c r="P150" s="7">
        <v>19290.851999999999</v>
      </c>
      <c r="Q150" s="9">
        <v>8.5000000000000006E-2</v>
      </c>
      <c r="R150" s="23">
        <v>2.9428403442901381E-2</v>
      </c>
      <c r="S150" s="23">
        <v>0.11442840344290139</v>
      </c>
      <c r="T150" s="3">
        <v>4</v>
      </c>
      <c r="U150" s="3">
        <v>0</v>
      </c>
      <c r="V150" s="3">
        <v>0</v>
      </c>
      <c r="W150" s="7">
        <v>169000</v>
      </c>
      <c r="X150" s="6">
        <v>88.915860869080205</v>
      </c>
      <c r="Y150" s="1"/>
    </row>
    <row r="151" spans="1:25">
      <c r="A151" s="3" t="s">
        <v>2248</v>
      </c>
      <c r="B151" s="4" t="s">
        <v>2248</v>
      </c>
      <c r="C151" s="3" t="s">
        <v>2242</v>
      </c>
      <c r="D151" s="3" t="s">
        <v>2243</v>
      </c>
      <c r="E151" s="3" t="s">
        <v>1845</v>
      </c>
      <c r="F151" s="3">
        <v>73902</v>
      </c>
      <c r="G151" s="3" t="s">
        <v>2036</v>
      </c>
      <c r="H151" s="3">
        <v>1896</v>
      </c>
      <c r="I151" s="3" t="s">
        <v>730</v>
      </c>
      <c r="J151" s="5" t="s">
        <v>318</v>
      </c>
      <c r="K151" s="6">
        <v>12.6</v>
      </c>
      <c r="L151" s="7">
        <v>23889.599999999999</v>
      </c>
      <c r="M151" s="8">
        <v>0.05</v>
      </c>
      <c r="N151" s="7">
        <v>22695.119999999999</v>
      </c>
      <c r="O151" s="8">
        <v>0.15</v>
      </c>
      <c r="P151" s="7">
        <v>19290.851999999999</v>
      </c>
      <c r="Q151" s="9">
        <v>8.5000000000000006E-2</v>
      </c>
      <c r="R151" s="23">
        <v>2.9428403442901381E-2</v>
      </c>
      <c r="S151" s="23">
        <v>0.11442840344290139</v>
      </c>
      <c r="T151" s="3">
        <v>4</v>
      </c>
      <c r="U151" s="3">
        <v>0</v>
      </c>
      <c r="V151" s="3">
        <v>0</v>
      </c>
      <c r="W151" s="7">
        <v>169000</v>
      </c>
      <c r="X151" s="6">
        <v>88.915860869080205</v>
      </c>
      <c r="Y151" s="1"/>
    </row>
    <row r="152" spans="1:25">
      <c r="A152" s="3" t="s">
        <v>2249</v>
      </c>
      <c r="B152" s="4" t="s">
        <v>2249</v>
      </c>
      <c r="C152" s="3" t="s">
        <v>2242</v>
      </c>
      <c r="D152" s="3" t="s">
        <v>2243</v>
      </c>
      <c r="E152" s="3" t="s">
        <v>1845</v>
      </c>
      <c r="F152" s="3">
        <v>73902</v>
      </c>
      <c r="G152" s="3" t="s">
        <v>2036</v>
      </c>
      <c r="H152" s="3">
        <v>1896</v>
      </c>
      <c r="I152" s="3" t="s">
        <v>730</v>
      </c>
      <c r="J152" s="5" t="s">
        <v>318</v>
      </c>
      <c r="K152" s="6">
        <v>12.6</v>
      </c>
      <c r="L152" s="7">
        <v>23889.599999999999</v>
      </c>
      <c r="M152" s="8">
        <v>0.05</v>
      </c>
      <c r="N152" s="7">
        <v>22695.119999999999</v>
      </c>
      <c r="O152" s="8">
        <v>0.15</v>
      </c>
      <c r="P152" s="7">
        <v>19290.851999999999</v>
      </c>
      <c r="Q152" s="9">
        <v>8.5000000000000006E-2</v>
      </c>
      <c r="R152" s="23">
        <v>2.9428403442901381E-2</v>
      </c>
      <c r="S152" s="23">
        <v>0.11442840344290139</v>
      </c>
      <c r="T152" s="3">
        <v>4</v>
      </c>
      <c r="U152" s="3">
        <v>0</v>
      </c>
      <c r="V152" s="3">
        <v>0</v>
      </c>
      <c r="W152" s="7">
        <v>169000</v>
      </c>
      <c r="X152" s="6">
        <v>88.915860869080205</v>
      </c>
      <c r="Y152" s="1"/>
    </row>
    <row r="153" spans="1:25">
      <c r="A153" s="3" t="s">
        <v>2250</v>
      </c>
      <c r="B153" s="4" t="s">
        <v>2250</v>
      </c>
      <c r="C153" s="3" t="s">
        <v>2242</v>
      </c>
      <c r="D153" s="3" t="s">
        <v>2243</v>
      </c>
      <c r="E153" s="3" t="s">
        <v>1845</v>
      </c>
      <c r="F153" s="3">
        <v>73902</v>
      </c>
      <c r="G153" s="3" t="s">
        <v>2036</v>
      </c>
      <c r="H153" s="3">
        <v>1896</v>
      </c>
      <c r="I153" s="3" t="s">
        <v>730</v>
      </c>
      <c r="J153" s="5" t="s">
        <v>318</v>
      </c>
      <c r="K153" s="6">
        <v>12.6</v>
      </c>
      <c r="L153" s="7">
        <v>23889.599999999999</v>
      </c>
      <c r="M153" s="8">
        <v>0.05</v>
      </c>
      <c r="N153" s="7">
        <v>22695.119999999999</v>
      </c>
      <c r="O153" s="8">
        <v>0.15</v>
      </c>
      <c r="P153" s="7">
        <v>19290.851999999999</v>
      </c>
      <c r="Q153" s="9">
        <v>8.5000000000000006E-2</v>
      </c>
      <c r="R153" s="23">
        <v>2.9428403442901381E-2</v>
      </c>
      <c r="S153" s="23">
        <v>0.11442840344290139</v>
      </c>
      <c r="T153" s="3">
        <v>4</v>
      </c>
      <c r="U153" s="3">
        <v>0</v>
      </c>
      <c r="V153" s="3">
        <v>0</v>
      </c>
      <c r="W153" s="7">
        <v>169000</v>
      </c>
      <c r="X153" s="6">
        <v>88.915860869080205</v>
      </c>
      <c r="Y153" s="1"/>
    </row>
    <row r="154" spans="1:25">
      <c r="A154" s="3" t="s">
        <v>2251</v>
      </c>
      <c r="B154" s="4" t="s">
        <v>2251</v>
      </c>
      <c r="C154" s="3" t="s">
        <v>2242</v>
      </c>
      <c r="D154" s="3" t="s">
        <v>2243</v>
      </c>
      <c r="E154" s="3" t="s">
        <v>1845</v>
      </c>
      <c r="F154" s="3">
        <v>73902</v>
      </c>
      <c r="G154" s="3" t="s">
        <v>2036</v>
      </c>
      <c r="H154" s="3">
        <v>1896</v>
      </c>
      <c r="I154" s="3" t="s">
        <v>730</v>
      </c>
      <c r="J154" s="5" t="s">
        <v>318</v>
      </c>
      <c r="K154" s="6">
        <v>12.6</v>
      </c>
      <c r="L154" s="7">
        <v>23889.599999999999</v>
      </c>
      <c r="M154" s="8">
        <v>0.05</v>
      </c>
      <c r="N154" s="7">
        <v>22695.119999999999</v>
      </c>
      <c r="O154" s="8">
        <v>0.15</v>
      </c>
      <c r="P154" s="7">
        <v>19290.851999999999</v>
      </c>
      <c r="Q154" s="9">
        <v>8.5000000000000006E-2</v>
      </c>
      <c r="R154" s="23">
        <v>2.9428403442901381E-2</v>
      </c>
      <c r="S154" s="23">
        <v>0.11442840344290139</v>
      </c>
      <c r="T154" s="3">
        <v>4</v>
      </c>
      <c r="U154" s="3">
        <v>0</v>
      </c>
      <c r="V154" s="3">
        <v>0</v>
      </c>
      <c r="W154" s="7">
        <v>169000</v>
      </c>
      <c r="X154" s="6">
        <v>88.915860869080205</v>
      </c>
      <c r="Y154" s="1"/>
    </row>
    <row r="155" spans="1:25">
      <c r="A155" s="3" t="s">
        <v>2252</v>
      </c>
      <c r="B155" s="4" t="s">
        <v>2252</v>
      </c>
      <c r="C155" s="3" t="s">
        <v>2242</v>
      </c>
      <c r="D155" s="3" t="s">
        <v>2243</v>
      </c>
      <c r="E155" s="3" t="s">
        <v>1845</v>
      </c>
      <c r="F155" s="3">
        <v>73902</v>
      </c>
      <c r="G155" s="3" t="s">
        <v>2036</v>
      </c>
      <c r="H155" s="3">
        <v>1896</v>
      </c>
      <c r="I155" s="3" t="s">
        <v>730</v>
      </c>
      <c r="J155" s="5" t="s">
        <v>318</v>
      </c>
      <c r="K155" s="6">
        <v>12.6</v>
      </c>
      <c r="L155" s="7">
        <v>23889.599999999999</v>
      </c>
      <c r="M155" s="8">
        <v>0.05</v>
      </c>
      <c r="N155" s="7">
        <v>22695.119999999999</v>
      </c>
      <c r="O155" s="8">
        <v>0.15</v>
      </c>
      <c r="P155" s="7">
        <v>19290.851999999999</v>
      </c>
      <c r="Q155" s="9">
        <v>8.5000000000000006E-2</v>
      </c>
      <c r="R155" s="23">
        <v>2.9428403442901381E-2</v>
      </c>
      <c r="S155" s="23">
        <v>0.11442840344290139</v>
      </c>
      <c r="T155" s="3">
        <v>4</v>
      </c>
      <c r="U155" s="3">
        <v>0</v>
      </c>
      <c r="V155" s="3">
        <v>0</v>
      </c>
      <c r="W155" s="7">
        <v>169000</v>
      </c>
      <c r="X155" s="6">
        <v>88.915860869080205</v>
      </c>
      <c r="Y155" s="1"/>
    </row>
    <row r="156" spans="1:25">
      <c r="A156" s="3" t="s">
        <v>2253</v>
      </c>
      <c r="B156" s="4" t="s">
        <v>2253</v>
      </c>
      <c r="C156" s="3" t="s">
        <v>2242</v>
      </c>
      <c r="D156" s="3" t="s">
        <v>2243</v>
      </c>
      <c r="E156" s="3" t="s">
        <v>1845</v>
      </c>
      <c r="F156" s="3">
        <v>73902</v>
      </c>
      <c r="G156" s="3" t="s">
        <v>2036</v>
      </c>
      <c r="H156" s="3">
        <v>1128</v>
      </c>
      <c r="I156" s="3" t="s">
        <v>730</v>
      </c>
      <c r="J156" s="5" t="s">
        <v>318</v>
      </c>
      <c r="K156" s="6">
        <v>12.6</v>
      </c>
      <c r="L156" s="7">
        <v>14212.8</v>
      </c>
      <c r="M156" s="8">
        <v>0.05</v>
      </c>
      <c r="N156" s="7">
        <v>13502.16</v>
      </c>
      <c r="O156" s="8">
        <v>0.15</v>
      </c>
      <c r="P156" s="7">
        <v>11476.835999999999</v>
      </c>
      <c r="Q156" s="9">
        <v>8.5000000000000006E-2</v>
      </c>
      <c r="R156" s="23">
        <v>2.9429730226883801E-2</v>
      </c>
      <c r="S156" s="23">
        <v>0.1144297302268838</v>
      </c>
      <c r="T156" s="3">
        <v>4</v>
      </c>
      <c r="U156" s="3">
        <v>0</v>
      </c>
      <c r="V156" s="3">
        <v>0</v>
      </c>
      <c r="W156" s="7">
        <v>100000</v>
      </c>
      <c r="X156" s="6">
        <v>88.914829912005061</v>
      </c>
      <c r="Y156" s="1"/>
    </row>
    <row r="157" spans="1:25">
      <c r="A157" s="3" t="s">
        <v>2254</v>
      </c>
      <c r="B157" s="4" t="s">
        <v>2254</v>
      </c>
      <c r="C157" s="3" t="s">
        <v>2242</v>
      </c>
      <c r="D157" s="3" t="s">
        <v>2243</v>
      </c>
      <c r="E157" s="3" t="s">
        <v>1845</v>
      </c>
      <c r="F157" s="3">
        <v>73902</v>
      </c>
      <c r="G157" s="3" t="s">
        <v>2036</v>
      </c>
      <c r="H157" s="3">
        <v>1128</v>
      </c>
      <c r="I157" s="3" t="s">
        <v>730</v>
      </c>
      <c r="J157" s="5" t="s">
        <v>318</v>
      </c>
      <c r="K157" s="6">
        <v>12.6</v>
      </c>
      <c r="L157" s="7">
        <v>14212.8</v>
      </c>
      <c r="M157" s="8">
        <v>0.05</v>
      </c>
      <c r="N157" s="7">
        <v>13502.16</v>
      </c>
      <c r="O157" s="8">
        <v>0.15</v>
      </c>
      <c r="P157" s="7">
        <v>11476.835999999999</v>
      </c>
      <c r="Q157" s="9">
        <v>8.5000000000000006E-2</v>
      </c>
      <c r="R157" s="23">
        <v>2.9429730226883801E-2</v>
      </c>
      <c r="S157" s="23">
        <v>0.1144297302268838</v>
      </c>
      <c r="T157" s="3">
        <v>4</v>
      </c>
      <c r="U157" s="3">
        <v>0</v>
      </c>
      <c r="V157" s="3">
        <v>0</v>
      </c>
      <c r="W157" s="7">
        <v>100000</v>
      </c>
      <c r="X157" s="6">
        <v>88.914829912005061</v>
      </c>
      <c r="Y157" s="1"/>
    </row>
    <row r="158" spans="1:25">
      <c r="A158" s="3" t="s">
        <v>2255</v>
      </c>
      <c r="B158" s="4" t="s">
        <v>2255</v>
      </c>
      <c r="C158" s="3" t="s">
        <v>2242</v>
      </c>
      <c r="D158" s="3" t="s">
        <v>2243</v>
      </c>
      <c r="E158" s="3" t="s">
        <v>1845</v>
      </c>
      <c r="F158" s="3">
        <v>73902</v>
      </c>
      <c r="G158" s="3" t="s">
        <v>2036</v>
      </c>
      <c r="H158" s="3">
        <v>1944</v>
      </c>
      <c r="I158" s="3" t="s">
        <v>730</v>
      </c>
      <c r="J158" s="5" t="s">
        <v>318</v>
      </c>
      <c r="K158" s="6">
        <v>12.6</v>
      </c>
      <c r="L158" s="7">
        <v>24494.400000000001</v>
      </c>
      <c r="M158" s="8">
        <v>0.05</v>
      </c>
      <c r="N158" s="7">
        <v>23269.679999999997</v>
      </c>
      <c r="O158" s="8">
        <v>0.15</v>
      </c>
      <c r="P158" s="7">
        <v>19779.227999999996</v>
      </c>
      <c r="Q158" s="9">
        <v>8.5000000000000006E-2</v>
      </c>
      <c r="R158" s="23">
        <v>2.9426573950488859E-2</v>
      </c>
      <c r="S158" s="23">
        <v>0.11442657395048886</v>
      </c>
      <c r="T158" s="3">
        <v>4</v>
      </c>
      <c r="U158" s="3">
        <v>0</v>
      </c>
      <c r="V158" s="3">
        <v>0</v>
      </c>
      <c r="W158" s="7">
        <v>173000</v>
      </c>
      <c r="X158" s="6">
        <v>88.917282487216596</v>
      </c>
      <c r="Y158" s="1"/>
    </row>
    <row r="159" spans="1:25">
      <c r="A159" s="3" t="s">
        <v>2256</v>
      </c>
      <c r="B159" s="4" t="s">
        <v>2256</v>
      </c>
      <c r="C159" s="3" t="s">
        <v>2242</v>
      </c>
      <c r="D159" s="3" t="s">
        <v>2243</v>
      </c>
      <c r="E159" s="3" t="s">
        <v>1845</v>
      </c>
      <c r="F159" s="3">
        <v>73902</v>
      </c>
      <c r="G159" s="3" t="s">
        <v>2036</v>
      </c>
      <c r="H159" s="3">
        <v>1944</v>
      </c>
      <c r="I159" s="3" t="s">
        <v>730</v>
      </c>
      <c r="J159" s="5" t="s">
        <v>318</v>
      </c>
      <c r="K159" s="6">
        <v>12.6</v>
      </c>
      <c r="L159" s="7">
        <v>24494.400000000001</v>
      </c>
      <c r="M159" s="8">
        <v>0.05</v>
      </c>
      <c r="N159" s="7">
        <v>23269.679999999997</v>
      </c>
      <c r="O159" s="8">
        <v>0.15</v>
      </c>
      <c r="P159" s="7">
        <v>19779.227999999996</v>
      </c>
      <c r="Q159" s="9">
        <v>8.5000000000000006E-2</v>
      </c>
      <c r="R159" s="23">
        <v>2.9426573950488859E-2</v>
      </c>
      <c r="S159" s="23">
        <v>0.11442657395048886</v>
      </c>
      <c r="T159" s="3">
        <v>4</v>
      </c>
      <c r="U159" s="3">
        <v>0</v>
      </c>
      <c r="V159" s="3">
        <v>0</v>
      </c>
      <c r="W159" s="7">
        <v>173000</v>
      </c>
      <c r="X159" s="6">
        <v>88.917282487216596</v>
      </c>
      <c r="Y159" s="1"/>
    </row>
    <row r="160" spans="1:25">
      <c r="A160" s="3" t="s">
        <v>2257</v>
      </c>
      <c r="B160" s="4" t="s">
        <v>2257</v>
      </c>
      <c r="C160" s="3" t="s">
        <v>1879</v>
      </c>
      <c r="D160" s="3" t="s">
        <v>2258</v>
      </c>
      <c r="E160" s="3" t="s">
        <v>2259</v>
      </c>
      <c r="F160" s="3">
        <v>410793</v>
      </c>
      <c r="G160" s="3" t="s">
        <v>1855</v>
      </c>
      <c r="H160" s="3">
        <v>200600</v>
      </c>
      <c r="I160" s="3" t="s">
        <v>1175</v>
      </c>
      <c r="J160" s="5" t="s">
        <v>649</v>
      </c>
      <c r="K160" s="6">
        <v>8.4</v>
      </c>
      <c r="L160" s="7">
        <v>1685040</v>
      </c>
      <c r="M160" s="8">
        <v>0.05</v>
      </c>
      <c r="N160" s="7">
        <v>1600788</v>
      </c>
      <c r="O160" s="8">
        <v>0.15</v>
      </c>
      <c r="P160" s="7">
        <v>1360669.8</v>
      </c>
      <c r="Q160" s="9">
        <v>0.06</v>
      </c>
      <c r="R160" s="23">
        <v>2.9427009551835012E-2</v>
      </c>
      <c r="S160" s="23">
        <v>8.942700955183501E-2</v>
      </c>
      <c r="T160" s="3">
        <v>4</v>
      </c>
      <c r="U160" s="3">
        <v>0</v>
      </c>
      <c r="V160" s="3">
        <v>0</v>
      </c>
      <c r="W160" s="7">
        <v>15215000</v>
      </c>
      <c r="X160" s="6">
        <v>75.849567529912051</v>
      </c>
      <c r="Y160" s="1"/>
    </row>
    <row r="161" spans="1:25">
      <c r="A161" s="3" t="s">
        <v>2260</v>
      </c>
      <c r="B161" s="4" t="s">
        <v>2261</v>
      </c>
      <c r="C161" s="3" t="s">
        <v>2262</v>
      </c>
      <c r="D161" s="3" t="s">
        <v>2263</v>
      </c>
      <c r="E161" s="3" t="s">
        <v>2264</v>
      </c>
      <c r="F161" s="3">
        <v>435905</v>
      </c>
      <c r="G161" s="3" t="s">
        <v>2218</v>
      </c>
      <c r="H161" s="3">
        <v>164716</v>
      </c>
      <c r="I161" s="3" t="s">
        <v>971</v>
      </c>
      <c r="J161" s="5" t="s">
        <v>649</v>
      </c>
      <c r="K161" s="6">
        <v>9.240000000000002</v>
      </c>
      <c r="L161" s="7">
        <v>1521975.8400000003</v>
      </c>
      <c r="M161" s="8">
        <v>0.05</v>
      </c>
      <c r="N161" s="7">
        <v>1445877.0480000004</v>
      </c>
      <c r="O161" s="8">
        <v>0.13500000000000001</v>
      </c>
      <c r="P161" s="7">
        <v>1250683.6465200004</v>
      </c>
      <c r="Q161" s="9">
        <v>0.06</v>
      </c>
      <c r="R161" s="23">
        <v>3.2648431200000008E-2</v>
      </c>
      <c r="S161" s="23">
        <v>9.2648431200000006E-2</v>
      </c>
      <c r="T161" s="3">
        <v>4</v>
      </c>
      <c r="U161" s="3">
        <v>0</v>
      </c>
      <c r="V161" s="3">
        <v>0</v>
      </c>
      <c r="W161" s="7">
        <v>13499000</v>
      </c>
      <c r="X161" s="6">
        <v>81.954652676299204</v>
      </c>
      <c r="Y161" s="1"/>
    </row>
    <row r="162" spans="1:25" ht="30">
      <c r="A162" s="3" t="s">
        <v>2265</v>
      </c>
      <c r="B162" s="4" t="s">
        <v>2266</v>
      </c>
      <c r="C162" s="3" t="s">
        <v>2267</v>
      </c>
      <c r="D162" s="3" t="s">
        <v>2268</v>
      </c>
      <c r="E162" s="3" t="s">
        <v>2269</v>
      </c>
      <c r="F162" s="3">
        <v>1944469</v>
      </c>
      <c r="G162" s="3" t="s">
        <v>1871</v>
      </c>
      <c r="H162" s="3">
        <v>379634</v>
      </c>
      <c r="I162" s="3" t="s">
        <v>1860</v>
      </c>
      <c r="J162" s="5" t="s">
        <v>318</v>
      </c>
      <c r="K162" s="6">
        <v>8.4</v>
      </c>
      <c r="L162" s="7">
        <v>3188925.6</v>
      </c>
      <c r="M162" s="8">
        <v>0.05</v>
      </c>
      <c r="N162" s="7">
        <v>3029479.3200000003</v>
      </c>
      <c r="O162" s="8">
        <v>0.15</v>
      </c>
      <c r="P162" s="7">
        <v>2575057.4220000003</v>
      </c>
      <c r="Q162" s="9">
        <v>8.5000000000000006E-2</v>
      </c>
      <c r="R162" s="23">
        <v>8.1621080945392999E-2</v>
      </c>
      <c r="S162" s="23">
        <v>0.16662108094539302</v>
      </c>
      <c r="T162" s="3">
        <v>4</v>
      </c>
      <c r="U162" s="3">
        <v>425933</v>
      </c>
      <c r="V162" s="3">
        <v>2129665</v>
      </c>
      <c r="W162" s="7">
        <v>17584000</v>
      </c>
      <c r="X162" s="6">
        <v>40.709134531560288</v>
      </c>
      <c r="Y162" s="1"/>
    </row>
    <row r="163" spans="1:25">
      <c r="A163" s="3" t="s">
        <v>2270</v>
      </c>
      <c r="B163" s="4" t="s">
        <v>2270</v>
      </c>
      <c r="C163" s="3" t="s">
        <v>1862</v>
      </c>
      <c r="D163" s="3" t="s">
        <v>2268</v>
      </c>
      <c r="E163" s="3" t="s">
        <v>2269</v>
      </c>
      <c r="F163" s="3">
        <v>3478125</v>
      </c>
      <c r="G163" s="3" t="s">
        <v>2218</v>
      </c>
      <c r="H163" s="3">
        <v>1182648</v>
      </c>
      <c r="I163" s="3" t="s">
        <v>971</v>
      </c>
      <c r="J163" s="5" t="s">
        <v>649</v>
      </c>
      <c r="K163" s="6">
        <v>8.4</v>
      </c>
      <c r="L163" s="7">
        <v>9934243.2000000011</v>
      </c>
      <c r="M163" s="8">
        <v>0.05</v>
      </c>
      <c r="N163" s="7">
        <v>9437531.0399999991</v>
      </c>
      <c r="O163" s="8">
        <v>0.15</v>
      </c>
      <c r="P163" s="7">
        <v>8021901.3839999996</v>
      </c>
      <c r="Q163" s="9">
        <v>0.06</v>
      </c>
      <c r="R163" s="23">
        <v>8.1621071037411785E-2</v>
      </c>
      <c r="S163" s="23">
        <v>0.14162107103741178</v>
      </c>
      <c r="T163" s="3">
        <v>4</v>
      </c>
      <c r="U163" s="3">
        <v>0</v>
      </c>
      <c r="V163" s="3">
        <v>0</v>
      </c>
      <c r="W163" s="7">
        <v>56643000</v>
      </c>
      <c r="X163" s="6">
        <v>47.895415211258694</v>
      </c>
      <c r="Y163" s="1"/>
    </row>
    <row r="164" spans="1:25">
      <c r="A164" s="3" t="s">
        <v>2271</v>
      </c>
      <c r="B164" s="4" t="s">
        <v>2271</v>
      </c>
      <c r="C164" s="3" t="s">
        <v>2206</v>
      </c>
      <c r="D164" s="3" t="s">
        <v>2272</v>
      </c>
      <c r="E164" s="3" t="s">
        <v>2273</v>
      </c>
      <c r="F164" s="3">
        <v>564228</v>
      </c>
      <c r="G164" s="3" t="s">
        <v>2218</v>
      </c>
      <c r="H164" s="3">
        <v>226088</v>
      </c>
      <c r="I164" s="3" t="s">
        <v>962</v>
      </c>
      <c r="J164" s="5" t="s">
        <v>649</v>
      </c>
      <c r="K164" s="6">
        <v>9.240000000000002</v>
      </c>
      <c r="L164" s="7">
        <v>2089053.1200000003</v>
      </c>
      <c r="M164" s="8">
        <v>0.05</v>
      </c>
      <c r="N164" s="7">
        <v>1984600.4640000004</v>
      </c>
      <c r="O164" s="8">
        <v>0.13500000000000001</v>
      </c>
      <c r="P164" s="7">
        <v>1716679.4013600005</v>
      </c>
      <c r="Q164" s="9">
        <v>0.06</v>
      </c>
      <c r="R164" s="23">
        <v>5.5002833760000008E-2</v>
      </c>
      <c r="S164" s="23">
        <v>0.11500283376000001</v>
      </c>
      <c r="T164" s="3">
        <v>4</v>
      </c>
      <c r="U164" s="3">
        <v>0</v>
      </c>
      <c r="V164" s="3">
        <v>0</v>
      </c>
      <c r="W164" s="7">
        <v>14927000</v>
      </c>
      <c r="X164" s="6">
        <v>66.024199158829504</v>
      </c>
      <c r="Y164" s="1"/>
    </row>
    <row r="165" spans="1:25">
      <c r="A165" s="3" t="s">
        <v>2274</v>
      </c>
      <c r="B165" s="4" t="s">
        <v>2274</v>
      </c>
      <c r="C165" s="3" t="s">
        <v>1879</v>
      </c>
      <c r="D165" s="3" t="s">
        <v>2275</v>
      </c>
      <c r="E165" s="3" t="s">
        <v>2276</v>
      </c>
      <c r="F165" s="3">
        <v>596165</v>
      </c>
      <c r="G165" s="3" t="s">
        <v>2218</v>
      </c>
      <c r="H165" s="3">
        <v>270201</v>
      </c>
      <c r="I165" s="3" t="s">
        <v>1175</v>
      </c>
      <c r="J165" s="5" t="s">
        <v>347</v>
      </c>
      <c r="K165" s="6">
        <v>8.4</v>
      </c>
      <c r="L165" s="7">
        <v>2269688.4</v>
      </c>
      <c r="M165" s="8">
        <v>0.05</v>
      </c>
      <c r="N165" s="7">
        <v>2156203.98</v>
      </c>
      <c r="O165" s="8">
        <v>0.15</v>
      </c>
      <c r="P165" s="7">
        <v>1832773.3829999999</v>
      </c>
      <c r="Q165" s="9">
        <v>7.0000000000000007E-2</v>
      </c>
      <c r="R165" s="23">
        <v>3.5059718634952802E-2</v>
      </c>
      <c r="S165" s="23">
        <v>0.1050597186349528</v>
      </c>
      <c r="T165" s="3">
        <v>4</v>
      </c>
      <c r="U165" s="3">
        <v>0</v>
      </c>
      <c r="V165" s="3">
        <v>0</v>
      </c>
      <c r="W165" s="7">
        <v>17445000</v>
      </c>
      <c r="X165" s="6">
        <v>64.563279705408732</v>
      </c>
      <c r="Y165" s="1"/>
    </row>
    <row r="166" spans="1:25">
      <c r="A166" s="3" t="s">
        <v>2277</v>
      </c>
      <c r="B166" s="4" t="s">
        <v>2277</v>
      </c>
      <c r="C166" s="3" t="s">
        <v>1879</v>
      </c>
      <c r="D166" s="3" t="s">
        <v>2278</v>
      </c>
      <c r="E166" s="3" t="s">
        <v>2276</v>
      </c>
      <c r="F166" s="3">
        <v>696518</v>
      </c>
      <c r="G166" s="3" t="s">
        <v>2218</v>
      </c>
      <c r="H166" s="3">
        <v>317321</v>
      </c>
      <c r="I166" s="3" t="s">
        <v>962</v>
      </c>
      <c r="J166" s="5" t="s">
        <v>649</v>
      </c>
      <c r="K166" s="6">
        <v>8.4</v>
      </c>
      <c r="L166" s="7">
        <v>2665496.4</v>
      </c>
      <c r="M166" s="8">
        <v>0.05</v>
      </c>
      <c r="N166" s="7">
        <v>2532221.58</v>
      </c>
      <c r="O166" s="8">
        <v>0.15</v>
      </c>
      <c r="P166" s="7">
        <v>2152388.3429999999</v>
      </c>
      <c r="Q166" s="9">
        <v>0.06</v>
      </c>
      <c r="R166" s="23">
        <v>3.4376783917821153E-2</v>
      </c>
      <c r="S166" s="23">
        <v>9.4376783917821158E-2</v>
      </c>
      <c r="T166" s="3">
        <v>4</v>
      </c>
      <c r="U166" s="3">
        <v>0</v>
      </c>
      <c r="V166" s="3">
        <v>0</v>
      </c>
      <c r="W166" s="7">
        <v>22806000</v>
      </c>
      <c r="X166" s="6">
        <v>71.871489135572972</v>
      </c>
      <c r="Y166" s="1"/>
    </row>
    <row r="167" spans="1:25">
      <c r="A167" s="3" t="s">
        <v>2279</v>
      </c>
      <c r="B167" s="4" t="s">
        <v>2279</v>
      </c>
      <c r="C167" s="3" t="s">
        <v>1879</v>
      </c>
      <c r="D167" s="3" t="s">
        <v>2280</v>
      </c>
      <c r="E167" s="3" t="s">
        <v>2276</v>
      </c>
      <c r="F167" s="3">
        <v>778344</v>
      </c>
      <c r="G167" s="3" t="s">
        <v>2218</v>
      </c>
      <c r="H167" s="3">
        <v>358212</v>
      </c>
      <c r="I167" s="3" t="s">
        <v>962</v>
      </c>
      <c r="J167" s="5" t="s">
        <v>649</v>
      </c>
      <c r="K167" s="6">
        <v>8.4</v>
      </c>
      <c r="L167" s="7">
        <v>3008980.8000000003</v>
      </c>
      <c r="M167" s="8">
        <v>0.05</v>
      </c>
      <c r="N167" s="7">
        <v>2858531.76</v>
      </c>
      <c r="O167" s="8">
        <v>0.15</v>
      </c>
      <c r="P167" s="7">
        <v>2429751.9960000003</v>
      </c>
      <c r="Q167" s="9">
        <v>0.06</v>
      </c>
      <c r="R167" s="23">
        <v>3.4376771100000002E-2</v>
      </c>
      <c r="S167" s="23">
        <v>9.4376771100000006E-2</v>
      </c>
      <c r="T167" s="3">
        <v>4</v>
      </c>
      <c r="U167" s="3">
        <v>0</v>
      </c>
      <c r="V167" s="3">
        <v>0</v>
      </c>
      <c r="W167" s="7">
        <v>25745000</v>
      </c>
      <c r="X167" s="6">
        <v>71.871498896829706</v>
      </c>
      <c r="Y167" s="1"/>
    </row>
    <row r="168" spans="1:25">
      <c r="A168" s="3" t="s">
        <v>2281</v>
      </c>
      <c r="B168" s="4" t="s">
        <v>2281</v>
      </c>
      <c r="C168" s="3" t="s">
        <v>1879</v>
      </c>
      <c r="D168" s="3" t="s">
        <v>2282</v>
      </c>
      <c r="E168" s="3" t="s">
        <v>2276</v>
      </c>
      <c r="F168" s="3">
        <v>387970</v>
      </c>
      <c r="G168" s="3" t="s">
        <v>1871</v>
      </c>
      <c r="H168" s="3">
        <v>175306</v>
      </c>
      <c r="I168" s="3" t="s">
        <v>730</v>
      </c>
      <c r="J168" s="5" t="s">
        <v>649</v>
      </c>
      <c r="K168" s="6">
        <v>12.936</v>
      </c>
      <c r="L168" s="7">
        <v>2267758.4160000002</v>
      </c>
      <c r="M168" s="8">
        <v>0.05</v>
      </c>
      <c r="N168" s="7">
        <v>2154370.4951999998</v>
      </c>
      <c r="O168" s="8">
        <v>0.13500000000000001</v>
      </c>
      <c r="P168" s="7">
        <v>1863530.478348</v>
      </c>
      <c r="Q168" s="9">
        <v>0.06</v>
      </c>
      <c r="R168" s="23">
        <v>4.3056824519075512E-2</v>
      </c>
      <c r="S168" s="23">
        <v>0.10305682451907552</v>
      </c>
      <c r="T168" s="3">
        <v>4</v>
      </c>
      <c r="U168" s="3">
        <v>0</v>
      </c>
      <c r="V168" s="3">
        <v>0</v>
      </c>
      <c r="W168" s="7">
        <v>18083000</v>
      </c>
      <c r="X168" s="6">
        <v>103.14851102395836</v>
      </c>
      <c r="Y168" s="1"/>
    </row>
    <row r="169" spans="1:25">
      <c r="A169" s="3" t="s">
        <v>2283</v>
      </c>
      <c r="B169" s="4" t="s">
        <v>2283</v>
      </c>
      <c r="C169" s="3" t="s">
        <v>1879</v>
      </c>
      <c r="D169" s="3" t="s">
        <v>2284</v>
      </c>
      <c r="E169" s="3" t="s">
        <v>2276</v>
      </c>
      <c r="F169" s="3">
        <v>201629</v>
      </c>
      <c r="G169" s="3" t="s">
        <v>1855</v>
      </c>
      <c r="H169" s="3">
        <v>47440</v>
      </c>
      <c r="I169" s="3" t="s">
        <v>1175</v>
      </c>
      <c r="J169" s="5" t="s">
        <v>318</v>
      </c>
      <c r="K169" s="6">
        <v>10.5</v>
      </c>
      <c r="L169" s="7">
        <v>498120</v>
      </c>
      <c r="M169" s="8">
        <v>0.05</v>
      </c>
      <c r="N169" s="7">
        <v>473214</v>
      </c>
      <c r="O169" s="8">
        <v>0.15</v>
      </c>
      <c r="P169" s="7">
        <v>402231.9</v>
      </c>
      <c r="Q169" s="9">
        <v>8.5000000000000006E-2</v>
      </c>
      <c r="R169" s="23">
        <v>3.4376740147252755E-2</v>
      </c>
      <c r="S169" s="23">
        <v>0.11937674014725276</v>
      </c>
      <c r="T169" s="3">
        <v>4</v>
      </c>
      <c r="U169" s="3">
        <v>11869</v>
      </c>
      <c r="V169" s="3">
        <v>118690</v>
      </c>
      <c r="W169" s="7">
        <v>3488000</v>
      </c>
      <c r="X169" s="6">
        <v>71.025142666329742</v>
      </c>
      <c r="Y169" s="1"/>
    </row>
    <row r="170" spans="1:25">
      <c r="A170" s="3" t="s">
        <v>2285</v>
      </c>
      <c r="B170" s="4" t="s">
        <v>2285</v>
      </c>
      <c r="C170" s="3" t="s">
        <v>1862</v>
      </c>
      <c r="D170" s="3" t="s">
        <v>2286</v>
      </c>
      <c r="E170" s="3" t="s">
        <v>93</v>
      </c>
      <c r="F170" s="3">
        <v>34193</v>
      </c>
      <c r="G170" s="3" t="s">
        <v>1855</v>
      </c>
      <c r="H170" s="3">
        <v>11000</v>
      </c>
      <c r="I170" s="3" t="s">
        <v>268</v>
      </c>
      <c r="J170" s="5" t="s">
        <v>318</v>
      </c>
      <c r="K170" s="6">
        <v>11.55</v>
      </c>
      <c r="L170" s="7">
        <v>127050</v>
      </c>
      <c r="M170" s="8">
        <v>0.05</v>
      </c>
      <c r="N170" s="7">
        <v>120697.5</v>
      </c>
      <c r="O170" s="8">
        <v>0.15</v>
      </c>
      <c r="P170" s="7">
        <v>102592.875</v>
      </c>
      <c r="Q170" s="9">
        <v>8.5000000000000006E-2</v>
      </c>
      <c r="R170" s="23">
        <v>8.5941792171171927E-2</v>
      </c>
      <c r="S170" s="23">
        <v>0.17094179217117195</v>
      </c>
      <c r="T170" s="3">
        <v>4</v>
      </c>
      <c r="U170" s="3">
        <v>0</v>
      </c>
      <c r="V170" s="3">
        <v>0</v>
      </c>
      <c r="W170" s="7">
        <v>600000</v>
      </c>
      <c r="X170" s="6">
        <v>54.560238789709295</v>
      </c>
      <c r="Y170" s="1"/>
    </row>
    <row r="171" spans="1:25">
      <c r="A171" s="3" t="s">
        <v>2287</v>
      </c>
      <c r="B171" s="4" t="s">
        <v>2287</v>
      </c>
      <c r="C171" s="3" t="s">
        <v>1879</v>
      </c>
      <c r="D171" s="3" t="s">
        <v>2288</v>
      </c>
      <c r="E171" s="3" t="s">
        <v>2289</v>
      </c>
      <c r="F171" s="3">
        <v>94774</v>
      </c>
      <c r="G171" s="3" t="s">
        <v>1855</v>
      </c>
      <c r="H171" s="3">
        <v>23450</v>
      </c>
      <c r="I171" s="3" t="s">
        <v>340</v>
      </c>
      <c r="J171" s="5" t="s">
        <v>318</v>
      </c>
      <c r="K171" s="6">
        <v>11.55</v>
      </c>
      <c r="L171" s="7">
        <v>270847.5</v>
      </c>
      <c r="M171" s="8">
        <v>0.05</v>
      </c>
      <c r="N171" s="7">
        <v>257305.125</v>
      </c>
      <c r="O171" s="8">
        <v>0.15</v>
      </c>
      <c r="P171" s="7">
        <v>218709.35625000001</v>
      </c>
      <c r="Q171" s="9">
        <v>8.5000000000000006E-2</v>
      </c>
      <c r="R171" s="23">
        <v>3.4376771100000002E-2</v>
      </c>
      <c r="S171" s="23">
        <v>0.1193767711</v>
      </c>
      <c r="T171" s="3">
        <v>4</v>
      </c>
      <c r="U171" s="3">
        <v>974</v>
      </c>
      <c r="V171" s="3">
        <v>9740</v>
      </c>
      <c r="W171" s="7">
        <v>1842000</v>
      </c>
      <c r="X171" s="6">
        <v>78.127636675540813</v>
      </c>
      <c r="Y171" s="1"/>
    </row>
    <row r="172" spans="1:25">
      <c r="A172" s="3" t="s">
        <v>2290</v>
      </c>
      <c r="B172" s="4" t="s">
        <v>2290</v>
      </c>
      <c r="C172" s="3" t="s">
        <v>1862</v>
      </c>
      <c r="D172" s="3" t="s">
        <v>2288</v>
      </c>
      <c r="E172" s="3" t="s">
        <v>2291</v>
      </c>
      <c r="F172" s="3">
        <v>38221</v>
      </c>
      <c r="G172" s="3" t="s">
        <v>1871</v>
      </c>
      <c r="H172" s="3">
        <v>22852</v>
      </c>
      <c r="I172" s="3" t="s">
        <v>235</v>
      </c>
      <c r="J172" s="5" t="s">
        <v>318</v>
      </c>
      <c r="K172" s="6">
        <v>11.55</v>
      </c>
      <c r="L172" s="7">
        <v>263940.60000000003</v>
      </c>
      <c r="M172" s="8">
        <v>0.05</v>
      </c>
      <c r="N172" s="7">
        <v>250743.57000000004</v>
      </c>
      <c r="O172" s="8">
        <v>0.15</v>
      </c>
      <c r="P172" s="7">
        <v>213132.03450000004</v>
      </c>
      <c r="Q172" s="9">
        <v>8.5000000000000006E-2</v>
      </c>
      <c r="R172" s="23">
        <v>8.5941927749999994E-2</v>
      </c>
      <c r="S172" s="23">
        <v>0.17094192775</v>
      </c>
      <c r="T172" s="3">
        <v>4</v>
      </c>
      <c r="U172" s="3">
        <v>0</v>
      </c>
      <c r="V172" s="3">
        <v>0</v>
      </c>
      <c r="W172" s="7">
        <v>1247000</v>
      </c>
      <c r="X172" s="6">
        <v>54.560195516456616</v>
      </c>
      <c r="Y172" s="1"/>
    </row>
    <row r="173" spans="1:25" ht="30">
      <c r="A173" s="3" t="s">
        <v>2292</v>
      </c>
      <c r="B173" s="4" t="s">
        <v>2293</v>
      </c>
      <c r="C173" s="3" t="s">
        <v>2294</v>
      </c>
      <c r="D173" s="3" t="s">
        <v>2295</v>
      </c>
      <c r="E173" s="3" t="s">
        <v>52</v>
      </c>
      <c r="F173" s="3">
        <v>381852</v>
      </c>
      <c r="G173" s="3" t="s">
        <v>2204</v>
      </c>
      <c r="H173" s="3">
        <v>94917</v>
      </c>
      <c r="I173" s="3" t="s">
        <v>1860</v>
      </c>
      <c r="J173" s="5" t="s">
        <v>318</v>
      </c>
      <c r="K173" s="6">
        <v>11.95425</v>
      </c>
      <c r="L173" s="7">
        <v>1134661.5472500001</v>
      </c>
      <c r="M173" s="8">
        <v>0.05</v>
      </c>
      <c r="N173" s="7">
        <v>1077928.4698875002</v>
      </c>
      <c r="O173" s="8">
        <v>0.13500000000000001</v>
      </c>
      <c r="P173" s="7">
        <v>932408.12645268766</v>
      </c>
      <c r="Q173" s="9">
        <v>8.5000000000000006E-2</v>
      </c>
      <c r="R173" s="23">
        <v>7.5611228970340366E-2</v>
      </c>
      <c r="S173" s="23">
        <v>0.16061122897034036</v>
      </c>
      <c r="T173" s="3">
        <v>4</v>
      </c>
      <c r="U173" s="3">
        <v>2184</v>
      </c>
      <c r="V173" s="3">
        <v>28392</v>
      </c>
      <c r="W173" s="7">
        <v>5834000</v>
      </c>
      <c r="X173" s="6">
        <v>61.162628543948593</v>
      </c>
      <c r="Y173" s="1"/>
    </row>
    <row r="174" spans="1:25">
      <c r="A174" s="3" t="s">
        <v>2296</v>
      </c>
      <c r="B174" s="4" t="s">
        <v>2296</v>
      </c>
      <c r="C174" s="3" t="s">
        <v>1862</v>
      </c>
      <c r="D174" s="3" t="s">
        <v>2297</v>
      </c>
      <c r="E174" s="3" t="s">
        <v>52</v>
      </c>
      <c r="F174" s="3">
        <v>12936</v>
      </c>
      <c r="G174" s="3" t="s">
        <v>1855</v>
      </c>
      <c r="H174" s="3">
        <v>4963</v>
      </c>
      <c r="I174" s="3" t="s">
        <v>948</v>
      </c>
      <c r="J174" s="5" t="s">
        <v>318</v>
      </c>
      <c r="K174" s="6">
        <v>12.6</v>
      </c>
      <c r="L174" s="7">
        <v>62533.8</v>
      </c>
      <c r="M174" s="8">
        <v>0.05</v>
      </c>
      <c r="N174" s="7">
        <v>59407.109999999993</v>
      </c>
      <c r="O174" s="8">
        <v>0.15</v>
      </c>
      <c r="P174" s="7">
        <v>50496.043499999992</v>
      </c>
      <c r="Q174" s="9">
        <v>8.5000000000000006E-2</v>
      </c>
      <c r="R174" s="23">
        <v>7.5611100249999993E-2</v>
      </c>
      <c r="S174" s="23">
        <v>0.16061110025000003</v>
      </c>
      <c r="T174" s="3">
        <v>4</v>
      </c>
      <c r="U174" s="3">
        <v>0</v>
      </c>
      <c r="V174" s="3">
        <v>0</v>
      </c>
      <c r="W174" s="7">
        <v>314000</v>
      </c>
      <c r="X174" s="6">
        <v>63.348672564740717</v>
      </c>
      <c r="Y174" s="1"/>
    </row>
    <row r="175" spans="1:25">
      <c r="A175" s="3" t="s">
        <v>2298</v>
      </c>
      <c r="B175" s="4" t="s">
        <v>2298</v>
      </c>
      <c r="C175" s="3" t="s">
        <v>1862</v>
      </c>
      <c r="D175" s="3" t="s">
        <v>2299</v>
      </c>
      <c r="E175" s="3" t="s">
        <v>52</v>
      </c>
      <c r="F175" s="3">
        <v>12931</v>
      </c>
      <c r="G175" s="3" t="s">
        <v>1855</v>
      </c>
      <c r="H175" s="3">
        <v>7864</v>
      </c>
      <c r="I175" s="3" t="s">
        <v>448</v>
      </c>
      <c r="J175" s="5" t="s">
        <v>318</v>
      </c>
      <c r="K175" s="6">
        <v>12.6</v>
      </c>
      <c r="L175" s="7">
        <v>99086.399999999994</v>
      </c>
      <c r="M175" s="8">
        <v>0.05</v>
      </c>
      <c r="N175" s="7">
        <v>94132.079999999987</v>
      </c>
      <c r="O175" s="8">
        <v>0.15</v>
      </c>
      <c r="P175" s="7">
        <v>80012.267999999982</v>
      </c>
      <c r="Q175" s="9">
        <v>8.5000000000000006E-2</v>
      </c>
      <c r="R175" s="23">
        <v>7.5611100249999993E-2</v>
      </c>
      <c r="S175" s="23">
        <v>0.16061110025000003</v>
      </c>
      <c r="T175" s="3">
        <v>4</v>
      </c>
      <c r="U175" s="3">
        <v>0</v>
      </c>
      <c r="V175" s="3">
        <v>0</v>
      </c>
      <c r="W175" s="7">
        <v>498000</v>
      </c>
      <c r="X175" s="6">
        <v>63.348672564740717</v>
      </c>
      <c r="Y175" s="1"/>
    </row>
    <row r="176" spans="1:25">
      <c r="A176" s="3" t="s">
        <v>2300</v>
      </c>
      <c r="B176" s="4" t="s">
        <v>2301</v>
      </c>
      <c r="C176" s="3" t="s">
        <v>1890</v>
      </c>
      <c r="D176" s="3" t="s">
        <v>2302</v>
      </c>
      <c r="E176" s="3" t="s">
        <v>52</v>
      </c>
      <c r="F176" s="3">
        <v>349430</v>
      </c>
      <c r="G176" s="3" t="s">
        <v>2204</v>
      </c>
      <c r="H176" s="3">
        <v>41656</v>
      </c>
      <c r="I176" s="3" t="s">
        <v>545</v>
      </c>
      <c r="J176" s="5" t="s">
        <v>318</v>
      </c>
      <c r="K176" s="6">
        <v>10.5</v>
      </c>
      <c r="L176" s="7">
        <v>437388</v>
      </c>
      <c r="M176" s="8">
        <v>0.05</v>
      </c>
      <c r="N176" s="7">
        <v>415518.6</v>
      </c>
      <c r="O176" s="8">
        <v>0.15</v>
      </c>
      <c r="P176" s="7">
        <v>353190.81</v>
      </c>
      <c r="Q176" s="9">
        <v>8.5000000000000006E-2</v>
      </c>
      <c r="R176" s="23">
        <v>7.5611142169416889E-2</v>
      </c>
      <c r="S176" s="23">
        <v>0.16061114216941691</v>
      </c>
      <c r="T176" s="3">
        <v>4</v>
      </c>
      <c r="U176" s="3">
        <v>182806</v>
      </c>
      <c r="V176" s="3">
        <v>2376478</v>
      </c>
      <c r="W176" s="7">
        <v>4576000</v>
      </c>
      <c r="X176" s="6">
        <v>52.790546692310976</v>
      </c>
      <c r="Y176" s="1"/>
    </row>
    <row r="177" spans="1:25">
      <c r="A177" s="3" t="s">
        <v>2303</v>
      </c>
      <c r="B177" s="4" t="s">
        <v>2304</v>
      </c>
      <c r="C177" s="3" t="s">
        <v>1853</v>
      </c>
      <c r="D177" s="3" t="s">
        <v>2305</v>
      </c>
      <c r="E177" s="3" t="s">
        <v>93</v>
      </c>
      <c r="F177" s="3">
        <v>1021285</v>
      </c>
      <c r="G177" s="3" t="s">
        <v>2306</v>
      </c>
      <c r="H177" s="3">
        <v>218068</v>
      </c>
      <c r="I177" s="3" t="s">
        <v>1983</v>
      </c>
      <c r="J177" s="5" t="s">
        <v>318</v>
      </c>
      <c r="K177" s="6">
        <v>10</v>
      </c>
      <c r="L177" s="7">
        <v>2180680</v>
      </c>
      <c r="M177" s="8">
        <v>0.05</v>
      </c>
      <c r="N177" s="7">
        <v>2071646</v>
      </c>
      <c r="O177" s="8">
        <v>0.15</v>
      </c>
      <c r="P177" s="7">
        <v>1760899.1</v>
      </c>
      <c r="Q177" s="9">
        <v>8.5000000000000006E-2</v>
      </c>
      <c r="R177" s="23">
        <v>8.5941965765912787E-2</v>
      </c>
      <c r="S177" s="23">
        <v>0.17094196576591281</v>
      </c>
      <c r="T177" s="3">
        <v>4</v>
      </c>
      <c r="U177" s="3">
        <v>149013</v>
      </c>
      <c r="V177" s="3">
        <v>745065</v>
      </c>
      <c r="W177" s="7">
        <v>11046000</v>
      </c>
      <c r="X177" s="6">
        <v>47.238254011059354</v>
      </c>
      <c r="Y177" s="1"/>
    </row>
    <row r="178" spans="1:25">
      <c r="A178" s="3" t="s">
        <v>2307</v>
      </c>
      <c r="B178" s="4" t="s">
        <v>2307</v>
      </c>
      <c r="C178" s="3" t="s">
        <v>1862</v>
      </c>
      <c r="D178" s="3" t="s">
        <v>2308</v>
      </c>
      <c r="E178" s="3" t="s">
        <v>93</v>
      </c>
      <c r="F178" s="3">
        <v>797652</v>
      </c>
      <c r="G178" s="3" t="s">
        <v>2309</v>
      </c>
      <c r="H178" s="3">
        <v>22673</v>
      </c>
      <c r="I178" s="3" t="s">
        <v>971</v>
      </c>
      <c r="J178" s="5" t="s">
        <v>318</v>
      </c>
      <c r="K178" s="6">
        <v>11.55</v>
      </c>
      <c r="L178" s="7">
        <v>261873.15</v>
      </c>
      <c r="M178" s="8">
        <v>0.05</v>
      </c>
      <c r="N178" s="7">
        <v>248779.49249999999</v>
      </c>
      <c r="O178" s="8">
        <v>0.15</v>
      </c>
      <c r="P178" s="7">
        <v>211462.56862500001</v>
      </c>
      <c r="Q178" s="9">
        <v>8.5000000000000006E-2</v>
      </c>
      <c r="R178" s="23">
        <v>8.5941942308169761E-2</v>
      </c>
      <c r="S178" s="23">
        <v>0.17094194230816978</v>
      </c>
      <c r="T178" s="3">
        <v>4</v>
      </c>
      <c r="U178" s="3">
        <v>706960</v>
      </c>
      <c r="V178" s="3">
        <v>5302200</v>
      </c>
      <c r="W178" s="7">
        <v>6539000</v>
      </c>
      <c r="X178" s="6">
        <v>54.560190869869714</v>
      </c>
      <c r="Y178" s="1"/>
    </row>
    <row r="179" spans="1:25">
      <c r="A179" s="3" t="s">
        <v>2310</v>
      </c>
      <c r="B179" s="4" t="s">
        <v>2310</v>
      </c>
      <c r="C179" s="3" t="s">
        <v>1879</v>
      </c>
      <c r="D179" s="3" t="s">
        <v>2311</v>
      </c>
      <c r="E179" s="3" t="s">
        <v>93</v>
      </c>
      <c r="F179" s="3">
        <v>42232</v>
      </c>
      <c r="G179" s="3" t="s">
        <v>1855</v>
      </c>
      <c r="H179" s="3">
        <v>4300</v>
      </c>
      <c r="I179" s="3" t="s">
        <v>340</v>
      </c>
      <c r="J179" s="5" t="s">
        <v>318</v>
      </c>
      <c r="K179" s="6">
        <v>12.6</v>
      </c>
      <c r="L179" s="7">
        <v>54180</v>
      </c>
      <c r="M179" s="8">
        <v>0.05</v>
      </c>
      <c r="N179" s="7">
        <v>51471</v>
      </c>
      <c r="O179" s="8">
        <v>0.15</v>
      </c>
      <c r="P179" s="7">
        <v>43750.35</v>
      </c>
      <c r="Q179" s="9">
        <v>8.5000000000000006E-2</v>
      </c>
      <c r="R179" s="23">
        <v>3.4377428239437333E-2</v>
      </c>
      <c r="S179" s="23">
        <v>0.11937742823943734</v>
      </c>
      <c r="T179" s="3">
        <v>4</v>
      </c>
      <c r="U179" s="3">
        <v>25032</v>
      </c>
      <c r="V179" s="3">
        <v>250320</v>
      </c>
      <c r="W179" s="7">
        <v>617000</v>
      </c>
      <c r="X179" s="6">
        <v>85.229679932397545</v>
      </c>
      <c r="Y179" s="1"/>
    </row>
    <row r="180" spans="1:25">
      <c r="A180" s="3" t="s">
        <v>2312</v>
      </c>
      <c r="B180" s="4" t="s">
        <v>2312</v>
      </c>
      <c r="C180" s="3" t="s">
        <v>1879</v>
      </c>
      <c r="D180" s="3" t="s">
        <v>2313</v>
      </c>
      <c r="E180" s="3" t="s">
        <v>93</v>
      </c>
      <c r="F180" s="3">
        <v>101275</v>
      </c>
      <c r="G180" s="3" t="s">
        <v>1871</v>
      </c>
      <c r="H180" s="3">
        <v>55680</v>
      </c>
      <c r="I180" s="3" t="s">
        <v>948</v>
      </c>
      <c r="J180" s="5" t="s">
        <v>318</v>
      </c>
      <c r="K180" s="6">
        <v>10.5</v>
      </c>
      <c r="L180" s="7">
        <v>584640</v>
      </c>
      <c r="M180" s="8">
        <v>0.05</v>
      </c>
      <c r="N180" s="7">
        <v>555408</v>
      </c>
      <c r="O180" s="8">
        <v>0.15</v>
      </c>
      <c r="P180" s="7">
        <v>472096.8</v>
      </c>
      <c r="Q180" s="9">
        <v>8.5000000000000006E-2</v>
      </c>
      <c r="R180" s="23">
        <v>3.4376771100000002E-2</v>
      </c>
      <c r="S180" s="23">
        <v>0.1193767711</v>
      </c>
      <c r="T180" s="3">
        <v>4</v>
      </c>
      <c r="U180" s="3">
        <v>0</v>
      </c>
      <c r="V180" s="3">
        <v>0</v>
      </c>
      <c r="W180" s="7">
        <v>3955000</v>
      </c>
      <c r="X180" s="6">
        <v>71.025124250491643</v>
      </c>
      <c r="Y180" s="1"/>
    </row>
    <row r="181" spans="1:25">
      <c r="A181" s="3" t="s">
        <v>2314</v>
      </c>
      <c r="B181" s="4" t="s">
        <v>2314</v>
      </c>
      <c r="C181" s="3" t="s">
        <v>1862</v>
      </c>
      <c r="D181" s="3" t="s">
        <v>2313</v>
      </c>
      <c r="E181" s="3" t="s">
        <v>93</v>
      </c>
      <c r="F181" s="3">
        <v>79460</v>
      </c>
      <c r="G181" s="3" t="s">
        <v>1855</v>
      </c>
      <c r="H181" s="3">
        <v>45120</v>
      </c>
      <c r="I181" s="3" t="s">
        <v>249</v>
      </c>
      <c r="J181" s="5" t="s">
        <v>318</v>
      </c>
      <c r="K181" s="6">
        <v>10.5</v>
      </c>
      <c r="L181" s="7">
        <v>473760</v>
      </c>
      <c r="M181" s="8">
        <v>0.05</v>
      </c>
      <c r="N181" s="7">
        <v>450072</v>
      </c>
      <c r="O181" s="8">
        <v>0.15</v>
      </c>
      <c r="P181" s="7">
        <v>382561.2</v>
      </c>
      <c r="Q181" s="9">
        <v>8.5000000000000006E-2</v>
      </c>
      <c r="R181" s="23">
        <v>8.5941927749999994E-2</v>
      </c>
      <c r="S181" s="23">
        <v>0.17094192775</v>
      </c>
      <c r="T181" s="3">
        <v>4</v>
      </c>
      <c r="U181" s="3">
        <v>0</v>
      </c>
      <c r="V181" s="3">
        <v>0</v>
      </c>
      <c r="W181" s="7">
        <v>2238000</v>
      </c>
      <c r="X181" s="6">
        <v>49.600177742233285</v>
      </c>
      <c r="Y181" s="1"/>
    </row>
    <row r="182" spans="1:25">
      <c r="A182" s="3" t="s">
        <v>2315</v>
      </c>
      <c r="B182" s="4" t="s">
        <v>2316</v>
      </c>
      <c r="C182" s="3" t="s">
        <v>1890</v>
      </c>
      <c r="D182" s="3" t="s">
        <v>2308</v>
      </c>
      <c r="E182" s="3" t="s">
        <v>93</v>
      </c>
      <c r="F182" s="3">
        <v>507003</v>
      </c>
      <c r="G182" s="3" t="s">
        <v>2005</v>
      </c>
      <c r="H182" s="3">
        <v>43282</v>
      </c>
      <c r="I182" s="3" t="s">
        <v>677</v>
      </c>
      <c r="J182" s="5" t="s">
        <v>318</v>
      </c>
      <c r="K182" s="6">
        <v>10.5</v>
      </c>
      <c r="L182" s="7">
        <v>454461</v>
      </c>
      <c r="M182" s="8">
        <v>0.05</v>
      </c>
      <c r="N182" s="7">
        <v>431737.95</v>
      </c>
      <c r="O182" s="8">
        <v>0.15</v>
      </c>
      <c r="P182" s="7">
        <v>366977.25750000001</v>
      </c>
      <c r="Q182" s="9">
        <v>8.5000000000000006E-2</v>
      </c>
      <c r="R182" s="23">
        <v>8.5942003105993189E-2</v>
      </c>
      <c r="S182" s="23">
        <v>0.1709420031059932</v>
      </c>
      <c r="T182" s="3">
        <v>4</v>
      </c>
      <c r="U182" s="3">
        <v>333875</v>
      </c>
      <c r="V182" s="3">
        <v>2504062.5</v>
      </c>
      <c r="W182" s="7">
        <v>4651000</v>
      </c>
      <c r="X182" s="6">
        <v>49.600155877094295</v>
      </c>
      <c r="Y182" s="1"/>
    </row>
    <row r="183" spans="1:25" ht="30">
      <c r="A183" s="3" t="s">
        <v>2317</v>
      </c>
      <c r="B183" s="4" t="s">
        <v>2318</v>
      </c>
      <c r="C183" s="3" t="s">
        <v>2319</v>
      </c>
      <c r="D183" s="3" t="s">
        <v>2308</v>
      </c>
      <c r="E183" s="3" t="s">
        <v>93</v>
      </c>
      <c r="F183" s="3">
        <v>343193</v>
      </c>
      <c r="G183" s="3" t="s">
        <v>1855</v>
      </c>
      <c r="H183" s="3">
        <v>70866</v>
      </c>
      <c r="I183" s="3" t="s">
        <v>457</v>
      </c>
      <c r="J183" s="5" t="s">
        <v>318</v>
      </c>
      <c r="K183" s="6">
        <v>10.5</v>
      </c>
      <c r="L183" s="7">
        <v>744093</v>
      </c>
      <c r="M183" s="8">
        <v>0.05</v>
      </c>
      <c r="N183" s="7">
        <v>706888.35</v>
      </c>
      <c r="O183" s="8">
        <v>0.15</v>
      </c>
      <c r="P183" s="7">
        <v>600855.09750000003</v>
      </c>
      <c r="Q183" s="9">
        <v>8.5000000000000006E-2</v>
      </c>
      <c r="R183" s="23">
        <v>8.5942432910395425E-2</v>
      </c>
      <c r="S183" s="23">
        <v>0.17094243291039543</v>
      </c>
      <c r="T183" s="3">
        <v>4</v>
      </c>
      <c r="U183" s="3">
        <v>59729</v>
      </c>
      <c r="V183" s="3">
        <v>597290</v>
      </c>
      <c r="W183" s="7">
        <v>4112000</v>
      </c>
      <c r="X183" s="6">
        <v>49.600031166307254</v>
      </c>
      <c r="Y183" s="1"/>
    </row>
    <row r="184" spans="1:25">
      <c r="A184" s="3" t="s">
        <v>2320</v>
      </c>
      <c r="B184" s="4" t="s">
        <v>2320</v>
      </c>
      <c r="C184" s="3" t="s">
        <v>2321</v>
      </c>
      <c r="D184" s="3" t="s">
        <v>2322</v>
      </c>
      <c r="E184" s="3" t="s">
        <v>2291</v>
      </c>
      <c r="F184" s="3">
        <v>1106094</v>
      </c>
      <c r="G184" s="3" t="s">
        <v>2218</v>
      </c>
      <c r="H184" s="3">
        <v>365055</v>
      </c>
      <c r="I184" s="3" t="s">
        <v>2225</v>
      </c>
      <c r="J184" s="5" t="s">
        <v>649</v>
      </c>
      <c r="K184" s="6">
        <v>8.4</v>
      </c>
      <c r="L184" s="7">
        <v>3066462</v>
      </c>
      <c r="M184" s="8">
        <v>0.05</v>
      </c>
      <c r="N184" s="7">
        <v>2913138.9</v>
      </c>
      <c r="O184" s="8">
        <v>0.15</v>
      </c>
      <c r="P184" s="7">
        <v>2476168.0649999999</v>
      </c>
      <c r="Q184" s="9">
        <v>0.06</v>
      </c>
      <c r="R184" s="23">
        <v>6.806600677800001E-2</v>
      </c>
      <c r="S184" s="23">
        <v>0.12806600677800001</v>
      </c>
      <c r="T184" s="3">
        <v>4</v>
      </c>
      <c r="U184" s="3">
        <v>0</v>
      </c>
      <c r="V184" s="3">
        <v>0</v>
      </c>
      <c r="W184" s="7">
        <v>19335000</v>
      </c>
      <c r="X184" s="6">
        <v>52.964874681836541</v>
      </c>
      <c r="Y184" s="1"/>
    </row>
    <row r="185" spans="1:25">
      <c r="A185" s="3" t="s">
        <v>2323</v>
      </c>
      <c r="B185" s="4" t="s">
        <v>2323</v>
      </c>
      <c r="C185" s="3" t="s">
        <v>2206</v>
      </c>
      <c r="D185" s="3" t="s">
        <v>2324</v>
      </c>
      <c r="E185" s="3" t="s">
        <v>2325</v>
      </c>
      <c r="F185" s="3">
        <v>251905</v>
      </c>
      <c r="G185" s="3" t="s">
        <v>1855</v>
      </c>
      <c r="H185" s="3">
        <v>40238</v>
      </c>
      <c r="I185" s="3" t="s">
        <v>1860</v>
      </c>
      <c r="J185" s="5" t="s">
        <v>318</v>
      </c>
      <c r="K185" s="6">
        <v>10.5</v>
      </c>
      <c r="L185" s="7">
        <v>422499</v>
      </c>
      <c r="M185" s="8">
        <v>0.05</v>
      </c>
      <c r="N185" s="7">
        <v>401374.05</v>
      </c>
      <c r="O185" s="8">
        <v>0.15</v>
      </c>
      <c r="P185" s="7">
        <v>341167.9425</v>
      </c>
      <c r="Q185" s="9">
        <v>8.5000000000000006E-2</v>
      </c>
      <c r="R185" s="23">
        <v>4.8972646800000005E-2</v>
      </c>
      <c r="S185" s="23">
        <v>0.13397264680000001</v>
      </c>
      <c r="T185" s="3">
        <v>4</v>
      </c>
      <c r="U185" s="3">
        <v>90953</v>
      </c>
      <c r="V185" s="3">
        <v>909530</v>
      </c>
      <c r="W185" s="7">
        <v>3456000</v>
      </c>
      <c r="X185" s="6">
        <v>63.287172437948719</v>
      </c>
      <c r="Y185" s="1"/>
    </row>
    <row r="186" spans="1:25">
      <c r="A186" s="3" t="s">
        <v>2326</v>
      </c>
      <c r="B186" s="4" t="s">
        <v>2327</v>
      </c>
      <c r="C186" s="3" t="s">
        <v>1858</v>
      </c>
      <c r="D186" s="3" t="s">
        <v>2328</v>
      </c>
      <c r="E186" s="3" t="s">
        <v>2325</v>
      </c>
      <c r="F186" s="3">
        <v>1312270</v>
      </c>
      <c r="G186" s="3" t="s">
        <v>2204</v>
      </c>
      <c r="H186" s="3">
        <v>27866</v>
      </c>
      <c r="I186" s="3" t="s">
        <v>627</v>
      </c>
      <c r="J186" s="5" t="s">
        <v>318</v>
      </c>
      <c r="K186" s="6">
        <v>10.5</v>
      </c>
      <c r="L186" s="7">
        <v>292593</v>
      </c>
      <c r="M186" s="8">
        <v>0.05</v>
      </c>
      <c r="N186" s="7">
        <v>277963.34999999998</v>
      </c>
      <c r="O186" s="8">
        <v>0.15</v>
      </c>
      <c r="P186" s="7">
        <v>236268.84749999997</v>
      </c>
      <c r="Q186" s="9">
        <v>8.5000000000000006E-2</v>
      </c>
      <c r="R186" s="23">
        <v>8.1621054634355983E-2</v>
      </c>
      <c r="S186" s="23">
        <v>0.166621054634356</v>
      </c>
      <c r="T186" s="3">
        <v>4</v>
      </c>
      <c r="U186" s="3">
        <v>1200806</v>
      </c>
      <c r="V186" s="3">
        <v>6004030</v>
      </c>
      <c r="W186" s="7">
        <v>7422000</v>
      </c>
      <c r="X186" s="6">
        <v>50.886426199896015</v>
      </c>
      <c r="Y186" s="1"/>
    </row>
    <row r="187" spans="1:25">
      <c r="A187" s="3" t="s">
        <v>2329</v>
      </c>
      <c r="B187" s="4" t="s">
        <v>2329</v>
      </c>
      <c r="C187" s="3" t="s">
        <v>1862</v>
      </c>
      <c r="D187" s="3" t="s">
        <v>2330</v>
      </c>
      <c r="E187" s="3" t="s">
        <v>857</v>
      </c>
      <c r="F187" s="3">
        <v>40738</v>
      </c>
      <c r="G187" s="3" t="s">
        <v>1871</v>
      </c>
      <c r="H187" s="3">
        <v>16704</v>
      </c>
      <c r="I187" s="3" t="s">
        <v>229</v>
      </c>
      <c r="J187" s="5" t="s">
        <v>318</v>
      </c>
      <c r="K187" s="6">
        <v>11.55</v>
      </c>
      <c r="L187" s="7">
        <v>192931.20000000001</v>
      </c>
      <c r="M187" s="8">
        <v>0.05</v>
      </c>
      <c r="N187" s="7">
        <v>183284.64</v>
      </c>
      <c r="O187" s="8">
        <v>0.15</v>
      </c>
      <c r="P187" s="7">
        <v>155791.94400000002</v>
      </c>
      <c r="Q187" s="9">
        <v>8.5000000000000006E-2</v>
      </c>
      <c r="R187" s="23">
        <v>8.1620936031781541E-2</v>
      </c>
      <c r="S187" s="23">
        <v>0.16662093603178155</v>
      </c>
      <c r="T187" s="3">
        <v>4</v>
      </c>
      <c r="U187" s="3">
        <v>0</v>
      </c>
      <c r="V187" s="3">
        <v>0</v>
      </c>
      <c r="W187" s="7">
        <v>935000</v>
      </c>
      <c r="X187" s="6">
        <v>55.97510866354169</v>
      </c>
      <c r="Y187" s="1"/>
    </row>
    <row r="188" spans="1:25">
      <c r="A188" s="3" t="s">
        <v>2331</v>
      </c>
      <c r="B188" s="4" t="s">
        <v>2331</v>
      </c>
      <c r="C188" s="3" t="s">
        <v>1879</v>
      </c>
      <c r="D188" s="3" t="s">
        <v>2332</v>
      </c>
      <c r="E188" s="3" t="s">
        <v>2333</v>
      </c>
      <c r="F188" s="3">
        <v>31744</v>
      </c>
      <c r="G188" s="3" t="s">
        <v>1855</v>
      </c>
      <c r="H188" s="3">
        <v>10724</v>
      </c>
      <c r="I188" s="3" t="s">
        <v>730</v>
      </c>
      <c r="J188" s="5" t="s">
        <v>318</v>
      </c>
      <c r="K188" s="6">
        <v>11.55</v>
      </c>
      <c r="L188" s="7">
        <v>123862.2</v>
      </c>
      <c r="M188" s="8">
        <v>0.05</v>
      </c>
      <c r="N188" s="7">
        <v>117669.09</v>
      </c>
      <c r="O188" s="8">
        <v>0.15</v>
      </c>
      <c r="P188" s="7">
        <v>100018.72650000002</v>
      </c>
      <c r="Q188" s="9">
        <v>8.5000000000000006E-2</v>
      </c>
      <c r="R188" s="23">
        <v>3.2648665429507166E-2</v>
      </c>
      <c r="S188" s="23">
        <v>0.11764866542950717</v>
      </c>
      <c r="T188" s="3">
        <v>4</v>
      </c>
      <c r="U188" s="3">
        <v>0</v>
      </c>
      <c r="V188" s="3">
        <v>0</v>
      </c>
      <c r="W188" s="7">
        <v>850000</v>
      </c>
      <c r="X188" s="6">
        <v>79.275229905504858</v>
      </c>
      <c r="Y188" s="1"/>
    </row>
    <row r="189" spans="1:25">
      <c r="A189" s="3" t="s">
        <v>2334</v>
      </c>
      <c r="B189" s="4" t="s">
        <v>2334</v>
      </c>
      <c r="C189" s="3" t="s">
        <v>1862</v>
      </c>
      <c r="D189" s="3" t="s">
        <v>2335</v>
      </c>
      <c r="E189" s="3" t="s">
        <v>2333</v>
      </c>
      <c r="F189" s="3">
        <v>12458</v>
      </c>
      <c r="G189" s="3" t="s">
        <v>1855</v>
      </c>
      <c r="H189" s="3">
        <v>5413</v>
      </c>
      <c r="I189" s="3" t="s">
        <v>242</v>
      </c>
      <c r="J189" s="5" t="s">
        <v>318</v>
      </c>
      <c r="K189" s="6">
        <v>12.6</v>
      </c>
      <c r="L189" s="7">
        <v>68203.8</v>
      </c>
      <c r="M189" s="8">
        <v>0.05</v>
      </c>
      <c r="N189" s="7">
        <v>64793.61</v>
      </c>
      <c r="O189" s="8">
        <v>0.15</v>
      </c>
      <c r="P189" s="7">
        <v>55074.568500000001</v>
      </c>
      <c r="Q189" s="9">
        <v>8.5000000000000006E-2</v>
      </c>
      <c r="R189" s="23">
        <v>8.1620848229688486E-2</v>
      </c>
      <c r="S189" s="23">
        <v>0.16662084822968848</v>
      </c>
      <c r="T189" s="3">
        <v>4</v>
      </c>
      <c r="U189" s="3">
        <v>0</v>
      </c>
      <c r="V189" s="3">
        <v>0</v>
      </c>
      <c r="W189" s="7">
        <v>331000</v>
      </c>
      <c r="X189" s="6">
        <v>61.063787083680857</v>
      </c>
      <c r="Y189" s="1"/>
    </row>
    <row r="190" spans="1:25">
      <c r="A190" s="3" t="s">
        <v>2336</v>
      </c>
      <c r="B190" s="4" t="s">
        <v>2336</v>
      </c>
      <c r="C190" s="3" t="s">
        <v>1862</v>
      </c>
      <c r="D190" s="3" t="s">
        <v>2337</v>
      </c>
      <c r="E190" s="3" t="s">
        <v>2325</v>
      </c>
      <c r="F190" s="3">
        <v>4615</v>
      </c>
      <c r="G190" s="3" t="s">
        <v>1855</v>
      </c>
      <c r="H190" s="3">
        <v>3600</v>
      </c>
      <c r="I190" s="3" t="s">
        <v>255</v>
      </c>
      <c r="J190" s="5" t="s">
        <v>318</v>
      </c>
      <c r="K190" s="6">
        <v>12.6</v>
      </c>
      <c r="L190" s="7">
        <v>45360</v>
      </c>
      <c r="M190" s="8">
        <v>0.05</v>
      </c>
      <c r="N190" s="7">
        <v>43092</v>
      </c>
      <c r="O190" s="8">
        <v>0.15</v>
      </c>
      <c r="P190" s="7">
        <v>36628.199999999997</v>
      </c>
      <c r="Q190" s="9">
        <v>8.5000000000000006E-2</v>
      </c>
      <c r="R190" s="23">
        <v>8.1621078000000014E-2</v>
      </c>
      <c r="S190" s="23">
        <v>0.16662107800000003</v>
      </c>
      <c r="T190" s="3">
        <v>4</v>
      </c>
      <c r="U190" s="3">
        <v>0</v>
      </c>
      <c r="V190" s="3">
        <v>0</v>
      </c>
      <c r="W190" s="7">
        <v>220000</v>
      </c>
      <c r="X190" s="6">
        <v>61.063702876775267</v>
      </c>
      <c r="Y190" s="1"/>
    </row>
    <row r="191" spans="1:25">
      <c r="A191" s="3" t="s">
        <v>2338</v>
      </c>
      <c r="B191" s="4" t="s">
        <v>2338</v>
      </c>
      <c r="C191" s="3" t="s">
        <v>1862</v>
      </c>
      <c r="D191" s="3" t="s">
        <v>2339</v>
      </c>
      <c r="E191" s="3" t="s">
        <v>857</v>
      </c>
      <c r="F191" s="3">
        <v>868342</v>
      </c>
      <c r="G191" s="3" t="s">
        <v>2340</v>
      </c>
      <c r="H191" s="3">
        <v>114679</v>
      </c>
      <c r="I191" s="3" t="s">
        <v>346</v>
      </c>
      <c r="J191" s="5" t="s">
        <v>318</v>
      </c>
      <c r="K191" s="6">
        <v>9.4500000000000011</v>
      </c>
      <c r="L191" s="7">
        <v>1083716.55</v>
      </c>
      <c r="M191" s="8">
        <v>0.05</v>
      </c>
      <c r="N191" s="7">
        <v>1029530.7225</v>
      </c>
      <c r="O191" s="8">
        <v>0.15</v>
      </c>
      <c r="P191" s="7">
        <v>875101.11412499996</v>
      </c>
      <c r="Q191" s="9">
        <v>8.5000000000000006E-2</v>
      </c>
      <c r="R191" s="23">
        <v>8.1621078000000014E-2</v>
      </c>
      <c r="S191" s="23">
        <v>0.16662107800000003</v>
      </c>
      <c r="T191" s="3">
        <v>4</v>
      </c>
      <c r="U191" s="3">
        <v>409626</v>
      </c>
      <c r="V191" s="3">
        <v>3072195</v>
      </c>
      <c r="W191" s="7">
        <v>8324000</v>
      </c>
      <c r="X191" s="6">
        <v>45.797777157581457</v>
      </c>
      <c r="Y191" s="1"/>
    </row>
    <row r="192" spans="1:25">
      <c r="A192" s="3" t="s">
        <v>2341</v>
      </c>
      <c r="B192" s="4" t="s">
        <v>2341</v>
      </c>
      <c r="C192" s="3" t="s">
        <v>1862</v>
      </c>
      <c r="D192" s="3" t="s">
        <v>2342</v>
      </c>
      <c r="E192" s="3" t="s">
        <v>2325</v>
      </c>
      <c r="F192" s="3">
        <v>72819</v>
      </c>
      <c r="G192" s="3" t="s">
        <v>1855</v>
      </c>
      <c r="H192" s="3">
        <v>7000</v>
      </c>
      <c r="I192" s="3" t="s">
        <v>553</v>
      </c>
      <c r="J192" s="5" t="s">
        <v>318</v>
      </c>
      <c r="K192" s="6">
        <v>12.6</v>
      </c>
      <c r="L192" s="7">
        <v>88200</v>
      </c>
      <c r="M192" s="8">
        <v>0.05</v>
      </c>
      <c r="N192" s="7">
        <v>83790</v>
      </c>
      <c r="O192" s="8">
        <v>0.15</v>
      </c>
      <c r="P192" s="7">
        <v>71221.5</v>
      </c>
      <c r="Q192" s="9">
        <v>8.5000000000000006E-2</v>
      </c>
      <c r="R192" s="23">
        <v>8.1621078000000014E-2</v>
      </c>
      <c r="S192" s="23">
        <v>0.16662107800000003</v>
      </c>
      <c r="T192" s="3">
        <v>4</v>
      </c>
      <c r="U192" s="3">
        <v>44819</v>
      </c>
      <c r="V192" s="3">
        <v>448190</v>
      </c>
      <c r="W192" s="7">
        <v>876000</v>
      </c>
      <c r="X192" s="6">
        <v>61.063702876775274</v>
      </c>
      <c r="Y192" s="1"/>
    </row>
    <row r="193" spans="1:25">
      <c r="A193" s="3" t="s">
        <v>2343</v>
      </c>
      <c r="B193" s="4" t="s">
        <v>2343</v>
      </c>
      <c r="C193" s="3" t="s">
        <v>1862</v>
      </c>
      <c r="D193" s="3" t="s">
        <v>2344</v>
      </c>
      <c r="E193" s="3" t="s">
        <v>857</v>
      </c>
      <c r="F193" s="3">
        <v>713222</v>
      </c>
      <c r="G193" s="3" t="s">
        <v>2340</v>
      </c>
      <c r="H193" s="3">
        <v>84686</v>
      </c>
      <c r="I193" s="3" t="s">
        <v>788</v>
      </c>
      <c r="J193" s="5" t="s">
        <v>318</v>
      </c>
      <c r="K193" s="6">
        <v>9.4500000000000011</v>
      </c>
      <c r="L193" s="7">
        <v>800282.7</v>
      </c>
      <c r="M193" s="8">
        <v>0.05</v>
      </c>
      <c r="N193" s="7">
        <v>760268.56499999994</v>
      </c>
      <c r="O193" s="8">
        <v>0.15</v>
      </c>
      <c r="P193" s="7">
        <v>646228.28025000007</v>
      </c>
      <c r="Q193" s="9">
        <v>8.5000000000000006E-2</v>
      </c>
      <c r="R193" s="23">
        <v>8.1621101802901636E-2</v>
      </c>
      <c r="S193" s="23">
        <v>0.16662110180290163</v>
      </c>
      <c r="T193" s="3">
        <v>4</v>
      </c>
      <c r="U193" s="3">
        <v>374478</v>
      </c>
      <c r="V193" s="3">
        <v>2808585</v>
      </c>
      <c r="W193" s="7">
        <v>6687000</v>
      </c>
      <c r="X193" s="6">
        <v>45.79777061507292</v>
      </c>
      <c r="Y193" s="1"/>
    </row>
    <row r="194" spans="1:25">
      <c r="A194" s="3" t="s">
        <v>2345</v>
      </c>
      <c r="B194" s="4" t="s">
        <v>2346</v>
      </c>
      <c r="C194" s="3" t="s">
        <v>2347</v>
      </c>
      <c r="D194" s="3" t="s">
        <v>2348</v>
      </c>
      <c r="E194" s="3" t="s">
        <v>857</v>
      </c>
      <c r="F194" s="3">
        <v>219606</v>
      </c>
      <c r="G194" s="3" t="s">
        <v>1855</v>
      </c>
      <c r="H194" s="3">
        <v>48618</v>
      </c>
      <c r="I194" s="3" t="s">
        <v>323</v>
      </c>
      <c r="J194" s="5" t="s">
        <v>318</v>
      </c>
      <c r="K194" s="6">
        <v>10.5</v>
      </c>
      <c r="L194" s="7">
        <v>510489</v>
      </c>
      <c r="M194" s="8">
        <v>0.05</v>
      </c>
      <c r="N194" s="7">
        <v>484964.55</v>
      </c>
      <c r="O194" s="8">
        <v>0.15</v>
      </c>
      <c r="P194" s="7">
        <v>412219.86749999999</v>
      </c>
      <c r="Q194" s="9">
        <v>8.5000000000000006E-2</v>
      </c>
      <c r="R194" s="23">
        <v>8.1620979673316871E-2</v>
      </c>
      <c r="S194" s="23">
        <v>0.16662097967331688</v>
      </c>
      <c r="T194" s="3">
        <v>4</v>
      </c>
      <c r="U194" s="3">
        <v>25134</v>
      </c>
      <c r="V194" s="3">
        <v>251340</v>
      </c>
      <c r="W194" s="7">
        <v>2725000</v>
      </c>
      <c r="X194" s="6">
        <v>50.886449093167883</v>
      </c>
      <c r="Y194" s="1"/>
    </row>
    <row r="195" spans="1:25">
      <c r="A195" s="3" t="s">
        <v>2349</v>
      </c>
      <c r="B195" s="4" t="s">
        <v>2350</v>
      </c>
      <c r="C195" s="3" t="s">
        <v>2351</v>
      </c>
      <c r="D195" s="3" t="s">
        <v>2330</v>
      </c>
      <c r="E195" s="3" t="s">
        <v>857</v>
      </c>
      <c r="F195" s="3">
        <v>230661</v>
      </c>
      <c r="G195" s="3" t="s">
        <v>2204</v>
      </c>
      <c r="H195" s="3">
        <v>10385</v>
      </c>
      <c r="I195" s="3" t="s">
        <v>854</v>
      </c>
      <c r="J195" s="5" t="s">
        <v>318</v>
      </c>
      <c r="K195" s="6">
        <v>10.395</v>
      </c>
      <c r="L195" s="7">
        <v>107952.075</v>
      </c>
      <c r="M195" s="8">
        <v>0.05</v>
      </c>
      <c r="N195" s="7">
        <v>102554.47125000002</v>
      </c>
      <c r="O195" s="8">
        <v>0.16500000000000001</v>
      </c>
      <c r="P195" s="7">
        <v>85632.983493750013</v>
      </c>
      <c r="Q195" s="9">
        <v>8.5000000000000006E-2</v>
      </c>
      <c r="R195" s="23">
        <v>8.1621175217368849E-2</v>
      </c>
      <c r="S195" s="23">
        <v>0.16662117521736886</v>
      </c>
      <c r="T195" s="3">
        <v>4</v>
      </c>
      <c r="U195" s="3">
        <v>189121</v>
      </c>
      <c r="V195" s="3">
        <v>1891210</v>
      </c>
      <c r="W195" s="7">
        <v>2405000</v>
      </c>
      <c r="X195" s="6">
        <v>49.48851032434947</v>
      </c>
      <c r="Y195" s="1"/>
    </row>
    <row r="196" spans="1:25">
      <c r="A196" s="3" t="s">
        <v>2352</v>
      </c>
      <c r="B196" s="4" t="s">
        <v>2352</v>
      </c>
      <c r="C196" s="3" t="s">
        <v>1862</v>
      </c>
      <c r="D196" s="3" t="s">
        <v>2353</v>
      </c>
      <c r="E196" s="3" t="s">
        <v>2333</v>
      </c>
      <c r="F196" s="3">
        <v>654921</v>
      </c>
      <c r="G196" s="3" t="s">
        <v>2218</v>
      </c>
      <c r="H196" s="3">
        <v>246248</v>
      </c>
      <c r="I196" s="3" t="s">
        <v>971</v>
      </c>
      <c r="J196" s="5" t="s">
        <v>649</v>
      </c>
      <c r="K196" s="6">
        <v>8.4</v>
      </c>
      <c r="L196" s="7">
        <v>2068483.2</v>
      </c>
      <c r="M196" s="8">
        <v>0.05</v>
      </c>
      <c r="N196" s="7">
        <v>1965059.0400000005</v>
      </c>
      <c r="O196" s="8">
        <v>0.15</v>
      </c>
      <c r="P196" s="7">
        <v>1670300.1840000004</v>
      </c>
      <c r="Q196" s="9">
        <v>0.06</v>
      </c>
      <c r="R196" s="23">
        <v>8.1621068210333769E-2</v>
      </c>
      <c r="S196" s="23">
        <v>0.14162106821033377</v>
      </c>
      <c r="T196" s="3">
        <v>4</v>
      </c>
      <c r="U196" s="3">
        <v>0</v>
      </c>
      <c r="V196" s="3">
        <v>0</v>
      </c>
      <c r="W196" s="7">
        <v>11794000</v>
      </c>
      <c r="X196" s="6">
        <v>47.895416167359912</v>
      </c>
      <c r="Y196" s="1"/>
    </row>
    <row r="197" spans="1:25">
      <c r="A197" s="3" t="s">
        <v>2354</v>
      </c>
      <c r="B197" s="4" t="s">
        <v>2355</v>
      </c>
      <c r="C197" s="3" t="s">
        <v>1853</v>
      </c>
      <c r="D197" s="3" t="s">
        <v>2356</v>
      </c>
      <c r="E197" s="3" t="s">
        <v>2357</v>
      </c>
      <c r="F197" s="3">
        <v>158828</v>
      </c>
      <c r="G197" s="3" t="s">
        <v>2204</v>
      </c>
      <c r="H197" s="3">
        <v>15863</v>
      </c>
      <c r="I197" s="3" t="s">
        <v>340</v>
      </c>
      <c r="J197" s="5" t="s">
        <v>318</v>
      </c>
      <c r="K197" s="6">
        <v>11.55</v>
      </c>
      <c r="L197" s="7">
        <v>183217.65</v>
      </c>
      <c r="M197" s="8">
        <v>0.05</v>
      </c>
      <c r="N197" s="7">
        <v>174056.76750000002</v>
      </c>
      <c r="O197" s="8">
        <v>0.15</v>
      </c>
      <c r="P197" s="7">
        <v>147948.25237500001</v>
      </c>
      <c r="Q197" s="9">
        <v>8.5000000000000006E-2</v>
      </c>
      <c r="R197" s="23">
        <v>7.9464535253149116E-2</v>
      </c>
      <c r="S197" s="23">
        <v>0.16446453525314914</v>
      </c>
      <c r="T197" s="3">
        <v>4</v>
      </c>
      <c r="U197" s="3">
        <v>95376</v>
      </c>
      <c r="V197" s="3">
        <v>953760</v>
      </c>
      <c r="W197" s="7">
        <v>1853000</v>
      </c>
      <c r="X197" s="6">
        <v>56.709034477519168</v>
      </c>
      <c r="Y197" s="1"/>
    </row>
    <row r="198" spans="1:25">
      <c r="A198" s="3" t="s">
        <v>2358</v>
      </c>
      <c r="B198" s="4" t="s">
        <v>2358</v>
      </c>
      <c r="C198" s="3" t="s">
        <v>1862</v>
      </c>
      <c r="D198" s="3" t="s">
        <v>2359</v>
      </c>
      <c r="E198" s="3" t="s">
        <v>2360</v>
      </c>
      <c r="F198" s="3">
        <v>642013</v>
      </c>
      <c r="G198" s="3" t="s">
        <v>2340</v>
      </c>
      <c r="H198" s="3">
        <v>84755</v>
      </c>
      <c r="I198" s="3" t="s">
        <v>840</v>
      </c>
      <c r="J198" s="5" t="s">
        <v>318</v>
      </c>
      <c r="K198" s="6">
        <v>9.4500000000000011</v>
      </c>
      <c r="L198" s="7">
        <v>800934.75000000012</v>
      </c>
      <c r="M198" s="8">
        <v>0.05</v>
      </c>
      <c r="N198" s="7">
        <v>760888.01249999995</v>
      </c>
      <c r="O198" s="8">
        <v>0.15</v>
      </c>
      <c r="P198" s="7">
        <v>646754.81062500004</v>
      </c>
      <c r="Q198" s="9">
        <v>8.5000000000000006E-2</v>
      </c>
      <c r="R198" s="23">
        <v>7.2142382496900942E-2</v>
      </c>
      <c r="S198" s="23">
        <v>0.15714238249690091</v>
      </c>
      <c r="T198" s="3">
        <v>4</v>
      </c>
      <c r="U198" s="3">
        <v>302993</v>
      </c>
      <c r="V198" s="3">
        <v>2272447.5</v>
      </c>
      <c r="W198" s="7">
        <v>6388000</v>
      </c>
      <c r="X198" s="6">
        <v>48.560260311380297</v>
      </c>
      <c r="Y198" s="1"/>
    </row>
    <row r="199" spans="1:25">
      <c r="A199" s="3" t="s">
        <v>2361</v>
      </c>
      <c r="B199" s="4" t="s">
        <v>2361</v>
      </c>
      <c r="C199" s="3" t="s">
        <v>1862</v>
      </c>
      <c r="D199" s="3" t="s">
        <v>2362</v>
      </c>
      <c r="E199" s="3" t="s">
        <v>2360</v>
      </c>
      <c r="F199" s="3">
        <v>45582</v>
      </c>
      <c r="G199" s="3" t="s">
        <v>2005</v>
      </c>
      <c r="H199" s="3">
        <v>4491</v>
      </c>
      <c r="I199" s="3" t="s">
        <v>962</v>
      </c>
      <c r="J199" s="5" t="s">
        <v>318</v>
      </c>
      <c r="K199" s="6">
        <v>12.6</v>
      </c>
      <c r="L199" s="7">
        <v>56586.6</v>
      </c>
      <c r="M199" s="8">
        <v>0.05</v>
      </c>
      <c r="N199" s="7">
        <v>53757.27</v>
      </c>
      <c r="O199" s="8">
        <v>0.15</v>
      </c>
      <c r="P199" s="7">
        <v>45693.679499999998</v>
      </c>
      <c r="Q199" s="9">
        <v>8.5000000000000006E-2</v>
      </c>
      <c r="R199" s="23">
        <v>7.2142355250000012E-2</v>
      </c>
      <c r="S199" s="23">
        <v>0.15714235525000003</v>
      </c>
      <c r="T199" s="3">
        <v>4</v>
      </c>
      <c r="U199" s="3">
        <v>27618</v>
      </c>
      <c r="V199" s="3">
        <v>276180</v>
      </c>
      <c r="W199" s="7">
        <v>567000</v>
      </c>
      <c r="X199" s="6">
        <v>64.7470249749868</v>
      </c>
      <c r="Y199" s="1"/>
    </row>
    <row r="200" spans="1:25">
      <c r="A200" s="3" t="s">
        <v>2363</v>
      </c>
      <c r="B200" s="4" t="s">
        <v>2363</v>
      </c>
      <c r="C200" s="3" t="s">
        <v>1862</v>
      </c>
      <c r="D200" s="3" t="s">
        <v>2364</v>
      </c>
      <c r="E200" s="3" t="s">
        <v>2360</v>
      </c>
      <c r="F200" s="3">
        <v>90146</v>
      </c>
      <c r="G200" s="3" t="s">
        <v>2204</v>
      </c>
      <c r="H200" s="3">
        <v>2840</v>
      </c>
      <c r="I200" s="3" t="s">
        <v>763</v>
      </c>
      <c r="J200" s="5" t="s">
        <v>318</v>
      </c>
      <c r="K200" s="6">
        <v>12.6</v>
      </c>
      <c r="L200" s="7">
        <v>35784</v>
      </c>
      <c r="M200" s="8">
        <v>0.05</v>
      </c>
      <c r="N200" s="7">
        <v>33994.800000000003</v>
      </c>
      <c r="O200" s="8">
        <v>0.15</v>
      </c>
      <c r="P200" s="7">
        <v>28895.58</v>
      </c>
      <c r="Q200" s="9">
        <v>8.5000000000000006E-2</v>
      </c>
      <c r="R200" s="23">
        <v>7.2142355250000012E-2</v>
      </c>
      <c r="S200" s="23">
        <v>0.15714235525000003</v>
      </c>
      <c r="T200" s="3">
        <v>4</v>
      </c>
      <c r="U200" s="3">
        <v>78786</v>
      </c>
      <c r="V200" s="3">
        <v>787860</v>
      </c>
      <c r="W200" s="7">
        <v>972000</v>
      </c>
      <c r="X200" s="6">
        <v>64.747024974986815</v>
      </c>
      <c r="Y200" s="1"/>
    </row>
    <row r="201" spans="1:25">
      <c r="A201" s="3" t="s">
        <v>2365</v>
      </c>
      <c r="B201" s="4" t="s">
        <v>2365</v>
      </c>
      <c r="C201" s="3" t="s">
        <v>1862</v>
      </c>
      <c r="D201" s="3" t="s">
        <v>2366</v>
      </c>
      <c r="E201" s="3" t="s">
        <v>2360</v>
      </c>
      <c r="F201" s="3">
        <v>65341</v>
      </c>
      <c r="G201" s="3" t="s">
        <v>1855</v>
      </c>
      <c r="H201" s="3">
        <v>21860</v>
      </c>
      <c r="I201" s="3" t="s">
        <v>235</v>
      </c>
      <c r="J201" s="5" t="s">
        <v>318</v>
      </c>
      <c r="K201" s="6">
        <v>11.55</v>
      </c>
      <c r="L201" s="7">
        <v>252483.00000000003</v>
      </c>
      <c r="M201" s="8">
        <v>0.05</v>
      </c>
      <c r="N201" s="7">
        <v>239858.85000000003</v>
      </c>
      <c r="O201" s="8">
        <v>0.15</v>
      </c>
      <c r="P201" s="7">
        <v>203880.02249999999</v>
      </c>
      <c r="Q201" s="9">
        <v>8.5000000000000006E-2</v>
      </c>
      <c r="R201" s="23">
        <v>7.2142262091087206E-2</v>
      </c>
      <c r="S201" s="23">
        <v>0.1571422620910872</v>
      </c>
      <c r="T201" s="3">
        <v>4</v>
      </c>
      <c r="U201" s="3">
        <v>0</v>
      </c>
      <c r="V201" s="3">
        <v>0</v>
      </c>
      <c r="W201" s="7">
        <v>1297000</v>
      </c>
      <c r="X201" s="6">
        <v>59.351474745818798</v>
      </c>
      <c r="Y201" s="1"/>
    </row>
    <row r="202" spans="1:25">
      <c r="A202" s="3" t="s">
        <v>2367</v>
      </c>
      <c r="B202" s="4" t="s">
        <v>2368</v>
      </c>
      <c r="C202" s="3" t="s">
        <v>2369</v>
      </c>
      <c r="D202" s="3" t="s">
        <v>2370</v>
      </c>
      <c r="E202" s="3" t="s">
        <v>2360</v>
      </c>
      <c r="F202" s="3">
        <v>132623</v>
      </c>
      <c r="G202" s="3" t="s">
        <v>2204</v>
      </c>
      <c r="H202" s="3">
        <v>13340</v>
      </c>
      <c r="I202" s="3" t="s">
        <v>1049</v>
      </c>
      <c r="J202" s="5" t="s">
        <v>318</v>
      </c>
      <c r="K202" s="6">
        <v>11.55</v>
      </c>
      <c r="L202" s="7">
        <v>154077</v>
      </c>
      <c r="M202" s="8">
        <v>0.05</v>
      </c>
      <c r="N202" s="7">
        <v>146373.15</v>
      </c>
      <c r="O202" s="8">
        <v>0.15</v>
      </c>
      <c r="P202" s="7">
        <v>124417.17750000001</v>
      </c>
      <c r="Q202" s="9">
        <v>8.5000000000000006E-2</v>
      </c>
      <c r="R202" s="23">
        <v>7.2142355250000012E-2</v>
      </c>
      <c r="S202" s="23">
        <v>0.15714235525000003</v>
      </c>
      <c r="T202" s="3">
        <v>4</v>
      </c>
      <c r="U202" s="3">
        <v>79263</v>
      </c>
      <c r="V202" s="3">
        <v>792630</v>
      </c>
      <c r="W202" s="7">
        <v>1584000</v>
      </c>
      <c r="X202" s="6">
        <v>59.351439560404565</v>
      </c>
      <c r="Y202" s="1"/>
    </row>
    <row r="203" spans="1:25" ht="30">
      <c r="A203" s="3" t="s">
        <v>2371</v>
      </c>
      <c r="B203" s="4" t="s">
        <v>2372</v>
      </c>
      <c r="C203" s="3" t="s">
        <v>2373</v>
      </c>
      <c r="D203" s="3" t="s">
        <v>2374</v>
      </c>
      <c r="E203" s="3" t="s">
        <v>2360</v>
      </c>
      <c r="F203" s="3">
        <v>934169</v>
      </c>
      <c r="G203" s="3" t="s">
        <v>2340</v>
      </c>
      <c r="H203" s="3">
        <v>86657</v>
      </c>
      <c r="I203" s="3" t="s">
        <v>788</v>
      </c>
      <c r="J203" s="5" t="s">
        <v>318</v>
      </c>
      <c r="K203" s="6">
        <v>9.4500000000000011</v>
      </c>
      <c r="L203" s="7">
        <v>818908.65000000014</v>
      </c>
      <c r="M203" s="8">
        <v>0.05</v>
      </c>
      <c r="N203" s="7">
        <v>777963.21750000014</v>
      </c>
      <c r="O203" s="8">
        <v>0.15</v>
      </c>
      <c r="P203" s="7">
        <v>661268.73487500008</v>
      </c>
      <c r="Q203" s="9">
        <v>8.5000000000000006E-2</v>
      </c>
      <c r="R203" s="23">
        <v>7.2142355250000012E-2</v>
      </c>
      <c r="S203" s="23">
        <v>0.15714235525000003</v>
      </c>
      <c r="T203" s="3">
        <v>4</v>
      </c>
      <c r="U203" s="3">
        <v>587541</v>
      </c>
      <c r="V203" s="3">
        <v>4406557.5</v>
      </c>
      <c r="W203" s="7">
        <v>8615000</v>
      </c>
      <c r="X203" s="6">
        <v>48.5602687312401</v>
      </c>
      <c r="Y203" s="1"/>
    </row>
    <row r="204" spans="1:25">
      <c r="A204" s="3" t="s">
        <v>2375</v>
      </c>
      <c r="B204" s="4" t="s">
        <v>2376</v>
      </c>
      <c r="C204" s="3" t="s">
        <v>1890</v>
      </c>
      <c r="D204" s="3" t="s">
        <v>2377</v>
      </c>
      <c r="E204" s="3" t="s">
        <v>93</v>
      </c>
      <c r="F204" s="3">
        <v>1834256</v>
      </c>
      <c r="G204" s="3" t="s">
        <v>2204</v>
      </c>
      <c r="H204" s="3">
        <v>13875</v>
      </c>
      <c r="I204" s="3" t="s">
        <v>553</v>
      </c>
      <c r="J204" s="5" t="s">
        <v>318</v>
      </c>
      <c r="K204" s="6">
        <v>11.55</v>
      </c>
      <c r="L204" s="7">
        <v>160256.25</v>
      </c>
      <c r="M204" s="8">
        <v>0.05</v>
      </c>
      <c r="N204" s="7">
        <v>152243.4375</v>
      </c>
      <c r="O204" s="8">
        <v>0.15</v>
      </c>
      <c r="P204" s="7">
        <v>129406.921875</v>
      </c>
      <c r="Q204" s="9">
        <v>8.5000000000000006E-2</v>
      </c>
      <c r="R204" s="23">
        <v>8.3859606464548403E-2</v>
      </c>
      <c r="S204" s="23">
        <v>0.1688596064645484</v>
      </c>
      <c r="T204" s="3">
        <v>4</v>
      </c>
      <c r="U204" s="3">
        <v>1778756</v>
      </c>
      <c r="V204" s="3">
        <v>8893780</v>
      </c>
      <c r="W204" s="7">
        <v>9660000</v>
      </c>
      <c r="X204" s="6">
        <v>55.233013953269513</v>
      </c>
      <c r="Y204" s="1"/>
    </row>
    <row r="205" spans="1:25" ht="30">
      <c r="A205" s="3" t="s">
        <v>2378</v>
      </c>
      <c r="B205" s="4" t="s">
        <v>2379</v>
      </c>
      <c r="C205" s="3" t="s">
        <v>2380</v>
      </c>
      <c r="D205" s="3" t="s">
        <v>2381</v>
      </c>
      <c r="E205" s="3" t="s">
        <v>93</v>
      </c>
      <c r="F205" s="3">
        <v>388974</v>
      </c>
      <c r="G205" s="3" t="s">
        <v>2005</v>
      </c>
      <c r="H205" s="3">
        <v>16930</v>
      </c>
      <c r="I205" s="3" t="s">
        <v>473</v>
      </c>
      <c r="J205" s="5" t="s">
        <v>318</v>
      </c>
      <c r="K205" s="6">
        <v>11.55</v>
      </c>
      <c r="L205" s="7">
        <v>195541.5</v>
      </c>
      <c r="M205" s="8">
        <v>0.05</v>
      </c>
      <c r="N205" s="7">
        <v>185764.42499999999</v>
      </c>
      <c r="O205" s="8">
        <v>0.15</v>
      </c>
      <c r="P205" s="7">
        <v>157899.76124999998</v>
      </c>
      <c r="Q205" s="9">
        <v>8.5000000000000006E-2</v>
      </c>
      <c r="R205" s="23">
        <v>3.4376819724745364E-2</v>
      </c>
      <c r="S205" s="23">
        <v>0.11937681972474536</v>
      </c>
      <c r="T205" s="3">
        <v>4</v>
      </c>
      <c r="U205" s="3">
        <v>321254</v>
      </c>
      <c r="V205" s="3">
        <v>3212540</v>
      </c>
      <c r="W205" s="7">
        <v>4535000</v>
      </c>
      <c r="X205" s="6">
        <v>78.127604852474576</v>
      </c>
      <c r="Y205" s="1"/>
    </row>
    <row r="206" spans="1:25">
      <c r="A206" s="3" t="s">
        <v>2382</v>
      </c>
      <c r="B206" s="4" t="s">
        <v>2383</v>
      </c>
      <c r="C206" s="3" t="s">
        <v>1853</v>
      </c>
      <c r="D206" s="3" t="s">
        <v>2384</v>
      </c>
      <c r="E206" s="3" t="s">
        <v>93</v>
      </c>
      <c r="F206" s="3">
        <v>271618</v>
      </c>
      <c r="G206" s="3" t="s">
        <v>2204</v>
      </c>
      <c r="H206" s="3">
        <v>28302</v>
      </c>
      <c r="I206" s="3" t="s">
        <v>436</v>
      </c>
      <c r="J206" s="5" t="s">
        <v>318</v>
      </c>
      <c r="K206" s="6">
        <v>10.5</v>
      </c>
      <c r="L206" s="7">
        <v>297171</v>
      </c>
      <c r="M206" s="8">
        <v>0.05</v>
      </c>
      <c r="N206" s="7">
        <v>282312.45</v>
      </c>
      <c r="O206" s="8">
        <v>0.15</v>
      </c>
      <c r="P206" s="7">
        <v>239965.58249999999</v>
      </c>
      <c r="Q206" s="9">
        <v>8.5000000000000006E-2</v>
      </c>
      <c r="R206" s="23">
        <v>8.5941972343937967E-2</v>
      </c>
      <c r="S206" s="23">
        <v>0.17094197234393799</v>
      </c>
      <c r="T206" s="3">
        <v>4</v>
      </c>
      <c r="U206" s="3">
        <v>158410</v>
      </c>
      <c r="V206" s="3">
        <v>1584100</v>
      </c>
      <c r="W206" s="7">
        <v>2988000</v>
      </c>
      <c r="X206" s="6">
        <v>49.600164802946232</v>
      </c>
      <c r="Y206" s="1"/>
    </row>
    <row r="207" spans="1:25">
      <c r="A207" s="3" t="s">
        <v>2385</v>
      </c>
      <c r="B207" s="4" t="s">
        <v>2385</v>
      </c>
      <c r="C207" s="3" t="s">
        <v>1862</v>
      </c>
      <c r="D207" s="3" t="s">
        <v>2386</v>
      </c>
      <c r="E207" s="3" t="s">
        <v>93</v>
      </c>
      <c r="F207" s="3">
        <v>200964</v>
      </c>
      <c r="G207" s="3" t="s">
        <v>2204</v>
      </c>
      <c r="H207" s="3">
        <v>23061</v>
      </c>
      <c r="I207" s="3" t="s">
        <v>948</v>
      </c>
      <c r="J207" s="5" t="s">
        <v>318</v>
      </c>
      <c r="K207" s="6">
        <v>11.55</v>
      </c>
      <c r="L207" s="7">
        <v>266354.55</v>
      </c>
      <c r="M207" s="8">
        <v>0.05</v>
      </c>
      <c r="N207" s="7">
        <v>253036.82250000001</v>
      </c>
      <c r="O207" s="8">
        <v>0.15</v>
      </c>
      <c r="P207" s="7">
        <v>215081.29912499999</v>
      </c>
      <c r="Q207" s="9">
        <v>8.5000000000000006E-2</v>
      </c>
      <c r="R207" s="23">
        <v>8.5941849621045813E-2</v>
      </c>
      <c r="S207" s="23">
        <v>0.1709418496210458</v>
      </c>
      <c r="T207" s="3">
        <v>4</v>
      </c>
      <c r="U207" s="3">
        <v>108720</v>
      </c>
      <c r="V207" s="3">
        <v>1087200</v>
      </c>
      <c r="W207" s="7">
        <v>2345000</v>
      </c>
      <c r="X207" s="6">
        <v>54.560220453188172</v>
      </c>
      <c r="Y207" s="1"/>
    </row>
    <row r="208" spans="1:25">
      <c r="A208" s="3" t="s">
        <v>2387</v>
      </c>
      <c r="B208" s="4" t="s">
        <v>2388</v>
      </c>
      <c r="C208" s="3" t="s">
        <v>1853</v>
      </c>
      <c r="D208" s="3" t="s">
        <v>2389</v>
      </c>
      <c r="E208" s="3" t="s">
        <v>93</v>
      </c>
      <c r="F208" s="3">
        <v>327155</v>
      </c>
      <c r="G208" s="3" t="s">
        <v>2005</v>
      </c>
      <c r="H208" s="3">
        <v>33312</v>
      </c>
      <c r="I208" s="3" t="s">
        <v>734</v>
      </c>
      <c r="J208" s="5" t="s">
        <v>318</v>
      </c>
      <c r="K208" s="6">
        <v>10.5</v>
      </c>
      <c r="L208" s="7">
        <v>349776</v>
      </c>
      <c r="M208" s="8">
        <v>0.05</v>
      </c>
      <c r="N208" s="7">
        <v>332287.2</v>
      </c>
      <c r="O208" s="8">
        <v>0.15</v>
      </c>
      <c r="P208" s="7">
        <v>282444.12</v>
      </c>
      <c r="Q208" s="9">
        <v>8.5000000000000006E-2</v>
      </c>
      <c r="R208" s="23">
        <v>6.2632541287570509E-2</v>
      </c>
      <c r="S208" s="23">
        <v>0.14763254128757053</v>
      </c>
      <c r="T208" s="3">
        <v>4</v>
      </c>
      <c r="U208" s="3">
        <v>193907</v>
      </c>
      <c r="V208" s="3">
        <v>1939070</v>
      </c>
      <c r="W208" s="7">
        <v>3852000</v>
      </c>
      <c r="X208" s="6">
        <v>57.431443813491022</v>
      </c>
      <c r="Y208" s="1"/>
    </row>
    <row r="209" spans="1:25">
      <c r="A209" s="3" t="s">
        <v>2390</v>
      </c>
      <c r="B209" s="4" t="s">
        <v>2390</v>
      </c>
      <c r="C209" s="3" t="s">
        <v>2321</v>
      </c>
      <c r="D209" s="3" t="s">
        <v>2391</v>
      </c>
      <c r="E209" s="3" t="s">
        <v>93</v>
      </c>
      <c r="F209" s="3">
        <v>673901</v>
      </c>
      <c r="G209" s="3" t="s">
        <v>2218</v>
      </c>
      <c r="H209" s="3">
        <v>306436</v>
      </c>
      <c r="I209" s="3" t="s">
        <v>700</v>
      </c>
      <c r="J209" s="5" t="s">
        <v>347</v>
      </c>
      <c r="K209" s="6">
        <v>8.4</v>
      </c>
      <c r="L209" s="7">
        <v>2574062.4</v>
      </c>
      <c r="M209" s="8">
        <v>0.05</v>
      </c>
      <c r="N209" s="7">
        <v>2445359.2799999998</v>
      </c>
      <c r="O209" s="8">
        <v>0.15</v>
      </c>
      <c r="P209" s="7">
        <v>2078555.388</v>
      </c>
      <c r="Q209" s="9">
        <v>7.0000000000000007E-2</v>
      </c>
      <c r="R209" s="23">
        <v>6.8753542200000003E-2</v>
      </c>
      <c r="S209" s="23">
        <v>0.13875354220000002</v>
      </c>
      <c r="T209" s="3">
        <v>4</v>
      </c>
      <c r="U209" s="3">
        <v>0</v>
      </c>
      <c r="V209" s="3">
        <v>0</v>
      </c>
      <c r="W209" s="7">
        <v>14980000</v>
      </c>
      <c r="X209" s="6">
        <v>48.885238477176678</v>
      </c>
      <c r="Y209" s="1"/>
    </row>
    <row r="210" spans="1:25">
      <c r="A210" s="3" t="s">
        <v>2392</v>
      </c>
      <c r="B210" s="4" t="s">
        <v>2392</v>
      </c>
      <c r="C210" s="3" t="s">
        <v>1862</v>
      </c>
      <c r="D210" s="3" t="s">
        <v>2393</v>
      </c>
      <c r="E210" s="3" t="s">
        <v>98</v>
      </c>
      <c r="F210" s="3">
        <v>26930</v>
      </c>
      <c r="G210" s="3" t="s">
        <v>1855</v>
      </c>
      <c r="H210" s="3">
        <v>9956</v>
      </c>
      <c r="I210" s="3" t="s">
        <v>275</v>
      </c>
      <c r="J210" s="5" t="s">
        <v>318</v>
      </c>
      <c r="K210" s="6">
        <v>12.6</v>
      </c>
      <c r="L210" s="7">
        <v>125445.6</v>
      </c>
      <c r="M210" s="8">
        <v>0.05</v>
      </c>
      <c r="N210" s="7">
        <v>119173.32</v>
      </c>
      <c r="O210" s="8">
        <v>0.15</v>
      </c>
      <c r="P210" s="7">
        <v>101297.322</v>
      </c>
      <c r="Q210" s="9">
        <v>8.5000000000000006E-2</v>
      </c>
      <c r="R210" s="23">
        <v>8.7593351999999999E-2</v>
      </c>
      <c r="S210" s="23">
        <v>0.17259335200000001</v>
      </c>
      <c r="T210" s="3">
        <v>4</v>
      </c>
      <c r="U210" s="3">
        <v>0</v>
      </c>
      <c r="V210" s="3">
        <v>0</v>
      </c>
      <c r="W210" s="7">
        <v>587000</v>
      </c>
      <c r="X210" s="6">
        <v>58.950706282128394</v>
      </c>
      <c r="Y210" s="1"/>
    </row>
    <row r="211" spans="1:25" ht="60">
      <c r="A211" s="3" t="s">
        <v>2394</v>
      </c>
      <c r="B211" s="4" t="s">
        <v>2395</v>
      </c>
      <c r="C211" s="3" t="s">
        <v>2396</v>
      </c>
      <c r="D211" s="3" t="s">
        <v>2397</v>
      </c>
      <c r="E211" s="3" t="s">
        <v>98</v>
      </c>
      <c r="F211" s="3">
        <v>553524</v>
      </c>
      <c r="G211" s="3" t="s">
        <v>1926</v>
      </c>
      <c r="H211" s="3">
        <v>175365</v>
      </c>
      <c r="I211" s="3" t="s">
        <v>1396</v>
      </c>
      <c r="J211" s="5" t="s">
        <v>318</v>
      </c>
      <c r="K211" s="6">
        <v>12</v>
      </c>
      <c r="L211" s="7">
        <v>2104380</v>
      </c>
      <c r="M211" s="8">
        <v>0.05</v>
      </c>
      <c r="N211" s="7">
        <v>1999161</v>
      </c>
      <c r="O211" s="8">
        <v>0.12</v>
      </c>
      <c r="P211" s="7">
        <v>1759261.68</v>
      </c>
      <c r="Q211" s="9">
        <v>8.5000000000000006E-2</v>
      </c>
      <c r="R211" s="23">
        <v>8.75934048303805E-2</v>
      </c>
      <c r="S211" s="23">
        <v>0.17259340483038049</v>
      </c>
      <c r="T211" s="3">
        <v>4</v>
      </c>
      <c r="U211" s="3">
        <v>0</v>
      </c>
      <c r="V211" s="3">
        <v>0</v>
      </c>
      <c r="W211" s="7">
        <v>10193000</v>
      </c>
      <c r="X211" s="6">
        <v>58.125048346193424</v>
      </c>
      <c r="Y211" s="1"/>
    </row>
    <row r="212" spans="1:25" ht="75">
      <c r="A212" s="3" t="s">
        <v>2398</v>
      </c>
      <c r="B212" s="4" t="s">
        <v>2399</v>
      </c>
      <c r="C212" s="3" t="s">
        <v>2400</v>
      </c>
      <c r="D212" s="3" t="s">
        <v>2401</v>
      </c>
      <c r="E212" s="3" t="s">
        <v>98</v>
      </c>
      <c r="F212" s="3">
        <v>92599</v>
      </c>
      <c r="G212" s="3" t="s">
        <v>1855</v>
      </c>
      <c r="H212" s="3">
        <v>18229</v>
      </c>
      <c r="I212" s="3" t="s">
        <v>824</v>
      </c>
      <c r="J212" s="5" t="s">
        <v>318</v>
      </c>
      <c r="K212" s="6">
        <v>11.55</v>
      </c>
      <c r="L212" s="7">
        <v>210544.95</v>
      </c>
      <c r="M212" s="8">
        <v>0.05</v>
      </c>
      <c r="N212" s="7">
        <v>200017.70250000001</v>
      </c>
      <c r="O212" s="8">
        <v>0.15</v>
      </c>
      <c r="P212" s="7">
        <v>170015.04712500001</v>
      </c>
      <c r="Q212" s="9">
        <v>8.5000000000000006E-2</v>
      </c>
      <c r="R212" s="23">
        <v>8.7593002533806238E-2</v>
      </c>
      <c r="S212" s="23">
        <v>0.17259300253380624</v>
      </c>
      <c r="T212" s="3">
        <v>4</v>
      </c>
      <c r="U212" s="3">
        <v>19683</v>
      </c>
      <c r="V212" s="3">
        <v>196830</v>
      </c>
      <c r="W212" s="7">
        <v>1182000</v>
      </c>
      <c r="X212" s="6">
        <v>54.038256841688408</v>
      </c>
      <c r="Y212" s="1"/>
    </row>
    <row r="213" spans="1:25">
      <c r="A213" s="3" t="s">
        <v>2402</v>
      </c>
      <c r="B213" s="4" t="s">
        <v>2402</v>
      </c>
      <c r="C213" s="3" t="s">
        <v>1862</v>
      </c>
      <c r="D213" s="3" t="s">
        <v>2403</v>
      </c>
      <c r="E213" s="3" t="s">
        <v>98</v>
      </c>
      <c r="F213" s="3">
        <v>31090</v>
      </c>
      <c r="G213" s="3" t="s">
        <v>1855</v>
      </c>
      <c r="H213" s="3">
        <v>12588</v>
      </c>
      <c r="I213" s="3" t="s">
        <v>485</v>
      </c>
      <c r="J213" s="5" t="s">
        <v>318</v>
      </c>
      <c r="K213" s="6">
        <v>11.55</v>
      </c>
      <c r="L213" s="7">
        <v>145391.40000000002</v>
      </c>
      <c r="M213" s="8">
        <v>0.05</v>
      </c>
      <c r="N213" s="7">
        <v>138121.83000000002</v>
      </c>
      <c r="O213" s="8">
        <v>0.15</v>
      </c>
      <c r="P213" s="7">
        <v>117403.55550000002</v>
      </c>
      <c r="Q213" s="9">
        <v>8.5000000000000006E-2</v>
      </c>
      <c r="R213" s="23">
        <v>8.7593617137927599E-2</v>
      </c>
      <c r="S213" s="23">
        <v>0.17259361713792759</v>
      </c>
      <c r="T213" s="3">
        <v>4</v>
      </c>
      <c r="U213" s="3">
        <v>0</v>
      </c>
      <c r="V213" s="3">
        <v>0</v>
      </c>
      <c r="W213" s="7">
        <v>680000</v>
      </c>
      <c r="X213" s="6">
        <v>54.0380644120035</v>
      </c>
      <c r="Y213" s="1"/>
    </row>
    <row r="214" spans="1:25">
      <c r="A214" s="3" t="s">
        <v>2404</v>
      </c>
      <c r="B214" s="4" t="s">
        <v>2405</v>
      </c>
      <c r="C214" s="3" t="s">
        <v>2406</v>
      </c>
      <c r="D214" s="3" t="s">
        <v>2407</v>
      </c>
      <c r="E214" s="3" t="s">
        <v>98</v>
      </c>
      <c r="F214" s="3">
        <v>943776</v>
      </c>
      <c r="G214" s="3" t="s">
        <v>1846</v>
      </c>
      <c r="H214" s="3">
        <v>287284</v>
      </c>
      <c r="I214" s="3" t="s">
        <v>874</v>
      </c>
      <c r="J214" s="5" t="s">
        <v>318</v>
      </c>
      <c r="K214" s="6">
        <v>7.56</v>
      </c>
      <c r="L214" s="7">
        <v>2171867.04</v>
      </c>
      <c r="M214" s="8">
        <v>0.05</v>
      </c>
      <c r="N214" s="7">
        <v>2063273.6880000001</v>
      </c>
      <c r="O214" s="8">
        <v>0.16500000000000001</v>
      </c>
      <c r="P214" s="7">
        <v>1722833.52948</v>
      </c>
      <c r="Q214" s="9">
        <v>8.5000000000000006E-2</v>
      </c>
      <c r="R214" s="23">
        <v>8.7593351999999999E-2</v>
      </c>
      <c r="S214" s="23">
        <v>0.17259335200000001</v>
      </c>
      <c r="T214" s="3">
        <v>4</v>
      </c>
      <c r="U214" s="3">
        <v>0</v>
      </c>
      <c r="V214" s="3">
        <v>0</v>
      </c>
      <c r="W214" s="7">
        <v>9982000</v>
      </c>
      <c r="X214" s="6">
        <v>34.746239820407453</v>
      </c>
      <c r="Y214" s="1"/>
    </row>
    <row r="215" spans="1:25" ht="30">
      <c r="A215" s="3" t="s">
        <v>2408</v>
      </c>
      <c r="B215" s="4" t="s">
        <v>2409</v>
      </c>
      <c r="C215" s="3" t="s">
        <v>2410</v>
      </c>
      <c r="D215" s="3" t="s">
        <v>2411</v>
      </c>
      <c r="E215" s="3" t="s">
        <v>98</v>
      </c>
      <c r="F215" s="3">
        <v>525877</v>
      </c>
      <c r="G215" s="3" t="s">
        <v>2218</v>
      </c>
      <c r="H215" s="3">
        <v>97154</v>
      </c>
      <c r="I215" s="3" t="s">
        <v>734</v>
      </c>
      <c r="J215" s="5" t="s">
        <v>318</v>
      </c>
      <c r="K215" s="6">
        <v>9.4500000000000011</v>
      </c>
      <c r="L215" s="7">
        <v>918105.3</v>
      </c>
      <c r="M215" s="8">
        <v>0.05</v>
      </c>
      <c r="N215" s="7">
        <v>872200.03500000003</v>
      </c>
      <c r="O215" s="8">
        <v>0.15</v>
      </c>
      <c r="P215" s="7">
        <v>741370.02974999999</v>
      </c>
      <c r="Q215" s="9">
        <v>8.5000000000000006E-2</v>
      </c>
      <c r="R215" s="23">
        <v>8.7593432278105926E-2</v>
      </c>
      <c r="S215" s="23">
        <v>0.17259343227810592</v>
      </c>
      <c r="T215" s="3">
        <v>4</v>
      </c>
      <c r="U215" s="3">
        <v>137261</v>
      </c>
      <c r="V215" s="3">
        <v>1338294.75</v>
      </c>
      <c r="W215" s="7">
        <v>5634000</v>
      </c>
      <c r="X215" s="6">
        <v>44.213009146860813</v>
      </c>
      <c r="Y215" s="1"/>
    </row>
    <row r="216" spans="1:25">
      <c r="A216" s="3" t="s">
        <v>2412</v>
      </c>
      <c r="B216" s="4" t="s">
        <v>2413</v>
      </c>
      <c r="C216" s="3" t="s">
        <v>1915</v>
      </c>
      <c r="D216" s="3" t="s">
        <v>2414</v>
      </c>
      <c r="E216" s="3" t="s">
        <v>98</v>
      </c>
      <c r="F216" s="3">
        <v>18626</v>
      </c>
      <c r="G216" s="3" t="s">
        <v>1855</v>
      </c>
      <c r="H216" s="3">
        <v>12125</v>
      </c>
      <c r="I216" s="3" t="s">
        <v>718</v>
      </c>
      <c r="J216" s="5" t="s">
        <v>318</v>
      </c>
      <c r="K216" s="6">
        <v>11.55</v>
      </c>
      <c r="L216" s="7">
        <v>140043.75</v>
      </c>
      <c r="M216" s="8">
        <v>0.05</v>
      </c>
      <c r="N216" s="7">
        <v>133041.5625</v>
      </c>
      <c r="O216" s="8">
        <v>0.15</v>
      </c>
      <c r="P216" s="7">
        <v>113085.328125</v>
      </c>
      <c r="Q216" s="9">
        <v>8.5000000000000006E-2</v>
      </c>
      <c r="R216" s="23">
        <v>8.7593351999999999E-2</v>
      </c>
      <c r="S216" s="23">
        <v>0.17259335200000001</v>
      </c>
      <c r="T216" s="3">
        <v>4</v>
      </c>
      <c r="U216" s="3">
        <v>0</v>
      </c>
      <c r="V216" s="3">
        <v>0</v>
      </c>
      <c r="W216" s="7">
        <v>655000</v>
      </c>
      <c r="X216" s="6">
        <v>54.038147425284379</v>
      </c>
      <c r="Y216" s="1"/>
    </row>
    <row r="217" spans="1:25">
      <c r="A217" s="3" t="s">
        <v>2415</v>
      </c>
      <c r="B217" s="4" t="s">
        <v>2416</v>
      </c>
      <c r="C217" s="3" t="s">
        <v>1853</v>
      </c>
      <c r="D217" s="3" t="s">
        <v>2417</v>
      </c>
      <c r="E217" s="3" t="s">
        <v>98</v>
      </c>
      <c r="F217" s="3">
        <v>7154</v>
      </c>
      <c r="G217" s="3" t="s">
        <v>1855</v>
      </c>
      <c r="H217" s="3">
        <v>2518</v>
      </c>
      <c r="I217" s="3" t="s">
        <v>394</v>
      </c>
      <c r="J217" s="5" t="s">
        <v>318</v>
      </c>
      <c r="K217" s="6">
        <v>12.6</v>
      </c>
      <c r="L217" s="7">
        <v>31726.799999999999</v>
      </c>
      <c r="M217" s="8">
        <v>0.05</v>
      </c>
      <c r="N217" s="7">
        <v>30140.46</v>
      </c>
      <c r="O217" s="8">
        <v>0.15</v>
      </c>
      <c r="P217" s="7">
        <v>25619.391</v>
      </c>
      <c r="Q217" s="9">
        <v>8.5000000000000006E-2</v>
      </c>
      <c r="R217" s="23">
        <v>8.7592807539485701E-2</v>
      </c>
      <c r="S217" s="23">
        <v>0.17259280753948569</v>
      </c>
      <c r="T217" s="3">
        <v>4</v>
      </c>
      <c r="U217" s="3">
        <v>0</v>
      </c>
      <c r="V217" s="3">
        <v>0</v>
      </c>
      <c r="W217" s="7">
        <v>148000</v>
      </c>
      <c r="X217" s="6">
        <v>58.950892247768103</v>
      </c>
      <c r="Y217" s="1"/>
    </row>
    <row r="218" spans="1:25" ht="30">
      <c r="A218" s="3" t="s">
        <v>2418</v>
      </c>
      <c r="B218" s="4" t="s">
        <v>2419</v>
      </c>
      <c r="C218" s="3" t="s">
        <v>1989</v>
      </c>
      <c r="D218" s="3" t="s">
        <v>2420</v>
      </c>
      <c r="E218" s="3" t="s">
        <v>107</v>
      </c>
      <c r="F218" s="3">
        <v>20595</v>
      </c>
      <c r="G218" s="3" t="s">
        <v>1855</v>
      </c>
      <c r="H218" s="3">
        <v>7700</v>
      </c>
      <c r="I218" s="3" t="s">
        <v>824</v>
      </c>
      <c r="J218" s="5" t="s">
        <v>318</v>
      </c>
      <c r="K218" s="6">
        <v>12.6</v>
      </c>
      <c r="L218" s="7">
        <v>97020</v>
      </c>
      <c r="M218" s="8">
        <v>0.05</v>
      </c>
      <c r="N218" s="7">
        <v>92169</v>
      </c>
      <c r="O218" s="8">
        <v>0.15</v>
      </c>
      <c r="P218" s="7">
        <v>78343.649999999994</v>
      </c>
      <c r="Q218" s="9">
        <v>8.5000000000000006E-2</v>
      </c>
      <c r="R218" s="23">
        <v>8.7593351999999999E-2</v>
      </c>
      <c r="S218" s="23">
        <v>0.17259335200000001</v>
      </c>
      <c r="T218" s="3">
        <v>4</v>
      </c>
      <c r="U218" s="3">
        <v>0</v>
      </c>
      <c r="V218" s="3">
        <v>0</v>
      </c>
      <c r="W218" s="7">
        <v>454000</v>
      </c>
      <c r="X218" s="6">
        <v>58.950706282128408</v>
      </c>
      <c r="Y218" s="1"/>
    </row>
    <row r="219" spans="1:25">
      <c r="A219" s="3" t="s">
        <v>2421</v>
      </c>
      <c r="B219" s="4" t="s">
        <v>2422</v>
      </c>
      <c r="C219" s="3" t="s">
        <v>1901</v>
      </c>
      <c r="D219" s="3" t="s">
        <v>2423</v>
      </c>
      <c r="E219" s="3" t="s">
        <v>107</v>
      </c>
      <c r="F219" s="3">
        <v>22598</v>
      </c>
      <c r="G219" s="3" t="s">
        <v>1855</v>
      </c>
      <c r="H219" s="3">
        <v>2982</v>
      </c>
      <c r="I219" s="3" t="s">
        <v>242</v>
      </c>
      <c r="J219" s="5" t="s">
        <v>318</v>
      </c>
      <c r="K219" s="6">
        <v>12.6</v>
      </c>
      <c r="L219" s="7">
        <v>37573.199999999997</v>
      </c>
      <c r="M219" s="8">
        <v>0.05</v>
      </c>
      <c r="N219" s="7">
        <v>35694.539999999994</v>
      </c>
      <c r="O219" s="8">
        <v>0.15</v>
      </c>
      <c r="P219" s="7">
        <v>30340.358999999997</v>
      </c>
      <c r="Q219" s="9">
        <v>8.5000000000000006E-2</v>
      </c>
      <c r="R219" s="23">
        <v>8.7593712195211004E-2</v>
      </c>
      <c r="S219" s="23">
        <v>0.17259371219521102</v>
      </c>
      <c r="T219" s="3">
        <v>4</v>
      </c>
      <c r="U219" s="3">
        <v>10670</v>
      </c>
      <c r="V219" s="3">
        <v>106700</v>
      </c>
      <c r="W219" s="7">
        <v>282000</v>
      </c>
      <c r="X219" s="6">
        <v>58.950583254691203</v>
      </c>
      <c r="Y219" s="1"/>
    </row>
    <row r="220" spans="1:25">
      <c r="A220" s="3" t="s">
        <v>2424</v>
      </c>
      <c r="B220" s="4" t="s">
        <v>2424</v>
      </c>
      <c r="C220" s="3" t="s">
        <v>1862</v>
      </c>
      <c r="D220" s="3" t="s">
        <v>2425</v>
      </c>
      <c r="E220" s="3" t="s">
        <v>98</v>
      </c>
      <c r="F220" s="3">
        <v>47654</v>
      </c>
      <c r="G220" s="3" t="s">
        <v>1855</v>
      </c>
      <c r="H220" s="3">
        <v>7871</v>
      </c>
      <c r="I220" s="3" t="s">
        <v>718</v>
      </c>
      <c r="J220" s="5" t="s">
        <v>318</v>
      </c>
      <c r="K220" s="6">
        <v>12.6</v>
      </c>
      <c r="L220" s="7">
        <v>99174.599999999991</v>
      </c>
      <c r="M220" s="8">
        <v>0.05</v>
      </c>
      <c r="N220" s="7">
        <v>94215.87</v>
      </c>
      <c r="O220" s="8">
        <v>0.15</v>
      </c>
      <c r="P220" s="7">
        <v>80083.489499999996</v>
      </c>
      <c r="Q220" s="9">
        <v>8.5000000000000006E-2</v>
      </c>
      <c r="R220" s="23">
        <v>8.7593351999999999E-2</v>
      </c>
      <c r="S220" s="23">
        <v>0.17259335200000001</v>
      </c>
      <c r="T220" s="3">
        <v>4</v>
      </c>
      <c r="U220" s="3">
        <v>16170</v>
      </c>
      <c r="V220" s="3">
        <v>161700</v>
      </c>
      <c r="W220" s="7">
        <v>626000</v>
      </c>
      <c r="X220" s="6">
        <v>58.950706282128408</v>
      </c>
      <c r="Y220" s="1"/>
    </row>
    <row r="221" spans="1:25">
      <c r="A221" s="3" t="s">
        <v>2426</v>
      </c>
      <c r="B221" s="4" t="s">
        <v>2427</v>
      </c>
      <c r="C221" s="3" t="s">
        <v>2428</v>
      </c>
      <c r="D221" s="3" t="s">
        <v>2429</v>
      </c>
      <c r="E221" s="3" t="s">
        <v>98</v>
      </c>
      <c r="F221" s="3">
        <v>188120</v>
      </c>
      <c r="G221" s="3" t="s">
        <v>2204</v>
      </c>
      <c r="H221" s="3">
        <v>19947</v>
      </c>
      <c r="I221" s="3" t="s">
        <v>229</v>
      </c>
      <c r="J221" s="5" t="s">
        <v>318</v>
      </c>
      <c r="K221" s="6">
        <v>11.55</v>
      </c>
      <c r="L221" s="7">
        <v>230387.85</v>
      </c>
      <c r="M221" s="8">
        <v>0.05</v>
      </c>
      <c r="N221" s="7">
        <v>218868.45749999999</v>
      </c>
      <c r="O221" s="8">
        <v>0.15</v>
      </c>
      <c r="P221" s="7">
        <v>186038.18887499999</v>
      </c>
      <c r="Q221" s="9">
        <v>8.5000000000000006E-2</v>
      </c>
      <c r="R221" s="23">
        <v>8.7593695897715762E-2</v>
      </c>
      <c r="S221" s="23">
        <v>0.17259369589771578</v>
      </c>
      <c r="T221" s="3">
        <v>4</v>
      </c>
      <c r="U221" s="3">
        <v>108332</v>
      </c>
      <c r="V221" s="3">
        <v>1083320</v>
      </c>
      <c r="W221" s="7">
        <v>2161000</v>
      </c>
      <c r="X221" s="6">
        <v>54.03803975278008</v>
      </c>
      <c r="Y221" s="1"/>
    </row>
    <row r="222" spans="1:25">
      <c r="A222" s="3" t="s">
        <v>2430</v>
      </c>
      <c r="B222" s="4" t="s">
        <v>2430</v>
      </c>
      <c r="C222" s="3" t="s">
        <v>1862</v>
      </c>
      <c r="D222" s="3" t="s">
        <v>2431</v>
      </c>
      <c r="E222" s="3" t="s">
        <v>98</v>
      </c>
      <c r="F222" s="3">
        <v>130035</v>
      </c>
      <c r="G222" s="3" t="s">
        <v>2005</v>
      </c>
      <c r="H222" s="3">
        <v>14738</v>
      </c>
      <c r="I222" s="3" t="s">
        <v>470</v>
      </c>
      <c r="J222" s="5" t="s">
        <v>318</v>
      </c>
      <c r="K222" s="6">
        <v>11.55</v>
      </c>
      <c r="L222" s="7">
        <v>170223.90000000002</v>
      </c>
      <c r="M222" s="8">
        <v>0.05</v>
      </c>
      <c r="N222" s="7">
        <v>161712.70500000002</v>
      </c>
      <c r="O222" s="8">
        <v>0.15</v>
      </c>
      <c r="P222" s="7">
        <v>137455.79925000001</v>
      </c>
      <c r="Q222" s="9">
        <v>8.5000000000000006E-2</v>
      </c>
      <c r="R222" s="23">
        <v>8.7593556943231565E-2</v>
      </c>
      <c r="S222" s="23">
        <v>0.17259355694323161</v>
      </c>
      <c r="T222" s="3">
        <v>4</v>
      </c>
      <c r="U222" s="3">
        <v>71083</v>
      </c>
      <c r="V222" s="3">
        <v>710830</v>
      </c>
      <c r="W222" s="7">
        <v>1507000</v>
      </c>
      <c r="X222" s="6">
        <v>54.038083258621626</v>
      </c>
      <c r="Y222" s="1"/>
    </row>
    <row r="223" spans="1:25">
      <c r="A223" s="3" t="s">
        <v>2432</v>
      </c>
      <c r="B223" s="4" t="s">
        <v>2433</v>
      </c>
      <c r="C223" s="3" t="s">
        <v>1890</v>
      </c>
      <c r="D223" s="3" t="s">
        <v>2434</v>
      </c>
      <c r="E223" s="3" t="s">
        <v>98</v>
      </c>
      <c r="F223" s="3">
        <v>218932</v>
      </c>
      <c r="G223" s="3" t="s">
        <v>2005</v>
      </c>
      <c r="H223" s="3">
        <v>15484</v>
      </c>
      <c r="I223" s="3" t="s">
        <v>734</v>
      </c>
      <c r="J223" s="5" t="s">
        <v>318</v>
      </c>
      <c r="K223" s="6">
        <v>11.55</v>
      </c>
      <c r="L223" s="7">
        <v>178840.2</v>
      </c>
      <c r="M223" s="8">
        <v>0.05</v>
      </c>
      <c r="N223" s="7">
        <v>169898.19</v>
      </c>
      <c r="O223" s="8">
        <v>0.15</v>
      </c>
      <c r="P223" s="7">
        <v>144413.4615</v>
      </c>
      <c r="Q223" s="9">
        <v>8.5000000000000006E-2</v>
      </c>
      <c r="R223" s="23">
        <v>8.7593351999999999E-2</v>
      </c>
      <c r="S223" s="23">
        <v>0.17259335200000001</v>
      </c>
      <c r="T223" s="3">
        <v>4</v>
      </c>
      <c r="U223" s="3">
        <v>156996</v>
      </c>
      <c r="V223" s="3">
        <v>1569960</v>
      </c>
      <c r="W223" s="7">
        <v>2407000</v>
      </c>
      <c r="X223" s="6">
        <v>54.038147425284365</v>
      </c>
      <c r="Y223" s="1"/>
    </row>
    <row r="224" spans="1:25">
      <c r="A224" s="3" t="s">
        <v>2435</v>
      </c>
      <c r="B224" s="4" t="s">
        <v>2436</v>
      </c>
      <c r="C224" s="3" t="s">
        <v>1901</v>
      </c>
      <c r="D224" s="3" t="s">
        <v>2437</v>
      </c>
      <c r="E224" s="3" t="s">
        <v>98</v>
      </c>
      <c r="F224" s="3">
        <v>80410</v>
      </c>
      <c r="G224" s="3" t="s">
        <v>2005</v>
      </c>
      <c r="H224" s="3">
        <v>5640</v>
      </c>
      <c r="I224" s="3" t="s">
        <v>289</v>
      </c>
      <c r="J224" s="5" t="s">
        <v>318</v>
      </c>
      <c r="K224" s="6">
        <v>12.6</v>
      </c>
      <c r="L224" s="7">
        <v>71064</v>
      </c>
      <c r="M224" s="8">
        <v>0.05</v>
      </c>
      <c r="N224" s="7">
        <v>67510.8</v>
      </c>
      <c r="O224" s="8">
        <v>0.15</v>
      </c>
      <c r="P224" s="7">
        <v>57384.18</v>
      </c>
      <c r="Q224" s="9">
        <v>8.5000000000000006E-2</v>
      </c>
      <c r="R224" s="23">
        <v>8.7593351999999999E-2</v>
      </c>
      <c r="S224" s="23">
        <v>0.17259335200000001</v>
      </c>
      <c r="T224" s="3">
        <v>4</v>
      </c>
      <c r="U224" s="3">
        <v>57850</v>
      </c>
      <c r="V224" s="3">
        <v>578500</v>
      </c>
      <c r="W224" s="7">
        <v>911000</v>
      </c>
      <c r="X224" s="6">
        <v>58.950706282128408</v>
      </c>
      <c r="Y224" s="1"/>
    </row>
    <row r="225" spans="1:26">
      <c r="A225" s="3" t="s">
        <v>2438</v>
      </c>
      <c r="B225" s="4" t="s">
        <v>2439</v>
      </c>
      <c r="C225" s="3" t="s">
        <v>2440</v>
      </c>
      <c r="D225" s="3" t="s">
        <v>2441</v>
      </c>
      <c r="E225" s="3" t="s">
        <v>2442</v>
      </c>
      <c r="F225" s="3">
        <v>701612</v>
      </c>
      <c r="G225" s="3" t="s">
        <v>2218</v>
      </c>
      <c r="H225" s="3">
        <v>341887</v>
      </c>
      <c r="I225" s="3" t="s">
        <v>1365</v>
      </c>
      <c r="J225" s="5" t="s">
        <v>649</v>
      </c>
      <c r="K225" s="6">
        <v>10.08</v>
      </c>
      <c r="L225" s="7">
        <v>3446220.96</v>
      </c>
      <c r="M225" s="8">
        <v>0.05</v>
      </c>
      <c r="N225" s="7">
        <v>3273909.912</v>
      </c>
      <c r="O225" s="8">
        <v>0.12</v>
      </c>
      <c r="P225" s="7">
        <v>2881040.7225600001</v>
      </c>
      <c r="Q225" s="9">
        <v>0.06</v>
      </c>
      <c r="R225" s="23">
        <v>8.7593392104257012E-2</v>
      </c>
      <c r="S225" s="23">
        <v>0.14759339210425701</v>
      </c>
      <c r="T225" s="3">
        <v>4</v>
      </c>
      <c r="U225" s="3">
        <v>0</v>
      </c>
      <c r="V225" s="3">
        <v>0</v>
      </c>
      <c r="W225" s="7">
        <v>19520000</v>
      </c>
      <c r="X225" s="6">
        <v>57.095239020236235</v>
      </c>
      <c r="Y225" s="1">
        <v>12969864</v>
      </c>
      <c r="Z225" t="s">
        <v>2443</v>
      </c>
    </row>
    <row r="226" spans="1:26">
      <c r="A226" s="3" t="s">
        <v>2444</v>
      </c>
      <c r="B226" s="4" t="s">
        <v>2444</v>
      </c>
      <c r="C226" s="3" t="s">
        <v>1862</v>
      </c>
      <c r="D226" s="3" t="s">
        <v>2445</v>
      </c>
      <c r="E226" s="3" t="s">
        <v>98</v>
      </c>
      <c r="F226" s="3">
        <v>25541</v>
      </c>
      <c r="G226" s="3" t="s">
        <v>1855</v>
      </c>
      <c r="H226" s="3">
        <v>14533</v>
      </c>
      <c r="I226" s="3" t="s">
        <v>289</v>
      </c>
      <c r="J226" s="5" t="s">
        <v>318</v>
      </c>
      <c r="K226" s="6">
        <v>11.55</v>
      </c>
      <c r="L226" s="7">
        <v>167856.15000000002</v>
      </c>
      <c r="M226" s="8">
        <v>0.05</v>
      </c>
      <c r="N226" s="7">
        <v>159463.34250000003</v>
      </c>
      <c r="O226" s="8">
        <v>0.15</v>
      </c>
      <c r="P226" s="7">
        <v>135543.84112500004</v>
      </c>
      <c r="Q226" s="9">
        <v>8.5000000000000006E-2</v>
      </c>
      <c r="R226" s="23">
        <v>8.7593246946429407E-2</v>
      </c>
      <c r="S226" s="23">
        <v>0.17259324694642941</v>
      </c>
      <c r="T226" s="3">
        <v>4</v>
      </c>
      <c r="U226" s="3">
        <v>0</v>
      </c>
      <c r="V226" s="3">
        <v>0</v>
      </c>
      <c r="W226" s="7">
        <v>785000</v>
      </c>
      <c r="X226" s="6">
        <v>54.038180317071493</v>
      </c>
      <c r="Y226" s="1"/>
    </row>
    <row r="227" spans="1:26">
      <c r="A227" s="3" t="s">
        <v>2446</v>
      </c>
      <c r="B227" s="4" t="s">
        <v>2446</v>
      </c>
      <c r="C227" s="3" t="s">
        <v>1862</v>
      </c>
      <c r="D227" s="3" t="s">
        <v>2447</v>
      </c>
      <c r="E227" s="3" t="s">
        <v>98</v>
      </c>
      <c r="F227" s="3">
        <v>22658</v>
      </c>
      <c r="G227" s="3" t="s">
        <v>1855</v>
      </c>
      <c r="H227" s="3">
        <v>4000</v>
      </c>
      <c r="I227" s="3" t="s">
        <v>539</v>
      </c>
      <c r="J227" s="5" t="s">
        <v>318</v>
      </c>
      <c r="K227" s="6">
        <v>12.6</v>
      </c>
      <c r="L227" s="7">
        <v>50400</v>
      </c>
      <c r="M227" s="8">
        <v>0.05</v>
      </c>
      <c r="N227" s="7">
        <v>47880</v>
      </c>
      <c r="O227" s="8">
        <v>0.15</v>
      </c>
      <c r="P227" s="7">
        <v>40698</v>
      </c>
      <c r="Q227" s="9">
        <v>8.5000000000000006E-2</v>
      </c>
      <c r="R227" s="23">
        <v>8.7593906356726522E-2</v>
      </c>
      <c r="S227" s="23">
        <v>0.17259390635672653</v>
      </c>
      <c r="T227" s="3">
        <v>4</v>
      </c>
      <c r="U227" s="3">
        <v>6658</v>
      </c>
      <c r="V227" s="3">
        <v>66580</v>
      </c>
      <c r="W227" s="7">
        <v>302000</v>
      </c>
      <c r="X227" s="6">
        <v>58.950516937549267</v>
      </c>
      <c r="Y227" s="1"/>
    </row>
    <row r="228" spans="1:26" ht="30">
      <c r="A228" s="3" t="s">
        <v>2448</v>
      </c>
      <c r="B228" s="4" t="s">
        <v>2449</v>
      </c>
      <c r="C228" s="3" t="s">
        <v>2450</v>
      </c>
      <c r="D228" s="3" t="s">
        <v>2451</v>
      </c>
      <c r="E228" s="3" t="s">
        <v>98</v>
      </c>
      <c r="F228" s="3">
        <v>247495</v>
      </c>
      <c r="G228" s="3" t="s">
        <v>2204</v>
      </c>
      <c r="H228" s="3">
        <v>28328</v>
      </c>
      <c r="I228" s="3" t="s">
        <v>874</v>
      </c>
      <c r="J228" s="5" t="s">
        <v>318</v>
      </c>
      <c r="K228" s="6">
        <v>10.5</v>
      </c>
      <c r="L228" s="7">
        <v>297444</v>
      </c>
      <c r="M228" s="8">
        <v>0.05</v>
      </c>
      <c r="N228" s="7">
        <v>282571.8</v>
      </c>
      <c r="O228" s="8">
        <v>0.15</v>
      </c>
      <c r="P228" s="7">
        <v>240186.03</v>
      </c>
      <c r="Q228" s="9">
        <v>8.5000000000000006E-2</v>
      </c>
      <c r="R228" s="23">
        <v>8.7593424049115562E-2</v>
      </c>
      <c r="S228" s="23">
        <v>0.17259342404911557</v>
      </c>
      <c r="T228" s="3">
        <v>4</v>
      </c>
      <c r="U228" s="3">
        <v>134183</v>
      </c>
      <c r="V228" s="3">
        <v>1006372.5</v>
      </c>
      <c r="W228" s="7">
        <v>2398000</v>
      </c>
      <c r="X228" s="6">
        <v>49.125568060966046</v>
      </c>
      <c r="Y228" s="1"/>
    </row>
    <row r="229" spans="1:26">
      <c r="A229" s="3" t="s">
        <v>2452</v>
      </c>
      <c r="B229" s="4" t="s">
        <v>2452</v>
      </c>
      <c r="C229" s="3" t="s">
        <v>1862</v>
      </c>
      <c r="D229" s="3" t="s">
        <v>2447</v>
      </c>
      <c r="E229" s="3" t="s">
        <v>2453</v>
      </c>
      <c r="F229" s="3">
        <v>47022</v>
      </c>
      <c r="G229" s="3" t="s">
        <v>1855</v>
      </c>
      <c r="H229" s="3">
        <v>7080</v>
      </c>
      <c r="I229" s="3" t="s">
        <v>795</v>
      </c>
      <c r="J229" s="5" t="s">
        <v>318</v>
      </c>
      <c r="K229" s="6">
        <v>12.6</v>
      </c>
      <c r="L229" s="7">
        <v>89208</v>
      </c>
      <c r="M229" s="8">
        <v>0.05</v>
      </c>
      <c r="N229" s="7">
        <v>84747.6</v>
      </c>
      <c r="O229" s="8">
        <v>0.15</v>
      </c>
      <c r="P229" s="7">
        <v>72035.460000000006</v>
      </c>
      <c r="Q229" s="9">
        <v>8.5000000000000006E-2</v>
      </c>
      <c r="R229" s="23">
        <v>8.7593181069132733E-2</v>
      </c>
      <c r="S229" s="23">
        <v>0.17259318106913274</v>
      </c>
      <c r="T229" s="3">
        <v>4</v>
      </c>
      <c r="U229" s="3">
        <v>18702</v>
      </c>
      <c r="V229" s="3">
        <v>187020</v>
      </c>
      <c r="W229" s="7">
        <v>604000</v>
      </c>
      <c r="X229" s="6">
        <v>58.950764665056923</v>
      </c>
      <c r="Y229" s="1"/>
    </row>
    <row r="230" spans="1:26">
      <c r="A230" s="3" t="s">
        <v>2454</v>
      </c>
      <c r="B230" s="4" t="s">
        <v>2455</v>
      </c>
      <c r="C230" s="3" t="s">
        <v>1979</v>
      </c>
      <c r="D230" s="3" t="s">
        <v>2456</v>
      </c>
      <c r="E230" s="3" t="s">
        <v>107</v>
      </c>
      <c r="F230" s="3">
        <v>65217</v>
      </c>
      <c r="G230" s="3" t="s">
        <v>1855</v>
      </c>
      <c r="H230" s="3">
        <v>64946</v>
      </c>
      <c r="I230" s="3" t="s">
        <v>2457</v>
      </c>
      <c r="J230" s="5" t="s">
        <v>318</v>
      </c>
      <c r="K230" s="6">
        <v>10.5</v>
      </c>
      <c r="L230" s="7">
        <v>681933</v>
      </c>
      <c r="M230" s="8">
        <v>0.05</v>
      </c>
      <c r="N230" s="7">
        <v>647836.35</v>
      </c>
      <c r="O230" s="8">
        <v>0.15</v>
      </c>
      <c r="P230" s="7">
        <v>550660.89749999996</v>
      </c>
      <c r="Q230" s="9">
        <v>8.5000000000000006E-2</v>
      </c>
      <c r="R230" s="23">
        <v>8.7593351999999999E-2</v>
      </c>
      <c r="S230" s="23">
        <v>0.17259335200000001</v>
      </c>
      <c r="T230" s="3">
        <v>4</v>
      </c>
      <c r="U230" s="3">
        <v>0</v>
      </c>
      <c r="V230" s="3">
        <v>0</v>
      </c>
      <c r="W230" s="7">
        <v>3191000</v>
      </c>
      <c r="X230" s="6">
        <v>49.125588568440335</v>
      </c>
      <c r="Y230" s="1"/>
    </row>
    <row r="231" spans="1:26">
      <c r="A231" s="3" t="s">
        <v>2458</v>
      </c>
      <c r="B231" s="4" t="s">
        <v>2459</v>
      </c>
      <c r="C231" s="3" t="s">
        <v>2228</v>
      </c>
      <c r="D231" s="3" t="s">
        <v>2460</v>
      </c>
      <c r="E231" s="3" t="s">
        <v>2453</v>
      </c>
      <c r="F231" s="3">
        <v>88407</v>
      </c>
      <c r="G231" s="3" t="s">
        <v>1855</v>
      </c>
      <c r="H231" s="3">
        <v>59475</v>
      </c>
      <c r="I231" s="3" t="s">
        <v>788</v>
      </c>
      <c r="J231" s="5" t="s">
        <v>318</v>
      </c>
      <c r="K231" s="6">
        <v>10.5</v>
      </c>
      <c r="L231" s="7">
        <v>624487.5</v>
      </c>
      <c r="M231" s="8">
        <v>0.05</v>
      </c>
      <c r="N231" s="7">
        <v>593263.125</v>
      </c>
      <c r="O231" s="8">
        <v>0.15</v>
      </c>
      <c r="P231" s="7">
        <v>504273.65625</v>
      </c>
      <c r="Q231" s="9">
        <v>8.5000000000000006E-2</v>
      </c>
      <c r="R231" s="23">
        <v>3.5037406659539361E-2</v>
      </c>
      <c r="S231" s="23">
        <v>0.12003740665953937</v>
      </c>
      <c r="T231" s="3">
        <v>4</v>
      </c>
      <c r="U231" s="3">
        <v>0</v>
      </c>
      <c r="V231" s="3">
        <v>0</v>
      </c>
      <c r="W231" s="7">
        <v>4201000</v>
      </c>
      <c r="X231" s="6">
        <v>70.634231744510913</v>
      </c>
      <c r="Y231" s="1"/>
    </row>
    <row r="232" spans="1:26">
      <c r="A232" s="3" t="s">
        <v>2461</v>
      </c>
      <c r="B232" s="4" t="s">
        <v>2462</v>
      </c>
      <c r="C232" s="3" t="s">
        <v>2463</v>
      </c>
      <c r="D232" s="3" t="s">
        <v>2464</v>
      </c>
      <c r="E232" s="3" t="s">
        <v>2453</v>
      </c>
      <c r="F232" s="3">
        <v>113005</v>
      </c>
      <c r="G232" s="3" t="s">
        <v>1855</v>
      </c>
      <c r="H232" s="3">
        <v>39536</v>
      </c>
      <c r="I232" s="3" t="s">
        <v>840</v>
      </c>
      <c r="J232" s="5" t="s">
        <v>318</v>
      </c>
      <c r="K232" s="6">
        <v>10.5</v>
      </c>
      <c r="L232" s="7">
        <v>415128</v>
      </c>
      <c r="M232" s="8">
        <v>0.05</v>
      </c>
      <c r="N232" s="7">
        <v>394371.6</v>
      </c>
      <c r="O232" s="8">
        <v>0.15</v>
      </c>
      <c r="P232" s="7">
        <v>335215.86</v>
      </c>
      <c r="Q232" s="9">
        <v>8.5000000000000006E-2</v>
      </c>
      <c r="R232" s="23">
        <v>8.7593351999999999E-2</v>
      </c>
      <c r="S232" s="23">
        <v>0.17259335200000001</v>
      </c>
      <c r="T232" s="3">
        <v>4</v>
      </c>
      <c r="U232" s="3">
        <v>0</v>
      </c>
      <c r="V232" s="3">
        <v>0</v>
      </c>
      <c r="W232" s="7">
        <v>1942000</v>
      </c>
      <c r="X232" s="6">
        <v>49.125588568440335</v>
      </c>
      <c r="Y232" s="1"/>
    </row>
    <row r="233" spans="1:26">
      <c r="A233" s="3" t="s">
        <v>2465</v>
      </c>
      <c r="B233" s="4" t="s">
        <v>2466</v>
      </c>
      <c r="C233" s="3" t="s">
        <v>1901</v>
      </c>
      <c r="D233" s="3" t="s">
        <v>2451</v>
      </c>
      <c r="E233" s="3" t="s">
        <v>98</v>
      </c>
      <c r="F233" s="3">
        <v>165201</v>
      </c>
      <c r="G233" s="3" t="s">
        <v>1855</v>
      </c>
      <c r="H233" s="3">
        <v>52777</v>
      </c>
      <c r="I233" s="3" t="s">
        <v>2457</v>
      </c>
      <c r="J233" s="5" t="s">
        <v>318</v>
      </c>
      <c r="K233" s="6">
        <v>10.5</v>
      </c>
      <c r="L233" s="7">
        <v>554158.5</v>
      </c>
      <c r="M233" s="8">
        <v>0.05</v>
      </c>
      <c r="N233" s="7">
        <v>526450.57499999995</v>
      </c>
      <c r="O233" s="8">
        <v>0.15</v>
      </c>
      <c r="P233" s="7">
        <v>447482.98875000002</v>
      </c>
      <c r="Q233" s="9">
        <v>8.5000000000000006E-2</v>
      </c>
      <c r="R233" s="23">
        <v>8.7593351999999999E-2</v>
      </c>
      <c r="S233" s="23">
        <v>0.17259335200000001</v>
      </c>
      <c r="T233" s="3">
        <v>4</v>
      </c>
      <c r="U233" s="3">
        <v>0</v>
      </c>
      <c r="V233" s="3">
        <v>0</v>
      </c>
      <c r="W233" s="7">
        <v>2593000</v>
      </c>
      <c r="X233" s="6">
        <v>49.125588568440335</v>
      </c>
      <c r="Y233" s="1"/>
    </row>
    <row r="234" spans="1:26">
      <c r="A234" s="3" t="s">
        <v>2467</v>
      </c>
      <c r="B234" s="4" t="s">
        <v>2467</v>
      </c>
      <c r="C234" s="3" t="s">
        <v>1862</v>
      </c>
      <c r="D234" s="3" t="s">
        <v>2468</v>
      </c>
      <c r="E234" s="3" t="s">
        <v>2453</v>
      </c>
      <c r="F234" s="3">
        <v>10633</v>
      </c>
      <c r="G234" s="3" t="s">
        <v>1855</v>
      </c>
      <c r="H234" s="3">
        <v>9500</v>
      </c>
      <c r="I234" s="3" t="s">
        <v>2457</v>
      </c>
      <c r="J234" s="5" t="s">
        <v>318</v>
      </c>
      <c r="K234" s="6">
        <v>12.6</v>
      </c>
      <c r="L234" s="7">
        <v>119700</v>
      </c>
      <c r="M234" s="8">
        <v>0.05</v>
      </c>
      <c r="N234" s="7">
        <v>113715</v>
      </c>
      <c r="O234" s="8">
        <v>0.15</v>
      </c>
      <c r="P234" s="7">
        <v>96657.75</v>
      </c>
      <c r="Q234" s="9">
        <v>8.5000000000000006E-2</v>
      </c>
      <c r="R234" s="23">
        <v>8.7593351999999999E-2</v>
      </c>
      <c r="S234" s="23">
        <v>0.17259335200000001</v>
      </c>
      <c r="T234" s="3">
        <v>4</v>
      </c>
      <c r="U234" s="3">
        <v>0</v>
      </c>
      <c r="V234" s="3">
        <v>0</v>
      </c>
      <c r="W234" s="7">
        <v>560000</v>
      </c>
      <c r="X234" s="6">
        <v>58.950706282128408</v>
      </c>
      <c r="Y234" s="1"/>
    </row>
    <row r="235" spans="1:26">
      <c r="A235" s="3" t="s">
        <v>2469</v>
      </c>
      <c r="B235" s="4" t="s">
        <v>2470</v>
      </c>
      <c r="C235" s="3" t="s">
        <v>1979</v>
      </c>
      <c r="D235" s="3" t="s">
        <v>2471</v>
      </c>
      <c r="E235" s="3" t="s">
        <v>891</v>
      </c>
      <c r="F235" s="3">
        <v>10761</v>
      </c>
      <c r="G235" s="3" t="s">
        <v>1855</v>
      </c>
      <c r="H235" s="3">
        <v>7414</v>
      </c>
      <c r="I235" s="3" t="s">
        <v>229</v>
      </c>
      <c r="J235" s="5" t="s">
        <v>318</v>
      </c>
      <c r="K235" s="6">
        <v>12.6</v>
      </c>
      <c r="L235" s="7">
        <v>93416.4</v>
      </c>
      <c r="M235" s="8">
        <v>0.05</v>
      </c>
      <c r="N235" s="7">
        <v>88745.579999999987</v>
      </c>
      <c r="O235" s="8">
        <v>0.15</v>
      </c>
      <c r="P235" s="7">
        <v>75433.742999999988</v>
      </c>
      <c r="Q235" s="9">
        <v>8.5000000000000006E-2</v>
      </c>
      <c r="R235" s="23">
        <v>8.7593647632847438E-2</v>
      </c>
      <c r="S235" s="23">
        <v>0.17259364763284746</v>
      </c>
      <c r="T235" s="3">
        <v>4</v>
      </c>
      <c r="U235" s="3">
        <v>0</v>
      </c>
      <c r="V235" s="3">
        <v>0</v>
      </c>
      <c r="W235" s="7">
        <v>437000</v>
      </c>
      <c r="X235" s="6">
        <v>58.950605306423917</v>
      </c>
      <c r="Y235" s="1"/>
    </row>
    <row r="236" spans="1:26">
      <c r="A236" s="3" t="s">
        <v>2472</v>
      </c>
      <c r="B236" s="4" t="s">
        <v>2473</v>
      </c>
      <c r="C236" s="3" t="s">
        <v>2474</v>
      </c>
      <c r="D236" s="3" t="s">
        <v>2475</v>
      </c>
      <c r="E236" s="3" t="s">
        <v>107</v>
      </c>
      <c r="F236" s="3">
        <v>11794</v>
      </c>
      <c r="G236" s="3" t="s">
        <v>1855</v>
      </c>
      <c r="H236" s="3">
        <v>9265</v>
      </c>
      <c r="I236" s="3" t="s">
        <v>884</v>
      </c>
      <c r="J236" s="5" t="s">
        <v>318</v>
      </c>
      <c r="K236" s="6">
        <v>12.6</v>
      </c>
      <c r="L236" s="7">
        <v>116739</v>
      </c>
      <c r="M236" s="8">
        <v>0.05</v>
      </c>
      <c r="N236" s="7">
        <v>110902.05</v>
      </c>
      <c r="O236" s="8">
        <v>0.15</v>
      </c>
      <c r="P236" s="7">
        <v>94266.742499999993</v>
      </c>
      <c r="Q236" s="9">
        <v>8.5000000000000006E-2</v>
      </c>
      <c r="R236" s="23">
        <v>8.7594091854957146E-2</v>
      </c>
      <c r="S236" s="23">
        <v>0.17259409185495717</v>
      </c>
      <c r="T236" s="3">
        <v>4</v>
      </c>
      <c r="U236" s="3">
        <v>0</v>
      </c>
      <c r="V236" s="3">
        <v>0</v>
      </c>
      <c r="W236" s="7">
        <v>546000</v>
      </c>
      <c r="X236" s="6">
        <v>58.950453579548608</v>
      </c>
      <c r="Y236" s="1"/>
    </row>
    <row r="237" spans="1:26">
      <c r="A237" s="3" t="s">
        <v>2476</v>
      </c>
      <c r="B237" s="4" t="s">
        <v>2477</v>
      </c>
      <c r="C237" s="3" t="s">
        <v>2478</v>
      </c>
      <c r="D237" s="3" t="s">
        <v>2479</v>
      </c>
      <c r="E237" s="3" t="s">
        <v>98</v>
      </c>
      <c r="F237" s="3">
        <v>89337</v>
      </c>
      <c r="G237" s="3" t="s">
        <v>1855</v>
      </c>
      <c r="H237" s="3">
        <v>32791</v>
      </c>
      <c r="I237" s="3" t="s">
        <v>370</v>
      </c>
      <c r="J237" s="5" t="s">
        <v>318</v>
      </c>
      <c r="K237" s="6">
        <v>10.5</v>
      </c>
      <c r="L237" s="7">
        <v>344305.5</v>
      </c>
      <c r="M237" s="8">
        <v>0.05</v>
      </c>
      <c r="N237" s="7">
        <v>327090.22499999998</v>
      </c>
      <c r="O237" s="8">
        <v>0.15</v>
      </c>
      <c r="P237" s="7">
        <v>278026.69124999997</v>
      </c>
      <c r="Q237" s="9">
        <v>8.5000000000000006E-2</v>
      </c>
      <c r="R237" s="23">
        <v>8.759341560142983E-2</v>
      </c>
      <c r="S237" s="23">
        <v>0.17259341560142982</v>
      </c>
      <c r="T237" s="3">
        <v>4</v>
      </c>
      <c r="U237" s="3">
        <v>0</v>
      </c>
      <c r="V237" s="3">
        <v>0</v>
      </c>
      <c r="W237" s="7">
        <v>1611000</v>
      </c>
      <c r="X237" s="6">
        <v>49.125570465445719</v>
      </c>
      <c r="Y237" s="1"/>
    </row>
    <row r="238" spans="1:26">
      <c r="A238" s="3" t="s">
        <v>2480</v>
      </c>
      <c r="B238" s="4" t="s">
        <v>2481</v>
      </c>
      <c r="C238" s="3" t="s">
        <v>1853</v>
      </c>
      <c r="D238" s="3" t="s">
        <v>2482</v>
      </c>
      <c r="E238" s="3" t="s">
        <v>98</v>
      </c>
      <c r="F238" s="3">
        <v>242422</v>
      </c>
      <c r="G238" s="3" t="s">
        <v>1871</v>
      </c>
      <c r="H238" s="3">
        <v>80727</v>
      </c>
      <c r="I238" s="3" t="s">
        <v>419</v>
      </c>
      <c r="J238" s="5" t="s">
        <v>318</v>
      </c>
      <c r="K238" s="6">
        <v>9.4500000000000011</v>
      </c>
      <c r="L238" s="7">
        <v>762870.15000000014</v>
      </c>
      <c r="M238" s="8">
        <v>0.05</v>
      </c>
      <c r="N238" s="7">
        <v>724726.64249999996</v>
      </c>
      <c r="O238" s="8">
        <v>0.15</v>
      </c>
      <c r="P238" s="7">
        <v>616017.64612500009</v>
      </c>
      <c r="Q238" s="9">
        <v>8.5000000000000006E-2</v>
      </c>
      <c r="R238" s="23">
        <v>8.759331926760873E-2</v>
      </c>
      <c r="S238" s="23">
        <v>0.17259331926760874</v>
      </c>
      <c r="T238" s="3">
        <v>4</v>
      </c>
      <c r="U238" s="3">
        <v>0</v>
      </c>
      <c r="V238" s="3">
        <v>0</v>
      </c>
      <c r="W238" s="7">
        <v>3569000</v>
      </c>
      <c r="X238" s="6">
        <v>44.213038096614888</v>
      </c>
      <c r="Y238" s="1"/>
    </row>
    <row r="239" spans="1:26">
      <c r="A239" s="3" t="s">
        <v>2483</v>
      </c>
      <c r="B239" s="4" t="s">
        <v>2484</v>
      </c>
      <c r="C239" s="3" t="s">
        <v>2485</v>
      </c>
      <c r="D239" s="3" t="s">
        <v>2486</v>
      </c>
      <c r="E239" s="3" t="s">
        <v>98</v>
      </c>
      <c r="F239" s="3">
        <v>31070</v>
      </c>
      <c r="G239" s="3" t="s">
        <v>1871</v>
      </c>
      <c r="H239" s="3">
        <v>13125</v>
      </c>
      <c r="I239" s="3" t="s">
        <v>386</v>
      </c>
      <c r="J239" s="5" t="s">
        <v>318</v>
      </c>
      <c r="K239" s="6">
        <v>11.55</v>
      </c>
      <c r="L239" s="7">
        <v>151593.75</v>
      </c>
      <c r="M239" s="8">
        <v>0.05</v>
      </c>
      <c r="N239" s="7">
        <v>144014.0625</v>
      </c>
      <c r="O239" s="8">
        <v>0.15</v>
      </c>
      <c r="P239" s="7">
        <v>122411.953125</v>
      </c>
      <c r="Q239" s="9">
        <v>8.5000000000000006E-2</v>
      </c>
      <c r="R239" s="23">
        <v>8.7593556566074496E-2</v>
      </c>
      <c r="S239" s="23">
        <v>0.1725935565660745</v>
      </c>
      <c r="T239" s="3">
        <v>4</v>
      </c>
      <c r="U239" s="3">
        <v>0</v>
      </c>
      <c r="V239" s="3">
        <v>0</v>
      </c>
      <c r="W239" s="7">
        <v>709000</v>
      </c>
      <c r="X239" s="6">
        <v>54.038083376707405</v>
      </c>
      <c r="Y239" s="1"/>
    </row>
    <row r="240" spans="1:26">
      <c r="A240" s="3" t="s">
        <v>2487</v>
      </c>
      <c r="B240" s="4" t="s">
        <v>2487</v>
      </c>
      <c r="C240" s="3" t="s">
        <v>1862</v>
      </c>
      <c r="D240" s="3" t="s">
        <v>2488</v>
      </c>
      <c r="E240" s="3" t="s">
        <v>98</v>
      </c>
      <c r="F240" s="3">
        <v>39763</v>
      </c>
      <c r="G240" s="3" t="s">
        <v>1855</v>
      </c>
      <c r="H240" s="3">
        <v>13806</v>
      </c>
      <c r="I240" s="3" t="s">
        <v>242</v>
      </c>
      <c r="J240" s="5" t="s">
        <v>318</v>
      </c>
      <c r="K240" s="6">
        <v>11.55</v>
      </c>
      <c r="L240" s="7">
        <v>159459.30000000002</v>
      </c>
      <c r="M240" s="8">
        <v>0.05</v>
      </c>
      <c r="N240" s="7">
        <v>151486.33500000002</v>
      </c>
      <c r="O240" s="8">
        <v>0.15</v>
      </c>
      <c r="P240" s="7">
        <v>128763.38475000004</v>
      </c>
      <c r="Q240" s="9">
        <v>8.5000000000000006E-2</v>
      </c>
      <c r="R240" s="23">
        <v>8.7593351999999999E-2</v>
      </c>
      <c r="S240" s="23">
        <v>0.17259335200000001</v>
      </c>
      <c r="T240" s="3">
        <v>4</v>
      </c>
      <c r="U240" s="3">
        <v>0</v>
      </c>
      <c r="V240" s="3">
        <v>0</v>
      </c>
      <c r="W240" s="7">
        <v>746000</v>
      </c>
      <c r="X240" s="6">
        <v>54.038147425284386</v>
      </c>
      <c r="Y240" s="1"/>
    </row>
    <row r="241" spans="1:25">
      <c r="A241" s="3" t="s">
        <v>2489</v>
      </c>
      <c r="B241" s="4" t="s">
        <v>2490</v>
      </c>
      <c r="C241" s="3" t="s">
        <v>1853</v>
      </c>
      <c r="D241" s="3" t="s">
        <v>2491</v>
      </c>
      <c r="E241" s="3" t="s">
        <v>98</v>
      </c>
      <c r="F241" s="3">
        <v>33314</v>
      </c>
      <c r="G241" s="3" t="s">
        <v>1855</v>
      </c>
      <c r="H241" s="3">
        <v>9840</v>
      </c>
      <c r="I241" s="3" t="s">
        <v>457</v>
      </c>
      <c r="J241" s="5" t="s">
        <v>318</v>
      </c>
      <c r="K241" s="6">
        <v>12.6</v>
      </c>
      <c r="L241" s="7">
        <v>123984</v>
      </c>
      <c r="M241" s="8">
        <v>0.05</v>
      </c>
      <c r="N241" s="7">
        <v>117784.8</v>
      </c>
      <c r="O241" s="8">
        <v>0.15</v>
      </c>
      <c r="P241" s="7">
        <v>100117.08</v>
      </c>
      <c r="Q241" s="9">
        <v>8.5000000000000006E-2</v>
      </c>
      <c r="R241" s="23">
        <v>8.7593351999999999E-2</v>
      </c>
      <c r="S241" s="23">
        <v>0.17259335200000001</v>
      </c>
      <c r="T241" s="3">
        <v>4</v>
      </c>
      <c r="U241" s="3">
        <v>0</v>
      </c>
      <c r="V241" s="3">
        <v>0</v>
      </c>
      <c r="W241" s="7">
        <v>580000</v>
      </c>
      <c r="X241" s="6">
        <v>58.950706282128401</v>
      </c>
      <c r="Y241" s="1"/>
    </row>
    <row r="242" spans="1:25">
      <c r="A242" s="3" t="s">
        <v>2492</v>
      </c>
      <c r="B242" s="4" t="s">
        <v>2493</v>
      </c>
      <c r="C242" s="3" t="s">
        <v>2494</v>
      </c>
      <c r="D242" s="3" t="s">
        <v>2495</v>
      </c>
      <c r="E242" s="3" t="s">
        <v>115</v>
      </c>
      <c r="F242" s="3">
        <v>174425</v>
      </c>
      <c r="G242" s="3" t="s">
        <v>1855</v>
      </c>
      <c r="H242" s="3">
        <v>94296</v>
      </c>
      <c r="I242" s="3" t="s">
        <v>788</v>
      </c>
      <c r="J242" s="5" t="s">
        <v>318</v>
      </c>
      <c r="K242" s="6">
        <v>9.4500000000000011</v>
      </c>
      <c r="L242" s="7">
        <v>891097.2</v>
      </c>
      <c r="M242" s="8">
        <v>0.05</v>
      </c>
      <c r="N242" s="7">
        <v>846542.34</v>
      </c>
      <c r="O242" s="8">
        <v>0.15</v>
      </c>
      <c r="P242" s="7">
        <v>719560.98900000006</v>
      </c>
      <c r="Q242" s="9">
        <v>8.5000000000000006E-2</v>
      </c>
      <c r="R242" s="23">
        <v>3.5037468633850086E-2</v>
      </c>
      <c r="S242" s="23">
        <v>0.12003746863385008</v>
      </c>
      <c r="T242" s="3">
        <v>4</v>
      </c>
      <c r="U242" s="3">
        <v>0</v>
      </c>
      <c r="V242" s="3">
        <v>0</v>
      </c>
      <c r="W242" s="7">
        <v>5994000</v>
      </c>
      <c r="X242" s="6">
        <v>63.570775748999125</v>
      </c>
      <c r="Y242" s="1"/>
    </row>
    <row r="243" spans="1:25">
      <c r="A243" s="3" t="s">
        <v>2496</v>
      </c>
      <c r="B243" s="4" t="s">
        <v>2497</v>
      </c>
      <c r="C243" s="3" t="s">
        <v>2463</v>
      </c>
      <c r="D243" s="3" t="s">
        <v>2498</v>
      </c>
      <c r="E243" s="3" t="s">
        <v>98</v>
      </c>
      <c r="F243" s="3">
        <v>38784</v>
      </c>
      <c r="G243" s="3" t="s">
        <v>1855</v>
      </c>
      <c r="H243" s="3">
        <v>23644</v>
      </c>
      <c r="I243" s="3" t="s">
        <v>249</v>
      </c>
      <c r="J243" s="5" t="s">
        <v>318</v>
      </c>
      <c r="K243" s="6">
        <v>11.55</v>
      </c>
      <c r="L243" s="7">
        <v>273088.2</v>
      </c>
      <c r="M243" s="8">
        <v>0.05</v>
      </c>
      <c r="N243" s="7">
        <v>259433.79</v>
      </c>
      <c r="O243" s="8">
        <v>0.15</v>
      </c>
      <c r="P243" s="7">
        <v>220518.72150000001</v>
      </c>
      <c r="Q243" s="9">
        <v>8.5000000000000006E-2</v>
      </c>
      <c r="R243" s="23">
        <v>8.7593351999999999E-2</v>
      </c>
      <c r="S243" s="23">
        <v>0.17259335200000001</v>
      </c>
      <c r="T243" s="3">
        <v>4</v>
      </c>
      <c r="U243" s="3">
        <v>0</v>
      </c>
      <c r="V243" s="3">
        <v>0</v>
      </c>
      <c r="W243" s="7">
        <v>1278000</v>
      </c>
      <c r="X243" s="6">
        <v>54.038147425284379</v>
      </c>
      <c r="Y243" s="1"/>
    </row>
    <row r="244" spans="1:25" ht="75">
      <c r="A244" s="3" t="s">
        <v>2499</v>
      </c>
      <c r="B244" s="4" t="s">
        <v>2500</v>
      </c>
      <c r="C244" s="3" t="s">
        <v>2501</v>
      </c>
      <c r="D244" s="3" t="s">
        <v>2502</v>
      </c>
      <c r="E244" s="3" t="s">
        <v>107</v>
      </c>
      <c r="F244" s="3">
        <v>69616</v>
      </c>
      <c r="G244" s="3" t="s">
        <v>1855</v>
      </c>
      <c r="H244" s="3">
        <v>33016</v>
      </c>
      <c r="I244" s="3" t="s">
        <v>948</v>
      </c>
      <c r="J244" s="5" t="s">
        <v>318</v>
      </c>
      <c r="K244" s="6">
        <v>11.55</v>
      </c>
      <c r="L244" s="7">
        <v>381334.8000000001</v>
      </c>
      <c r="M244" s="8">
        <v>0.05</v>
      </c>
      <c r="N244" s="7">
        <v>362268.06000000006</v>
      </c>
      <c r="O244" s="8">
        <v>0.13500000000000001</v>
      </c>
      <c r="P244" s="7">
        <v>313361.87190000003</v>
      </c>
      <c r="Q244" s="9">
        <v>8.5000000000000006E-2</v>
      </c>
      <c r="R244" s="23">
        <v>8.7593004116049547E-2</v>
      </c>
      <c r="S244" s="23">
        <v>0.17259300411604955</v>
      </c>
      <c r="T244" s="3">
        <v>4</v>
      </c>
      <c r="U244" s="3">
        <v>0</v>
      </c>
      <c r="V244" s="3">
        <v>0</v>
      </c>
      <c r="W244" s="7">
        <v>1816000</v>
      </c>
      <c r="X244" s="6">
        <v>54.991872634757655</v>
      </c>
      <c r="Y244" s="1"/>
    </row>
    <row r="245" spans="1:25">
      <c r="A245" s="3" t="s">
        <v>2503</v>
      </c>
      <c r="B245" s="4" t="s">
        <v>2504</v>
      </c>
      <c r="C245" s="3" t="s">
        <v>1853</v>
      </c>
      <c r="D245" s="3" t="s">
        <v>2505</v>
      </c>
      <c r="E245" s="3" t="s">
        <v>2506</v>
      </c>
      <c r="F245" s="3">
        <v>476125</v>
      </c>
      <c r="G245" s="3" t="s">
        <v>2005</v>
      </c>
      <c r="H245" s="3">
        <v>11467</v>
      </c>
      <c r="I245" s="3" t="s">
        <v>289</v>
      </c>
      <c r="J245" s="5" t="s">
        <v>318</v>
      </c>
      <c r="K245" s="6">
        <v>11.55</v>
      </c>
      <c r="L245" s="7">
        <v>132443.85</v>
      </c>
      <c r="M245" s="8">
        <v>0.05</v>
      </c>
      <c r="N245" s="7">
        <v>125821.6575</v>
      </c>
      <c r="O245" s="8">
        <v>0.15</v>
      </c>
      <c r="P245" s="7">
        <v>106948.40887499999</v>
      </c>
      <c r="Q245" s="9">
        <v>8.5000000000000006E-2</v>
      </c>
      <c r="R245" s="23">
        <v>8.6582891500000023E-2</v>
      </c>
      <c r="S245" s="23">
        <v>0.1715828915</v>
      </c>
      <c r="T245" s="3">
        <v>4</v>
      </c>
      <c r="U245" s="3">
        <v>430257</v>
      </c>
      <c r="V245" s="3">
        <v>4302570</v>
      </c>
      <c r="W245" s="7">
        <v>4926000</v>
      </c>
      <c r="X245" s="6">
        <v>54.356380863298369</v>
      </c>
      <c r="Y245" s="1"/>
    </row>
    <row r="246" spans="1:25" ht="30">
      <c r="A246" s="3" t="s">
        <v>2507</v>
      </c>
      <c r="B246" s="4" t="s">
        <v>2508</v>
      </c>
      <c r="C246" s="3" t="s">
        <v>2509</v>
      </c>
      <c r="D246" s="3" t="s">
        <v>2510</v>
      </c>
      <c r="E246" s="3" t="s">
        <v>1845</v>
      </c>
      <c r="F246" s="3">
        <v>126014</v>
      </c>
      <c r="G246" s="3" t="s">
        <v>1871</v>
      </c>
      <c r="H246" s="3">
        <v>85732</v>
      </c>
      <c r="I246" s="3" t="s">
        <v>488</v>
      </c>
      <c r="J246" s="5" t="s">
        <v>318</v>
      </c>
      <c r="K246" s="6">
        <v>9.4500000000000011</v>
      </c>
      <c r="L246" s="7">
        <v>810167.40000000014</v>
      </c>
      <c r="M246" s="8">
        <v>0.05</v>
      </c>
      <c r="N246" s="7">
        <v>769659.03000000014</v>
      </c>
      <c r="O246" s="8">
        <v>0.15</v>
      </c>
      <c r="P246" s="7">
        <v>654210.17550000013</v>
      </c>
      <c r="Q246" s="9">
        <v>8.5000000000000006E-2</v>
      </c>
      <c r="R246" s="23">
        <v>7.3567606629909951E-2</v>
      </c>
      <c r="S246" s="23">
        <v>0.15856760662990996</v>
      </c>
      <c r="T246" s="3">
        <v>4</v>
      </c>
      <c r="U246" s="3">
        <v>0</v>
      </c>
      <c r="V246" s="3">
        <v>0</v>
      </c>
      <c r="W246" s="7">
        <v>4126000</v>
      </c>
      <c r="X246" s="6">
        <v>48.123795030911573</v>
      </c>
      <c r="Y246" s="1"/>
    </row>
    <row r="247" spans="1:25" ht="30">
      <c r="A247" s="3" t="s">
        <v>2511</v>
      </c>
      <c r="B247" s="4" t="s">
        <v>2512</v>
      </c>
      <c r="C247" s="3" t="s">
        <v>2513</v>
      </c>
      <c r="D247" s="3" t="s">
        <v>2514</v>
      </c>
      <c r="E247" s="3" t="s">
        <v>2515</v>
      </c>
      <c r="F247" s="3">
        <v>143534</v>
      </c>
      <c r="G247" s="3" t="s">
        <v>1871</v>
      </c>
      <c r="H247" s="3">
        <v>39350</v>
      </c>
      <c r="I247" s="3" t="s">
        <v>1175</v>
      </c>
      <c r="J247" s="5" t="s">
        <v>318</v>
      </c>
      <c r="K247" s="6">
        <v>10.5</v>
      </c>
      <c r="L247" s="7">
        <v>413175</v>
      </c>
      <c r="M247" s="8">
        <v>0.05</v>
      </c>
      <c r="N247" s="7">
        <v>392516.25</v>
      </c>
      <c r="O247" s="8">
        <v>0.15</v>
      </c>
      <c r="P247" s="7">
        <v>333638.8125</v>
      </c>
      <c r="Q247" s="9">
        <v>8.5000000000000006E-2</v>
      </c>
      <c r="R247" s="23">
        <v>6.9556015767694379E-2</v>
      </c>
      <c r="S247" s="23">
        <v>0.1545560157676944</v>
      </c>
      <c r="T247" s="3">
        <v>4</v>
      </c>
      <c r="U247" s="3">
        <v>0</v>
      </c>
      <c r="V247" s="3">
        <v>0</v>
      </c>
      <c r="W247" s="7">
        <v>2159000</v>
      </c>
      <c r="X247" s="6">
        <v>54.85875109995068</v>
      </c>
      <c r="Y247" s="1"/>
    </row>
    <row r="248" spans="1:25">
      <c r="A248" s="3" t="s">
        <v>2516</v>
      </c>
      <c r="B248" s="4" t="s">
        <v>2516</v>
      </c>
      <c r="C248" s="3" t="s">
        <v>1862</v>
      </c>
      <c r="D248" s="3" t="s">
        <v>2517</v>
      </c>
      <c r="E248" s="3" t="s">
        <v>120</v>
      </c>
      <c r="F248" s="3">
        <v>24526</v>
      </c>
      <c r="G248" s="3" t="s">
        <v>1855</v>
      </c>
      <c r="H248" s="3">
        <v>9920</v>
      </c>
      <c r="I248" s="3" t="s">
        <v>840</v>
      </c>
      <c r="J248" s="5" t="s">
        <v>318</v>
      </c>
      <c r="K248" s="6">
        <v>12.6</v>
      </c>
      <c r="L248" s="7">
        <v>124992</v>
      </c>
      <c r="M248" s="8">
        <v>0.05</v>
      </c>
      <c r="N248" s="7">
        <v>118742.39999999999</v>
      </c>
      <c r="O248" s="8">
        <v>0.15</v>
      </c>
      <c r="P248" s="7">
        <v>100931.04</v>
      </c>
      <c r="Q248" s="9">
        <v>8.5000000000000006E-2</v>
      </c>
      <c r="R248" s="23">
        <v>6.9555878000000002E-2</v>
      </c>
      <c r="S248" s="23">
        <v>0.15455587800000001</v>
      </c>
      <c r="T248" s="3">
        <v>4</v>
      </c>
      <c r="U248" s="3">
        <v>0</v>
      </c>
      <c r="V248" s="3">
        <v>0</v>
      </c>
      <c r="W248" s="7">
        <v>653000</v>
      </c>
      <c r="X248" s="6">
        <v>65.830559999795028</v>
      </c>
      <c r="Y248" s="1"/>
    </row>
    <row r="249" spans="1:25">
      <c r="A249" s="3" t="s">
        <v>2518</v>
      </c>
      <c r="B249" s="4" t="s">
        <v>2519</v>
      </c>
      <c r="C249" s="3" t="s">
        <v>1853</v>
      </c>
      <c r="D249" s="3" t="s">
        <v>2520</v>
      </c>
      <c r="E249" s="3" t="s">
        <v>974</v>
      </c>
      <c r="F249" s="3">
        <v>240299</v>
      </c>
      <c r="G249" s="3" t="s">
        <v>1855</v>
      </c>
      <c r="H249" s="3">
        <v>37180</v>
      </c>
      <c r="I249" s="3" t="s">
        <v>975</v>
      </c>
      <c r="J249" s="5" t="s">
        <v>318</v>
      </c>
      <c r="K249" s="6">
        <v>12.074999999999999</v>
      </c>
      <c r="L249" s="7">
        <v>448948.5</v>
      </c>
      <c r="M249" s="8">
        <v>0.05</v>
      </c>
      <c r="N249" s="7">
        <v>426501.07500000001</v>
      </c>
      <c r="O249" s="8">
        <v>0.15</v>
      </c>
      <c r="P249" s="7">
        <v>362525.91375000001</v>
      </c>
      <c r="Q249" s="9">
        <v>8.5000000000000006E-2</v>
      </c>
      <c r="R249" s="23">
        <v>6.9555832519409194E-2</v>
      </c>
      <c r="S249" s="23">
        <v>0.15455583251940919</v>
      </c>
      <c r="T249" s="3">
        <v>4</v>
      </c>
      <c r="U249" s="3">
        <v>91579</v>
      </c>
      <c r="V249" s="3">
        <v>1190527</v>
      </c>
      <c r="W249" s="7">
        <v>3536000</v>
      </c>
      <c r="X249" s="6">
        <v>63.087638564371368</v>
      </c>
      <c r="Y249" s="1"/>
    </row>
    <row r="250" spans="1:25">
      <c r="A250" s="3" t="s">
        <v>2521</v>
      </c>
      <c r="B250" s="4" t="s">
        <v>2522</v>
      </c>
      <c r="C250" s="3" t="s">
        <v>2523</v>
      </c>
      <c r="D250" s="3" t="s">
        <v>2524</v>
      </c>
      <c r="E250" s="3" t="s">
        <v>970</v>
      </c>
      <c r="F250" s="3">
        <v>115627</v>
      </c>
      <c r="G250" s="3" t="s">
        <v>1855</v>
      </c>
      <c r="H250" s="3">
        <v>34721</v>
      </c>
      <c r="I250" s="3" t="s">
        <v>295</v>
      </c>
      <c r="J250" s="5" t="s">
        <v>318</v>
      </c>
      <c r="K250" s="6">
        <v>10.5</v>
      </c>
      <c r="L250" s="7">
        <v>364570.5</v>
      </c>
      <c r="M250" s="8">
        <v>0.05</v>
      </c>
      <c r="N250" s="7">
        <v>346341.97499999998</v>
      </c>
      <c r="O250" s="8">
        <v>0.15</v>
      </c>
      <c r="P250" s="7">
        <v>294390.67874999996</v>
      </c>
      <c r="Q250" s="9">
        <v>8.5000000000000006E-2</v>
      </c>
      <c r="R250" s="23">
        <v>3.0579887273321681E-2</v>
      </c>
      <c r="S250" s="23">
        <v>0.11557988727332168</v>
      </c>
      <c r="T250" s="3">
        <v>4</v>
      </c>
      <c r="U250" s="3">
        <v>0</v>
      </c>
      <c r="V250" s="3">
        <v>0</v>
      </c>
      <c r="W250" s="7">
        <v>2547000</v>
      </c>
      <c r="X250" s="6">
        <v>73.35835152659017</v>
      </c>
      <c r="Y250" s="1"/>
    </row>
    <row r="251" spans="1:25">
      <c r="A251" s="3" t="s">
        <v>2525</v>
      </c>
      <c r="B251" s="4" t="s">
        <v>2525</v>
      </c>
      <c r="C251" s="3" t="s">
        <v>1862</v>
      </c>
      <c r="D251" s="3" t="s">
        <v>2526</v>
      </c>
      <c r="E251" s="3" t="s">
        <v>970</v>
      </c>
      <c r="F251" s="3">
        <v>435923</v>
      </c>
      <c r="G251" s="3" t="s">
        <v>1855</v>
      </c>
      <c r="H251" s="3">
        <v>144064</v>
      </c>
      <c r="I251" s="3" t="s">
        <v>763</v>
      </c>
      <c r="J251" s="5" t="s">
        <v>318</v>
      </c>
      <c r="K251" s="6">
        <v>9.4500000000000011</v>
      </c>
      <c r="L251" s="7">
        <v>1361404.8</v>
      </c>
      <c r="M251" s="8">
        <v>0.05</v>
      </c>
      <c r="N251" s="7">
        <v>1293334.56</v>
      </c>
      <c r="O251" s="8">
        <v>0.15</v>
      </c>
      <c r="P251" s="7">
        <v>1099334.3760000002</v>
      </c>
      <c r="Q251" s="9">
        <v>8.5000000000000006E-2</v>
      </c>
      <c r="R251" s="23">
        <v>6.9555878000000002E-2</v>
      </c>
      <c r="S251" s="23">
        <v>0.15455587800000001</v>
      </c>
      <c r="T251" s="3">
        <v>4</v>
      </c>
      <c r="U251" s="3">
        <v>0</v>
      </c>
      <c r="V251" s="3">
        <v>0</v>
      </c>
      <c r="W251" s="7">
        <v>7113000</v>
      </c>
      <c r="X251" s="6">
        <v>49.372919999846275</v>
      </c>
      <c r="Y251" s="1"/>
    </row>
    <row r="252" spans="1:25">
      <c r="A252" s="3" t="s">
        <v>2527</v>
      </c>
      <c r="B252" s="4" t="s">
        <v>2527</v>
      </c>
      <c r="C252" s="3" t="s">
        <v>1879</v>
      </c>
      <c r="D252" s="3" t="s">
        <v>2528</v>
      </c>
      <c r="E252" s="3" t="s">
        <v>970</v>
      </c>
      <c r="F252" s="3">
        <v>183075</v>
      </c>
      <c r="G252" s="3" t="s">
        <v>1871</v>
      </c>
      <c r="H252" s="3">
        <v>51711</v>
      </c>
      <c r="I252" s="3" t="s">
        <v>854</v>
      </c>
      <c r="J252" s="5" t="s">
        <v>318</v>
      </c>
      <c r="K252" s="6">
        <v>10.5</v>
      </c>
      <c r="L252" s="7">
        <v>542965.5</v>
      </c>
      <c r="M252" s="8">
        <v>0.05</v>
      </c>
      <c r="N252" s="7">
        <v>515817.22499999998</v>
      </c>
      <c r="O252" s="8">
        <v>0.15</v>
      </c>
      <c r="P252" s="7">
        <v>438444.64124999999</v>
      </c>
      <c r="Q252" s="9">
        <v>8.5000000000000006E-2</v>
      </c>
      <c r="R252" s="23">
        <v>2.7983601308861628E-2</v>
      </c>
      <c r="S252" s="23">
        <v>0.11298360130886163</v>
      </c>
      <c r="T252" s="3">
        <v>4</v>
      </c>
      <c r="U252" s="3">
        <v>0</v>
      </c>
      <c r="V252" s="3">
        <v>0</v>
      </c>
      <c r="W252" s="7">
        <v>3881000</v>
      </c>
      <c r="X252" s="6">
        <v>75.04407632415402</v>
      </c>
      <c r="Y252" s="1"/>
    </row>
    <row r="253" spans="1:25">
      <c r="A253" s="3" t="s">
        <v>2529</v>
      </c>
      <c r="B253" s="4" t="s">
        <v>2529</v>
      </c>
      <c r="C253" s="3" t="s">
        <v>1862</v>
      </c>
      <c r="D253" s="3" t="s">
        <v>2530</v>
      </c>
      <c r="E253" s="3" t="s">
        <v>970</v>
      </c>
      <c r="F253" s="3">
        <v>181480</v>
      </c>
      <c r="G253" s="3" t="s">
        <v>1871</v>
      </c>
      <c r="H253" s="3">
        <v>41649</v>
      </c>
      <c r="I253" s="3" t="s">
        <v>687</v>
      </c>
      <c r="J253" s="5" t="s">
        <v>318</v>
      </c>
      <c r="K253" s="6">
        <v>10.5</v>
      </c>
      <c r="L253" s="7">
        <v>437314.5</v>
      </c>
      <c r="M253" s="8">
        <v>0.05</v>
      </c>
      <c r="N253" s="7">
        <v>415448.77500000002</v>
      </c>
      <c r="O253" s="8">
        <v>0.15</v>
      </c>
      <c r="P253" s="7">
        <v>353131.45874999999</v>
      </c>
      <c r="Q253" s="9">
        <v>8.5000000000000006E-2</v>
      </c>
      <c r="R253" s="23">
        <v>6.9555878000000002E-2</v>
      </c>
      <c r="S253" s="23">
        <v>0.15455587800000001</v>
      </c>
      <c r="T253" s="3">
        <v>4</v>
      </c>
      <c r="U253" s="3">
        <v>14884</v>
      </c>
      <c r="V253" s="3">
        <v>148840</v>
      </c>
      <c r="W253" s="7">
        <v>2434000</v>
      </c>
      <c r="X253" s="6">
        <v>54.858799999829181</v>
      </c>
      <c r="Y253" s="1"/>
    </row>
    <row r="254" spans="1:25">
      <c r="A254" s="3" t="s">
        <v>2531</v>
      </c>
      <c r="B254" s="4" t="s">
        <v>2532</v>
      </c>
      <c r="C254" s="3" t="s">
        <v>1853</v>
      </c>
      <c r="D254" s="3" t="s">
        <v>2533</v>
      </c>
      <c r="E254" s="3" t="s">
        <v>1011</v>
      </c>
      <c r="F254" s="3">
        <v>49964</v>
      </c>
      <c r="G254" s="3" t="s">
        <v>1855</v>
      </c>
      <c r="H254" s="3">
        <v>18948</v>
      </c>
      <c r="I254" s="3" t="s">
        <v>1127</v>
      </c>
      <c r="J254" s="5" t="s">
        <v>318</v>
      </c>
      <c r="K254" s="6">
        <v>11.55</v>
      </c>
      <c r="L254" s="7">
        <v>218849.4</v>
      </c>
      <c r="M254" s="8">
        <v>0.05</v>
      </c>
      <c r="N254" s="7">
        <v>207906.93</v>
      </c>
      <c r="O254" s="8">
        <v>0.15</v>
      </c>
      <c r="P254" s="7">
        <v>176720.89050000001</v>
      </c>
      <c r="Q254" s="9">
        <v>8.5000000000000006E-2</v>
      </c>
      <c r="R254" s="23">
        <v>5.3267913122909273E-2</v>
      </c>
      <c r="S254" s="23">
        <v>0.13826791312290929</v>
      </c>
      <c r="T254" s="3">
        <v>4</v>
      </c>
      <c r="U254" s="3">
        <v>0</v>
      </c>
      <c r="V254" s="3">
        <v>0</v>
      </c>
      <c r="W254" s="7">
        <v>1278000</v>
      </c>
      <c r="X254" s="6">
        <v>67.453285359918354</v>
      </c>
      <c r="Y254" s="1"/>
    </row>
    <row r="255" spans="1:25">
      <c r="A255" s="3" t="s">
        <v>2534</v>
      </c>
      <c r="B255" s="4" t="s">
        <v>2534</v>
      </c>
      <c r="C255" s="3" t="s">
        <v>1862</v>
      </c>
      <c r="D255" s="3" t="s">
        <v>2535</v>
      </c>
      <c r="E255" s="3" t="s">
        <v>88</v>
      </c>
      <c r="F255" s="3">
        <v>138108</v>
      </c>
      <c r="G255" s="3" t="s">
        <v>1871</v>
      </c>
      <c r="H255" s="3">
        <v>50283</v>
      </c>
      <c r="I255" s="3" t="s">
        <v>854</v>
      </c>
      <c r="J255" s="5" t="s">
        <v>318</v>
      </c>
      <c r="K255" s="6">
        <v>10.5</v>
      </c>
      <c r="L255" s="7">
        <v>527971.5</v>
      </c>
      <c r="M255" s="8">
        <v>0.05</v>
      </c>
      <c r="N255" s="7">
        <v>501572.92499999999</v>
      </c>
      <c r="O255" s="8">
        <v>0.15</v>
      </c>
      <c r="P255" s="7">
        <v>426336.98625000002</v>
      </c>
      <c r="Q255" s="9">
        <v>8.5000000000000006E-2</v>
      </c>
      <c r="R255" s="23">
        <v>5.3267858000000001E-2</v>
      </c>
      <c r="S255" s="23">
        <v>0.13826785800000002</v>
      </c>
      <c r="T255" s="3">
        <v>4</v>
      </c>
      <c r="U255" s="3">
        <v>0</v>
      </c>
      <c r="V255" s="3">
        <v>0</v>
      </c>
      <c r="W255" s="7">
        <v>3083000</v>
      </c>
      <c r="X255" s="6">
        <v>61.321192955777171</v>
      </c>
      <c r="Y255" s="1"/>
    </row>
    <row r="256" spans="1:25">
      <c r="A256" s="3" t="s">
        <v>2536</v>
      </c>
      <c r="B256" s="4" t="s">
        <v>2536</v>
      </c>
      <c r="C256" s="3" t="s">
        <v>1862</v>
      </c>
      <c r="D256" s="3" t="s">
        <v>2537</v>
      </c>
      <c r="E256" s="3" t="s">
        <v>88</v>
      </c>
      <c r="F256" s="3">
        <v>77789</v>
      </c>
      <c r="G256" s="3" t="s">
        <v>1855</v>
      </c>
      <c r="H256" s="3">
        <v>30000</v>
      </c>
      <c r="I256" s="3" t="s">
        <v>788</v>
      </c>
      <c r="J256" s="5" t="s">
        <v>318</v>
      </c>
      <c r="K256" s="6">
        <v>10.5</v>
      </c>
      <c r="L256" s="7">
        <v>315000</v>
      </c>
      <c r="M256" s="8">
        <v>0.05</v>
      </c>
      <c r="N256" s="7">
        <v>299250</v>
      </c>
      <c r="O256" s="8">
        <v>0.15</v>
      </c>
      <c r="P256" s="7">
        <v>254362.5</v>
      </c>
      <c r="Q256" s="9">
        <v>8.5000000000000006E-2</v>
      </c>
      <c r="R256" s="23">
        <v>5.3267858000000001E-2</v>
      </c>
      <c r="S256" s="23">
        <v>0.13826785800000002</v>
      </c>
      <c r="T256" s="3">
        <v>4</v>
      </c>
      <c r="U256" s="3">
        <v>0</v>
      </c>
      <c r="V256" s="3">
        <v>0</v>
      </c>
      <c r="W256" s="7">
        <v>1840000</v>
      </c>
      <c r="X256" s="6">
        <v>61.321192955777171</v>
      </c>
      <c r="Y256" s="1"/>
    </row>
    <row r="257" spans="1:25">
      <c r="A257" s="3" t="s">
        <v>2538</v>
      </c>
      <c r="B257" s="4" t="s">
        <v>2538</v>
      </c>
      <c r="C257" s="3" t="s">
        <v>1862</v>
      </c>
      <c r="D257" s="3" t="s">
        <v>2539</v>
      </c>
      <c r="E257" s="3" t="s">
        <v>292</v>
      </c>
      <c r="F257" s="3">
        <v>132817</v>
      </c>
      <c r="G257" s="3" t="s">
        <v>1855</v>
      </c>
      <c r="H257" s="3">
        <v>60480</v>
      </c>
      <c r="I257" s="3" t="s">
        <v>399</v>
      </c>
      <c r="J257" s="5" t="s">
        <v>318</v>
      </c>
      <c r="K257" s="6">
        <v>10.5</v>
      </c>
      <c r="L257" s="7">
        <v>635040</v>
      </c>
      <c r="M257" s="8">
        <v>0.05</v>
      </c>
      <c r="N257" s="7">
        <v>603288</v>
      </c>
      <c r="O257" s="8">
        <v>0.15</v>
      </c>
      <c r="P257" s="7">
        <v>512794.8</v>
      </c>
      <c r="Q257" s="9">
        <v>8.5000000000000006E-2</v>
      </c>
      <c r="R257" s="23">
        <v>4.8924401132874336E-2</v>
      </c>
      <c r="S257" s="23">
        <v>0.13392440113287435</v>
      </c>
      <c r="T257" s="3">
        <v>4</v>
      </c>
      <c r="U257" s="3">
        <v>0</v>
      </c>
      <c r="V257" s="3">
        <v>0</v>
      </c>
      <c r="W257" s="7">
        <v>3829000</v>
      </c>
      <c r="X257" s="6">
        <v>63.309971359048518</v>
      </c>
      <c r="Y257" s="1"/>
    </row>
    <row r="258" spans="1:25">
      <c r="A258" s="3" t="s">
        <v>2540</v>
      </c>
      <c r="B258" s="4" t="s">
        <v>2540</v>
      </c>
      <c r="C258" s="3" t="s">
        <v>1879</v>
      </c>
      <c r="D258" s="3" t="s">
        <v>2541</v>
      </c>
      <c r="E258" s="3" t="s">
        <v>292</v>
      </c>
      <c r="F258" s="3">
        <v>170405</v>
      </c>
      <c r="G258" s="3" t="s">
        <v>1855</v>
      </c>
      <c r="H258" s="3">
        <v>60000</v>
      </c>
      <c r="I258" s="3" t="s">
        <v>791</v>
      </c>
      <c r="J258" s="5" t="s">
        <v>318</v>
      </c>
      <c r="K258" s="6">
        <v>10.5</v>
      </c>
      <c r="L258" s="7">
        <v>630000</v>
      </c>
      <c r="M258" s="8">
        <v>0.05</v>
      </c>
      <c r="N258" s="7">
        <v>598500</v>
      </c>
      <c r="O258" s="8">
        <v>0.15</v>
      </c>
      <c r="P258" s="7">
        <v>508725</v>
      </c>
      <c r="Q258" s="9">
        <v>8.5000000000000006E-2</v>
      </c>
      <c r="R258" s="23">
        <v>1.9569766603151285E-2</v>
      </c>
      <c r="S258" s="23">
        <v>0.10456976660315127</v>
      </c>
      <c r="T258" s="3">
        <v>4</v>
      </c>
      <c r="U258" s="3">
        <v>0</v>
      </c>
      <c r="V258" s="3">
        <v>0</v>
      </c>
      <c r="W258" s="7">
        <v>4865000</v>
      </c>
      <c r="X258" s="6">
        <v>81.082231274144277</v>
      </c>
      <c r="Y258" s="1"/>
    </row>
    <row r="259" spans="1:25">
      <c r="A259" s="3" t="s">
        <v>2542</v>
      </c>
      <c r="B259" s="4" t="s">
        <v>2542</v>
      </c>
      <c r="C259" s="3" t="s">
        <v>1862</v>
      </c>
      <c r="D259" s="3" t="s">
        <v>2543</v>
      </c>
      <c r="E259" s="3" t="s">
        <v>292</v>
      </c>
      <c r="F259" s="3">
        <v>189392</v>
      </c>
      <c r="G259" s="3" t="s">
        <v>1855</v>
      </c>
      <c r="H259" s="3">
        <v>72627</v>
      </c>
      <c r="I259" s="3" t="s">
        <v>553</v>
      </c>
      <c r="J259" s="5" t="s">
        <v>318</v>
      </c>
      <c r="K259" s="6">
        <v>10.5</v>
      </c>
      <c r="L259" s="7">
        <v>762583.5</v>
      </c>
      <c r="M259" s="8">
        <v>0.05</v>
      </c>
      <c r="N259" s="7">
        <v>724454.32499999995</v>
      </c>
      <c r="O259" s="8">
        <v>0.15</v>
      </c>
      <c r="P259" s="7">
        <v>615786.17625000002</v>
      </c>
      <c r="Q259" s="9">
        <v>8.5000000000000006E-2</v>
      </c>
      <c r="R259" s="23">
        <v>4.8924386E-2</v>
      </c>
      <c r="S259" s="23">
        <v>0.13392438600000001</v>
      </c>
      <c r="T259" s="3">
        <v>4</v>
      </c>
      <c r="U259" s="3">
        <v>0</v>
      </c>
      <c r="V259" s="3">
        <v>0</v>
      </c>
      <c r="W259" s="7">
        <v>4598000</v>
      </c>
      <c r="X259" s="6">
        <v>63.309978512800491</v>
      </c>
      <c r="Y259" s="1"/>
    </row>
    <row r="260" spans="1:25">
      <c r="A260" s="3" t="s">
        <v>2544</v>
      </c>
      <c r="B260" s="4" t="s">
        <v>2544</v>
      </c>
      <c r="C260" s="3" t="s">
        <v>1862</v>
      </c>
      <c r="D260" s="3" t="s">
        <v>2545</v>
      </c>
      <c r="E260" s="3" t="s">
        <v>292</v>
      </c>
      <c r="F260" s="3">
        <v>152063</v>
      </c>
      <c r="G260" s="3" t="s">
        <v>1855</v>
      </c>
      <c r="H260" s="3">
        <v>48321</v>
      </c>
      <c r="I260" s="3" t="s">
        <v>1034</v>
      </c>
      <c r="J260" s="5" t="s">
        <v>318</v>
      </c>
      <c r="K260" s="6">
        <v>10.5</v>
      </c>
      <c r="L260" s="7">
        <v>507370.5</v>
      </c>
      <c r="M260" s="8">
        <v>0.05</v>
      </c>
      <c r="N260" s="7">
        <v>482001.97499999998</v>
      </c>
      <c r="O260" s="8">
        <v>0.15</v>
      </c>
      <c r="P260" s="7">
        <v>409701.67875000002</v>
      </c>
      <c r="Q260" s="9">
        <v>8.5000000000000006E-2</v>
      </c>
      <c r="R260" s="23">
        <v>4.8924423881509325E-2</v>
      </c>
      <c r="S260" s="23">
        <v>0.13392442388150932</v>
      </c>
      <c r="T260" s="3">
        <v>4</v>
      </c>
      <c r="U260" s="3">
        <v>0</v>
      </c>
      <c r="V260" s="3">
        <v>0</v>
      </c>
      <c r="W260" s="7">
        <v>3059000</v>
      </c>
      <c r="X260" s="6">
        <v>63.309960605106944</v>
      </c>
      <c r="Y260" s="1"/>
    </row>
    <row r="261" spans="1:25">
      <c r="A261" s="3" t="s">
        <v>2546</v>
      </c>
      <c r="B261" s="4" t="s">
        <v>2547</v>
      </c>
      <c r="C261" s="3" t="s">
        <v>2159</v>
      </c>
      <c r="D261" s="3" t="s">
        <v>2548</v>
      </c>
      <c r="E261" s="3" t="s">
        <v>292</v>
      </c>
      <c r="F261" s="3">
        <v>155937</v>
      </c>
      <c r="G261" s="3" t="s">
        <v>1855</v>
      </c>
      <c r="H261" s="3">
        <v>73785</v>
      </c>
      <c r="I261" s="3" t="s">
        <v>399</v>
      </c>
      <c r="J261" s="5" t="s">
        <v>318</v>
      </c>
      <c r="K261" s="6">
        <v>10.5</v>
      </c>
      <c r="L261" s="7">
        <v>774742.5</v>
      </c>
      <c r="M261" s="8">
        <v>0.05</v>
      </c>
      <c r="N261" s="7">
        <v>736005.375</v>
      </c>
      <c r="O261" s="8">
        <v>0.15</v>
      </c>
      <c r="P261" s="7">
        <v>625604.56874999998</v>
      </c>
      <c r="Q261" s="9">
        <v>8.5000000000000006E-2</v>
      </c>
      <c r="R261" s="23">
        <v>1.9569780225829059E-2</v>
      </c>
      <c r="S261" s="23">
        <v>0.10456978022582906</v>
      </c>
      <c r="T261" s="3">
        <v>4</v>
      </c>
      <c r="U261" s="3">
        <v>0</v>
      </c>
      <c r="V261" s="3">
        <v>0</v>
      </c>
      <c r="W261" s="7">
        <v>5983000</v>
      </c>
      <c r="X261" s="6">
        <v>81.082220711273152</v>
      </c>
      <c r="Y261" s="1"/>
    </row>
    <row r="262" spans="1:25">
      <c r="A262" s="3" t="s">
        <v>2549</v>
      </c>
      <c r="B262" s="4" t="s">
        <v>2550</v>
      </c>
      <c r="C262" s="3" t="s">
        <v>1853</v>
      </c>
      <c r="D262" s="3" t="s">
        <v>2551</v>
      </c>
      <c r="E262" s="3" t="s">
        <v>292</v>
      </c>
      <c r="F262" s="3">
        <v>273975</v>
      </c>
      <c r="G262" s="3" t="s">
        <v>1855</v>
      </c>
      <c r="H262" s="3">
        <v>110147</v>
      </c>
      <c r="I262" s="3" t="s">
        <v>284</v>
      </c>
      <c r="J262" s="5" t="s">
        <v>318</v>
      </c>
      <c r="K262" s="6">
        <v>9.4500000000000011</v>
      </c>
      <c r="L262" s="7">
        <v>1040889.15</v>
      </c>
      <c r="M262" s="8">
        <v>0.05</v>
      </c>
      <c r="N262" s="7">
        <v>988844.69250000012</v>
      </c>
      <c r="O262" s="8">
        <v>0.15</v>
      </c>
      <c r="P262" s="7">
        <v>840517.98862500011</v>
      </c>
      <c r="Q262" s="9">
        <v>8.5000000000000006E-2</v>
      </c>
      <c r="R262" s="23">
        <v>4.8924456727006127E-2</v>
      </c>
      <c r="S262" s="23">
        <v>0.13392445672700615</v>
      </c>
      <c r="T262" s="3">
        <v>4</v>
      </c>
      <c r="U262" s="3">
        <v>0</v>
      </c>
      <c r="V262" s="3">
        <v>0</v>
      </c>
      <c r="W262" s="7">
        <v>6276000</v>
      </c>
      <c r="X262" s="6">
        <v>56.978950570282358</v>
      </c>
      <c r="Y262" s="1"/>
    </row>
    <row r="263" spans="1:25">
      <c r="A263" s="3" t="s">
        <v>2552</v>
      </c>
      <c r="B263" s="4" t="s">
        <v>2552</v>
      </c>
      <c r="C263" s="3" t="s">
        <v>1862</v>
      </c>
      <c r="D263" s="3" t="s">
        <v>2553</v>
      </c>
      <c r="E263" s="3" t="s">
        <v>292</v>
      </c>
      <c r="F263" s="3">
        <v>293704</v>
      </c>
      <c r="G263" s="3" t="s">
        <v>1898</v>
      </c>
      <c r="H263" s="3">
        <v>118101</v>
      </c>
      <c r="I263" s="3" t="s">
        <v>346</v>
      </c>
      <c r="J263" s="5" t="s">
        <v>318</v>
      </c>
      <c r="K263" s="6">
        <v>9.4500000000000011</v>
      </c>
      <c r="L263" s="7">
        <v>1116054.4500000002</v>
      </c>
      <c r="M263" s="8">
        <v>0.05</v>
      </c>
      <c r="N263" s="7">
        <v>1060251.7275000005</v>
      </c>
      <c r="O263" s="8">
        <v>0.2</v>
      </c>
      <c r="P263" s="7">
        <v>848201.38200000022</v>
      </c>
      <c r="Q263" s="9">
        <v>8.5000000000000006E-2</v>
      </c>
      <c r="R263" s="23">
        <v>4.8924402106671781E-2</v>
      </c>
      <c r="S263" s="23">
        <v>0.13392440210667178</v>
      </c>
      <c r="T263" s="3">
        <v>4</v>
      </c>
      <c r="U263" s="3">
        <v>0</v>
      </c>
      <c r="V263" s="3">
        <v>0</v>
      </c>
      <c r="W263" s="7">
        <v>6333000</v>
      </c>
      <c r="X263" s="6">
        <v>53.627269467139271</v>
      </c>
      <c r="Y263" s="1"/>
    </row>
    <row r="264" spans="1:25">
      <c r="A264" s="3" t="s">
        <v>2554</v>
      </c>
      <c r="B264" s="4" t="s">
        <v>2554</v>
      </c>
      <c r="C264" s="3" t="s">
        <v>2034</v>
      </c>
      <c r="D264" s="3" t="s">
        <v>2555</v>
      </c>
      <c r="E264" s="3" t="s">
        <v>292</v>
      </c>
      <c r="F264" s="3">
        <v>175555</v>
      </c>
      <c r="G264" s="3" t="s">
        <v>2036</v>
      </c>
      <c r="H264" s="3">
        <v>22396</v>
      </c>
      <c r="I264" s="3" t="s">
        <v>840</v>
      </c>
      <c r="J264" s="5" t="s">
        <v>318</v>
      </c>
      <c r="K264" s="6">
        <v>12.705000000000002</v>
      </c>
      <c r="L264" s="7">
        <v>284541.18000000005</v>
      </c>
      <c r="M264" s="8">
        <v>0.05</v>
      </c>
      <c r="N264" s="7">
        <v>270314.12100000004</v>
      </c>
      <c r="O264" s="8">
        <v>0.13500000000000001</v>
      </c>
      <c r="P264" s="7">
        <v>233821.71466500004</v>
      </c>
      <c r="Q264" s="9">
        <v>8.5000000000000006E-2</v>
      </c>
      <c r="R264" s="23">
        <v>4.8924314491833279E-2</v>
      </c>
      <c r="S264" s="23">
        <v>0.13392431449183329</v>
      </c>
      <c r="T264" s="3">
        <v>4</v>
      </c>
      <c r="U264" s="3">
        <v>0</v>
      </c>
      <c r="V264" s="3">
        <v>0</v>
      </c>
      <c r="W264" s="7">
        <v>1746000</v>
      </c>
      <c r="X264" s="6">
        <v>77.956969872238204</v>
      </c>
      <c r="Y264" s="1"/>
    </row>
    <row r="265" spans="1:25">
      <c r="A265" s="3" t="s">
        <v>2556</v>
      </c>
      <c r="B265" s="4" t="s">
        <v>2556</v>
      </c>
      <c r="C265" s="3" t="s">
        <v>2034</v>
      </c>
      <c r="D265" s="3" t="s">
        <v>2555</v>
      </c>
      <c r="E265" s="3" t="s">
        <v>292</v>
      </c>
      <c r="F265" s="3">
        <v>175555</v>
      </c>
      <c r="G265" s="3" t="s">
        <v>2036</v>
      </c>
      <c r="H265" s="3">
        <v>3420</v>
      </c>
      <c r="I265" s="3" t="s">
        <v>840</v>
      </c>
      <c r="J265" s="5" t="s">
        <v>318</v>
      </c>
      <c r="K265" s="6">
        <v>13.86</v>
      </c>
      <c r="L265" s="7">
        <v>47401.2</v>
      </c>
      <c r="M265" s="8">
        <v>0.05</v>
      </c>
      <c r="N265" s="7">
        <v>45031.140000000007</v>
      </c>
      <c r="O265" s="8">
        <v>0.13500000000000001</v>
      </c>
      <c r="P265" s="7">
        <v>38951.936100000006</v>
      </c>
      <c r="Q265" s="9">
        <v>8.5000000000000006E-2</v>
      </c>
      <c r="R265" s="23">
        <v>4.8924947839088642E-2</v>
      </c>
      <c r="S265" s="23">
        <v>0.13392494783908865</v>
      </c>
      <c r="T265" s="3">
        <v>4</v>
      </c>
      <c r="U265" s="3">
        <v>0</v>
      </c>
      <c r="V265" s="3">
        <v>0</v>
      </c>
      <c r="W265" s="7">
        <v>291000</v>
      </c>
      <c r="X265" s="6">
        <v>85.043564950157574</v>
      </c>
      <c r="Y265" s="1"/>
    </row>
    <row r="266" spans="1:25">
      <c r="A266" s="3" t="s">
        <v>2557</v>
      </c>
      <c r="B266" s="4" t="s">
        <v>2557</v>
      </c>
      <c r="C266" s="3" t="s">
        <v>2034</v>
      </c>
      <c r="D266" s="3" t="s">
        <v>2555</v>
      </c>
      <c r="E266" s="3" t="s">
        <v>292</v>
      </c>
      <c r="F266" s="3">
        <v>175555</v>
      </c>
      <c r="G266" s="3" t="s">
        <v>2036</v>
      </c>
      <c r="H266" s="3">
        <v>2892</v>
      </c>
      <c r="I266" s="3" t="s">
        <v>840</v>
      </c>
      <c r="J266" s="5" t="s">
        <v>318</v>
      </c>
      <c r="K266" s="6">
        <v>13.86</v>
      </c>
      <c r="L266" s="7">
        <v>40083.120000000003</v>
      </c>
      <c r="M266" s="8">
        <v>0.05</v>
      </c>
      <c r="N266" s="7">
        <v>38078.964</v>
      </c>
      <c r="O266" s="8">
        <v>0.13500000000000001</v>
      </c>
      <c r="P266" s="7">
        <v>32938.30386</v>
      </c>
      <c r="Q266" s="9">
        <v>8.5000000000000006E-2</v>
      </c>
      <c r="R266" s="23">
        <v>4.892462425689699E-2</v>
      </c>
      <c r="S266" s="23">
        <v>0.133924624256897</v>
      </c>
      <c r="T266" s="3">
        <v>4</v>
      </c>
      <c r="U266" s="3">
        <v>0</v>
      </c>
      <c r="V266" s="3">
        <v>0</v>
      </c>
      <c r="W266" s="7">
        <v>246000</v>
      </c>
      <c r="X266" s="6">
        <v>85.043770428300846</v>
      </c>
      <c r="Y266" s="1"/>
    </row>
    <row r="267" spans="1:25">
      <c r="A267" s="3" t="s">
        <v>2558</v>
      </c>
      <c r="B267" s="4" t="s">
        <v>2558</v>
      </c>
      <c r="C267" s="3" t="s">
        <v>1558</v>
      </c>
      <c r="D267" s="3" t="s">
        <v>2555</v>
      </c>
      <c r="E267" s="3" t="s">
        <v>292</v>
      </c>
      <c r="F267" s="3">
        <v>0</v>
      </c>
      <c r="G267" s="3" t="s">
        <v>2036</v>
      </c>
      <c r="H267" s="3">
        <v>2051</v>
      </c>
      <c r="I267" s="3" t="s">
        <v>840</v>
      </c>
      <c r="J267" s="5" t="s">
        <v>318</v>
      </c>
      <c r="K267" s="6">
        <v>13.86</v>
      </c>
      <c r="L267" s="7">
        <v>28426.860000000004</v>
      </c>
      <c r="M267" s="8">
        <v>0.05</v>
      </c>
      <c r="N267" s="7">
        <v>27005.517000000003</v>
      </c>
      <c r="O267" s="8">
        <v>0.13500000000000001</v>
      </c>
      <c r="P267" s="7">
        <v>23359.772205000001</v>
      </c>
      <c r="Q267" s="9">
        <v>8.5000000000000006E-2</v>
      </c>
      <c r="R267" s="23">
        <v>4.8925322979526953E-2</v>
      </c>
      <c r="S267" s="23">
        <v>0.13392532297952697</v>
      </c>
      <c r="T267" s="3">
        <v>4</v>
      </c>
      <c r="U267" s="3">
        <v>0</v>
      </c>
      <c r="V267" s="3">
        <v>0</v>
      </c>
      <c r="W267" s="7">
        <v>174000</v>
      </c>
      <c r="X267" s="6">
        <v>85.043326733220539</v>
      </c>
      <c r="Y267" s="1"/>
    </row>
    <row r="268" spans="1:25">
      <c r="A268" s="3" t="s">
        <v>2559</v>
      </c>
      <c r="B268" s="4" t="s">
        <v>2559</v>
      </c>
      <c r="C268" s="3" t="s">
        <v>2034</v>
      </c>
      <c r="D268" s="3" t="s">
        <v>2555</v>
      </c>
      <c r="E268" s="3" t="s">
        <v>292</v>
      </c>
      <c r="F268" s="3">
        <v>175555</v>
      </c>
      <c r="G268" s="3" t="s">
        <v>2036</v>
      </c>
      <c r="H268" s="3">
        <v>5338</v>
      </c>
      <c r="I268" s="3" t="s">
        <v>840</v>
      </c>
      <c r="J268" s="5" t="s">
        <v>318</v>
      </c>
      <c r="K268" s="6">
        <v>13.86</v>
      </c>
      <c r="L268" s="7">
        <v>73984.679999999993</v>
      </c>
      <c r="M268" s="8">
        <v>0.05</v>
      </c>
      <c r="N268" s="7">
        <v>70285.446000000011</v>
      </c>
      <c r="O268" s="8">
        <v>0.13500000000000001</v>
      </c>
      <c r="P268" s="7">
        <v>60796.910790000009</v>
      </c>
      <c r="Q268" s="9">
        <v>8.5000000000000006E-2</v>
      </c>
      <c r="R268" s="23">
        <v>4.8924626021910098E-2</v>
      </c>
      <c r="S268" s="23">
        <v>0.1339246260219101</v>
      </c>
      <c r="T268" s="3">
        <v>4</v>
      </c>
      <c r="U268" s="3">
        <v>0</v>
      </c>
      <c r="V268" s="3">
        <v>0</v>
      </c>
      <c r="W268" s="7">
        <v>454000</v>
      </c>
      <c r="X268" s="6">
        <v>85.043769307496021</v>
      </c>
      <c r="Y268" s="1"/>
    </row>
    <row r="269" spans="1:25">
      <c r="A269" s="3" t="s">
        <v>2560</v>
      </c>
      <c r="B269" s="4" t="s">
        <v>2560</v>
      </c>
      <c r="C269" s="3" t="s">
        <v>2034</v>
      </c>
      <c r="D269" s="3" t="s">
        <v>2555</v>
      </c>
      <c r="E269" s="3" t="s">
        <v>292</v>
      </c>
      <c r="F269" s="3">
        <v>175555</v>
      </c>
      <c r="G269" s="3" t="s">
        <v>2036</v>
      </c>
      <c r="H269" s="3">
        <v>3242</v>
      </c>
      <c r="I269" s="3" t="s">
        <v>840</v>
      </c>
      <c r="J269" s="5" t="s">
        <v>318</v>
      </c>
      <c r="K269" s="6">
        <v>13.86</v>
      </c>
      <c r="L269" s="7">
        <v>44934.12</v>
      </c>
      <c r="M269" s="8">
        <v>0.05</v>
      </c>
      <c r="N269" s="7">
        <v>42687.413999999997</v>
      </c>
      <c r="O269" s="8">
        <v>0.13500000000000001</v>
      </c>
      <c r="P269" s="7">
        <v>36924.613110000006</v>
      </c>
      <c r="Q269" s="9">
        <v>8.5000000000000006E-2</v>
      </c>
      <c r="R269" s="23">
        <v>4.8925236045799667E-2</v>
      </c>
      <c r="S269" s="23">
        <v>0.13392523604579967</v>
      </c>
      <c r="T269" s="3">
        <v>4</v>
      </c>
      <c r="U269" s="3">
        <v>0</v>
      </c>
      <c r="V269" s="3">
        <v>0</v>
      </c>
      <c r="W269" s="7">
        <v>276000</v>
      </c>
      <c r="X269" s="6">
        <v>85.043381936657866</v>
      </c>
      <c r="Y269" s="1"/>
    </row>
    <row r="270" spans="1:25">
      <c r="A270" s="3" t="s">
        <v>2561</v>
      </c>
      <c r="B270" s="4" t="s">
        <v>2561</v>
      </c>
      <c r="C270" s="3" t="s">
        <v>2034</v>
      </c>
      <c r="D270" s="3" t="s">
        <v>2562</v>
      </c>
      <c r="E270" s="3" t="s">
        <v>292</v>
      </c>
      <c r="F270" s="3">
        <v>175555</v>
      </c>
      <c r="G270" s="3" t="s">
        <v>2036</v>
      </c>
      <c r="H270" s="3">
        <v>3777</v>
      </c>
      <c r="I270" s="3" t="s">
        <v>840</v>
      </c>
      <c r="J270" s="5" t="s">
        <v>318</v>
      </c>
      <c r="K270" s="6">
        <v>13.86</v>
      </c>
      <c r="L270" s="7">
        <v>52349.22</v>
      </c>
      <c r="M270" s="8">
        <v>0.05</v>
      </c>
      <c r="N270" s="7">
        <v>49731.758999999998</v>
      </c>
      <c r="O270" s="8">
        <v>0.13500000000000001</v>
      </c>
      <c r="P270" s="7">
        <v>43017.971534999997</v>
      </c>
      <c r="Q270" s="9">
        <v>8.5000000000000006E-2</v>
      </c>
      <c r="R270" s="23">
        <v>4.8924386E-2</v>
      </c>
      <c r="S270" s="23">
        <v>0.13392438600000001</v>
      </c>
      <c r="T270" s="3">
        <v>4</v>
      </c>
      <c r="U270" s="3">
        <v>0</v>
      </c>
      <c r="V270" s="3">
        <v>0</v>
      </c>
      <c r="W270" s="7">
        <v>321000</v>
      </c>
      <c r="X270" s="6">
        <v>85.043921724606577</v>
      </c>
      <c r="Y270" s="1"/>
    </row>
    <row r="271" spans="1:25">
      <c r="A271" s="3" t="s">
        <v>2563</v>
      </c>
      <c r="B271" s="4" t="s">
        <v>2563</v>
      </c>
      <c r="C271" s="3" t="s">
        <v>2034</v>
      </c>
      <c r="D271" s="3" t="s">
        <v>2555</v>
      </c>
      <c r="E271" s="3" t="s">
        <v>292</v>
      </c>
      <c r="F271" s="3">
        <v>175555</v>
      </c>
      <c r="G271" s="3" t="s">
        <v>2036</v>
      </c>
      <c r="H271" s="3">
        <v>3917</v>
      </c>
      <c r="I271" s="3" t="s">
        <v>840</v>
      </c>
      <c r="J271" s="5" t="s">
        <v>318</v>
      </c>
      <c r="K271" s="6">
        <v>13.86</v>
      </c>
      <c r="L271" s="7">
        <v>54289.62</v>
      </c>
      <c r="M271" s="8">
        <v>0.05</v>
      </c>
      <c r="N271" s="7">
        <v>51575.139000000003</v>
      </c>
      <c r="O271" s="8">
        <v>0.13500000000000001</v>
      </c>
      <c r="P271" s="7">
        <v>44612.495235000002</v>
      </c>
      <c r="Q271" s="9">
        <v>8.5000000000000006E-2</v>
      </c>
      <c r="R271" s="23">
        <v>4.8924058945658495E-2</v>
      </c>
      <c r="S271" s="23">
        <v>0.13392405894565851</v>
      </c>
      <c r="T271" s="3">
        <v>4</v>
      </c>
      <c r="U271" s="3">
        <v>0</v>
      </c>
      <c r="V271" s="3">
        <v>0</v>
      </c>
      <c r="W271" s="7">
        <v>333000</v>
      </c>
      <c r="X271" s="6">
        <v>85.044129409350006</v>
      </c>
      <c r="Y271" s="1"/>
    </row>
    <row r="272" spans="1:25">
      <c r="A272" s="3" t="s">
        <v>2564</v>
      </c>
      <c r="B272" s="4" t="s">
        <v>2564</v>
      </c>
      <c r="C272" s="3" t="s">
        <v>2034</v>
      </c>
      <c r="D272" s="3" t="s">
        <v>2555</v>
      </c>
      <c r="E272" s="3" t="s">
        <v>292</v>
      </c>
      <c r="F272" s="3">
        <v>175555</v>
      </c>
      <c r="G272" s="3" t="s">
        <v>2036</v>
      </c>
      <c r="H272" s="3">
        <v>3013</v>
      </c>
      <c r="I272" s="3" t="s">
        <v>840</v>
      </c>
      <c r="J272" s="5" t="s">
        <v>318</v>
      </c>
      <c r="K272" s="6">
        <v>13.86</v>
      </c>
      <c r="L272" s="7">
        <v>41760.18</v>
      </c>
      <c r="M272" s="8">
        <v>0.05</v>
      </c>
      <c r="N272" s="7">
        <v>39672.171000000002</v>
      </c>
      <c r="O272" s="8">
        <v>0.13500000000000001</v>
      </c>
      <c r="P272" s="7">
        <v>34316.427915</v>
      </c>
      <c r="Q272" s="9">
        <v>8.5000000000000006E-2</v>
      </c>
      <c r="R272" s="23">
        <v>4.8924598619505183E-2</v>
      </c>
      <c r="S272" s="23">
        <v>0.13392459861950518</v>
      </c>
      <c r="T272" s="3">
        <v>4</v>
      </c>
      <c r="U272" s="3">
        <v>0</v>
      </c>
      <c r="V272" s="3">
        <v>0</v>
      </c>
      <c r="W272" s="7">
        <v>256000</v>
      </c>
      <c r="X272" s="6">
        <v>85.043786708360585</v>
      </c>
      <c r="Y272" s="1"/>
    </row>
    <row r="273" spans="1:25">
      <c r="A273" s="3" t="s">
        <v>2565</v>
      </c>
      <c r="B273" s="4" t="s">
        <v>2565</v>
      </c>
      <c r="C273" s="3" t="s">
        <v>2034</v>
      </c>
      <c r="D273" s="3" t="s">
        <v>2555</v>
      </c>
      <c r="E273" s="3" t="s">
        <v>292</v>
      </c>
      <c r="F273" s="3">
        <v>175555</v>
      </c>
      <c r="G273" s="3" t="s">
        <v>2036</v>
      </c>
      <c r="H273" s="3">
        <v>3593</v>
      </c>
      <c r="I273" s="3" t="s">
        <v>840</v>
      </c>
      <c r="J273" s="5" t="s">
        <v>318</v>
      </c>
      <c r="K273" s="6">
        <v>13.86</v>
      </c>
      <c r="L273" s="7">
        <v>49798.98</v>
      </c>
      <c r="M273" s="8">
        <v>0.05</v>
      </c>
      <c r="N273" s="7">
        <v>47309.031000000003</v>
      </c>
      <c r="O273" s="8">
        <v>0.13500000000000001</v>
      </c>
      <c r="P273" s="7">
        <v>40922.311815000001</v>
      </c>
      <c r="Q273" s="9">
        <v>8.5000000000000006E-2</v>
      </c>
      <c r="R273" s="23">
        <v>4.8925099256250638E-2</v>
      </c>
      <c r="S273" s="23">
        <v>0.13392509925625065</v>
      </c>
      <c r="T273" s="3">
        <v>4</v>
      </c>
      <c r="U273" s="3">
        <v>0</v>
      </c>
      <c r="V273" s="3">
        <v>0</v>
      </c>
      <c r="W273" s="7">
        <v>306000</v>
      </c>
      <c r="X273" s="6">
        <v>85.0434687989856</v>
      </c>
      <c r="Y273" s="1"/>
    </row>
    <row r="274" spans="1:25">
      <c r="A274" s="3" t="s">
        <v>2566</v>
      </c>
      <c r="B274" s="4" t="s">
        <v>2566</v>
      </c>
      <c r="C274" s="3" t="s">
        <v>2034</v>
      </c>
      <c r="D274" s="3" t="s">
        <v>2555</v>
      </c>
      <c r="E274" s="3" t="s">
        <v>292</v>
      </c>
      <c r="F274" s="3">
        <v>175555</v>
      </c>
      <c r="G274" s="3" t="s">
        <v>2036</v>
      </c>
      <c r="H274" s="3">
        <v>3414</v>
      </c>
      <c r="I274" s="3" t="s">
        <v>840</v>
      </c>
      <c r="J274" s="5" t="s">
        <v>318</v>
      </c>
      <c r="K274" s="6">
        <v>13.86</v>
      </c>
      <c r="L274" s="7">
        <v>47318.04</v>
      </c>
      <c r="M274" s="8">
        <v>0.05</v>
      </c>
      <c r="N274" s="7">
        <v>44952.137999999999</v>
      </c>
      <c r="O274" s="8">
        <v>0.13500000000000001</v>
      </c>
      <c r="P274" s="7">
        <v>38883.599370000004</v>
      </c>
      <c r="Q274" s="9">
        <v>8.5000000000000006E-2</v>
      </c>
      <c r="R274" s="23">
        <v>4.8924573628756941E-2</v>
      </c>
      <c r="S274" s="23">
        <v>0.13392457362875695</v>
      </c>
      <c r="T274" s="3">
        <v>4</v>
      </c>
      <c r="U274" s="3">
        <v>0</v>
      </c>
      <c r="V274" s="3">
        <v>0</v>
      </c>
      <c r="W274" s="7">
        <v>290000</v>
      </c>
      <c r="X274" s="6">
        <v>85.043802577799653</v>
      </c>
      <c r="Y274" s="1"/>
    </row>
    <row r="275" spans="1:25">
      <c r="A275" s="3" t="s">
        <v>2567</v>
      </c>
      <c r="B275" s="4" t="s">
        <v>2567</v>
      </c>
      <c r="C275" s="3" t="s">
        <v>2034</v>
      </c>
      <c r="D275" s="3" t="s">
        <v>2555</v>
      </c>
      <c r="E275" s="3" t="s">
        <v>292</v>
      </c>
      <c r="F275" s="3">
        <v>175555</v>
      </c>
      <c r="G275" s="3" t="s">
        <v>2036</v>
      </c>
      <c r="H275" s="3">
        <v>3153</v>
      </c>
      <c r="I275" s="3" t="s">
        <v>840</v>
      </c>
      <c r="J275" s="5" t="s">
        <v>318</v>
      </c>
      <c r="K275" s="6">
        <v>13.86</v>
      </c>
      <c r="L275" s="7">
        <v>43700.58</v>
      </c>
      <c r="M275" s="8">
        <v>0.05</v>
      </c>
      <c r="N275" s="7">
        <v>41515.550999999999</v>
      </c>
      <c r="O275" s="8">
        <v>0.13500000000000001</v>
      </c>
      <c r="P275" s="7">
        <v>35910.951614999998</v>
      </c>
      <c r="Q275" s="9">
        <v>8.5000000000000006E-2</v>
      </c>
      <c r="R275" s="23">
        <v>4.8924182829858186E-2</v>
      </c>
      <c r="S275" s="23">
        <v>0.13392418282985818</v>
      </c>
      <c r="T275" s="3">
        <v>4</v>
      </c>
      <c r="U275" s="3">
        <v>0</v>
      </c>
      <c r="V275" s="3">
        <v>0</v>
      </c>
      <c r="W275" s="7">
        <v>268000</v>
      </c>
      <c r="X275" s="6">
        <v>85.044050740780307</v>
      </c>
      <c r="Y275" s="1"/>
    </row>
    <row r="276" spans="1:25">
      <c r="A276" s="3" t="s">
        <v>2568</v>
      </c>
      <c r="B276" s="4" t="s">
        <v>2568</v>
      </c>
      <c r="C276" s="3" t="s">
        <v>2034</v>
      </c>
      <c r="D276" s="3" t="s">
        <v>2555</v>
      </c>
      <c r="E276" s="3" t="s">
        <v>292</v>
      </c>
      <c r="F276" s="3">
        <v>175555</v>
      </c>
      <c r="G276" s="3" t="s">
        <v>2036</v>
      </c>
      <c r="H276" s="3">
        <v>3491</v>
      </c>
      <c r="I276" s="3" t="s">
        <v>840</v>
      </c>
      <c r="J276" s="5" t="s">
        <v>318</v>
      </c>
      <c r="K276" s="6">
        <v>13.86</v>
      </c>
      <c r="L276" s="7">
        <v>48385.26</v>
      </c>
      <c r="M276" s="8">
        <v>0.05</v>
      </c>
      <c r="N276" s="7">
        <v>45965.997000000003</v>
      </c>
      <c r="O276" s="8">
        <v>0.13500000000000001</v>
      </c>
      <c r="P276" s="7">
        <v>39760.587404999998</v>
      </c>
      <c r="Q276" s="9">
        <v>8.5000000000000006E-2</v>
      </c>
      <c r="R276" s="23">
        <v>4.8924386E-2</v>
      </c>
      <c r="S276" s="23">
        <v>0.13392438600000001</v>
      </c>
      <c r="T276" s="3">
        <v>4</v>
      </c>
      <c r="U276" s="3">
        <v>0</v>
      </c>
      <c r="V276" s="3">
        <v>0</v>
      </c>
      <c r="W276" s="7">
        <v>297000</v>
      </c>
      <c r="X276" s="6">
        <v>85.043921724606605</v>
      </c>
      <c r="Y276" s="1"/>
    </row>
    <row r="277" spans="1:25">
      <c r="A277" s="3" t="s">
        <v>2569</v>
      </c>
      <c r="B277" s="4" t="s">
        <v>2570</v>
      </c>
      <c r="C277" s="3" t="s">
        <v>2571</v>
      </c>
      <c r="D277" s="3" t="s">
        <v>2572</v>
      </c>
      <c r="E277" s="3" t="s">
        <v>1130</v>
      </c>
      <c r="F277" s="3">
        <v>354641</v>
      </c>
      <c r="G277" s="3" t="s">
        <v>2005</v>
      </c>
      <c r="H277" s="3">
        <v>10000</v>
      </c>
      <c r="I277" s="3" t="s">
        <v>734</v>
      </c>
      <c r="J277" s="5" t="s">
        <v>318</v>
      </c>
      <c r="K277" s="6">
        <v>15.939</v>
      </c>
      <c r="L277" s="7">
        <v>159390</v>
      </c>
      <c r="M277" s="8">
        <v>0.05</v>
      </c>
      <c r="N277" s="7">
        <v>151420.5</v>
      </c>
      <c r="O277" s="8">
        <v>0.13500000000000001</v>
      </c>
      <c r="P277" s="7">
        <v>130978.7325</v>
      </c>
      <c r="Q277" s="9">
        <v>8.5000000000000006E-2</v>
      </c>
      <c r="R277" s="23">
        <v>5.2076419499999999E-2</v>
      </c>
      <c r="S277" s="23">
        <v>0.13707641949999999</v>
      </c>
      <c r="T277" s="3">
        <v>4</v>
      </c>
      <c r="U277" s="3">
        <v>314641</v>
      </c>
      <c r="V277" s="3">
        <v>4719615</v>
      </c>
      <c r="W277" s="7">
        <v>5675000</v>
      </c>
      <c r="X277" s="6">
        <v>95.551614915065684</v>
      </c>
      <c r="Y277" s="1"/>
    </row>
    <row r="278" spans="1:25">
      <c r="A278" s="3" t="s">
        <v>2573</v>
      </c>
      <c r="B278" s="4" t="s">
        <v>2574</v>
      </c>
      <c r="C278" s="3" t="s">
        <v>2463</v>
      </c>
      <c r="D278" s="3" t="s">
        <v>2575</v>
      </c>
      <c r="E278" s="3" t="s">
        <v>1130</v>
      </c>
      <c r="F278" s="3">
        <v>44258</v>
      </c>
      <c r="G278" s="3" t="s">
        <v>2005</v>
      </c>
      <c r="H278" s="3">
        <v>3600</v>
      </c>
      <c r="I278" s="3" t="s">
        <v>539</v>
      </c>
      <c r="J278" s="5" t="s">
        <v>318</v>
      </c>
      <c r="K278" s="6">
        <v>12.6</v>
      </c>
      <c r="L278" s="7">
        <v>45360</v>
      </c>
      <c r="M278" s="8">
        <v>0.05</v>
      </c>
      <c r="N278" s="7">
        <v>43092</v>
      </c>
      <c r="O278" s="8">
        <v>0.15</v>
      </c>
      <c r="P278" s="7">
        <v>36628.199999999997</v>
      </c>
      <c r="Q278" s="9">
        <v>8.5000000000000006E-2</v>
      </c>
      <c r="R278" s="23">
        <v>5.2076419499999999E-2</v>
      </c>
      <c r="S278" s="23">
        <v>0.13707641949999999</v>
      </c>
      <c r="T278" s="3">
        <v>4</v>
      </c>
      <c r="U278" s="3">
        <v>29858</v>
      </c>
      <c r="V278" s="3">
        <v>447870</v>
      </c>
      <c r="W278" s="7">
        <v>715000</v>
      </c>
      <c r="X278" s="6">
        <v>74.225020153812821</v>
      </c>
      <c r="Y278" s="1"/>
    </row>
    <row r="279" spans="1:25">
      <c r="A279" s="3" t="s">
        <v>2576</v>
      </c>
      <c r="B279" s="4" t="s">
        <v>2576</v>
      </c>
      <c r="C279" s="3" t="s">
        <v>1862</v>
      </c>
      <c r="D279" s="3" t="s">
        <v>2577</v>
      </c>
      <c r="E279" s="3" t="s">
        <v>1130</v>
      </c>
      <c r="F279" s="3">
        <v>12089</v>
      </c>
      <c r="G279" s="3" t="s">
        <v>1855</v>
      </c>
      <c r="H279" s="3">
        <v>2800</v>
      </c>
      <c r="I279" s="3" t="s">
        <v>824</v>
      </c>
      <c r="J279" s="5" t="s">
        <v>318</v>
      </c>
      <c r="K279" s="6">
        <v>12.6</v>
      </c>
      <c r="L279" s="7">
        <v>35280</v>
      </c>
      <c r="M279" s="8">
        <v>0.05</v>
      </c>
      <c r="N279" s="7">
        <v>33516</v>
      </c>
      <c r="O279" s="8">
        <v>0.15</v>
      </c>
      <c r="P279" s="7">
        <v>28488.6</v>
      </c>
      <c r="Q279" s="9">
        <v>8.5000000000000006E-2</v>
      </c>
      <c r="R279" s="23">
        <v>5.2076419499999999E-2</v>
      </c>
      <c r="S279" s="23">
        <v>0.13707641949999999</v>
      </c>
      <c r="T279" s="3">
        <v>4</v>
      </c>
      <c r="U279" s="3">
        <v>889</v>
      </c>
      <c r="V279" s="3">
        <v>13335</v>
      </c>
      <c r="W279" s="7">
        <v>221000</v>
      </c>
      <c r="X279" s="6">
        <v>74.225020153812807</v>
      </c>
      <c r="Y279" s="1"/>
    </row>
    <row r="280" spans="1:25">
      <c r="A280" s="3" t="s">
        <v>2578</v>
      </c>
      <c r="B280" s="4" t="s">
        <v>2578</v>
      </c>
      <c r="C280" s="3" t="s">
        <v>1862</v>
      </c>
      <c r="D280" s="3" t="s">
        <v>2579</v>
      </c>
      <c r="E280" s="3" t="s">
        <v>128</v>
      </c>
      <c r="F280" s="3">
        <v>50160</v>
      </c>
      <c r="G280" s="3" t="s">
        <v>1855</v>
      </c>
      <c r="H280" s="3">
        <v>19040</v>
      </c>
      <c r="I280" s="3" t="s">
        <v>444</v>
      </c>
      <c r="J280" s="5" t="s">
        <v>318</v>
      </c>
      <c r="K280" s="6">
        <v>11.55</v>
      </c>
      <c r="L280" s="7">
        <v>219912</v>
      </c>
      <c r="M280" s="8">
        <v>0.05</v>
      </c>
      <c r="N280" s="7">
        <v>208916.4</v>
      </c>
      <c r="O280" s="8">
        <v>0.15</v>
      </c>
      <c r="P280" s="7">
        <v>177578.94</v>
      </c>
      <c r="Q280" s="9">
        <v>8.5000000000000006E-2</v>
      </c>
      <c r="R280" s="23">
        <v>5.2249856749999997E-2</v>
      </c>
      <c r="S280" s="23">
        <v>0.13724985675000001</v>
      </c>
      <c r="T280" s="3">
        <v>4</v>
      </c>
      <c r="U280" s="3">
        <v>0</v>
      </c>
      <c r="V280" s="3">
        <v>0</v>
      </c>
      <c r="W280" s="7">
        <v>1294000</v>
      </c>
      <c r="X280" s="6">
        <v>67.953622836841319</v>
      </c>
      <c r="Y280" s="1"/>
    </row>
    <row r="281" spans="1:25">
      <c r="A281" s="3" t="s">
        <v>2580</v>
      </c>
      <c r="B281" s="4" t="s">
        <v>2580</v>
      </c>
      <c r="C281" s="3" t="s">
        <v>1862</v>
      </c>
      <c r="D281" s="3" t="s">
        <v>2581</v>
      </c>
      <c r="E281" s="3" t="s">
        <v>144</v>
      </c>
      <c r="F281" s="3">
        <v>25071</v>
      </c>
      <c r="G281" s="3" t="s">
        <v>1855</v>
      </c>
      <c r="H281" s="3">
        <v>10795</v>
      </c>
      <c r="I281" s="3" t="s">
        <v>788</v>
      </c>
      <c r="J281" s="5" t="s">
        <v>318</v>
      </c>
      <c r="K281" s="6">
        <v>11.55</v>
      </c>
      <c r="L281" s="7">
        <v>124682.25</v>
      </c>
      <c r="M281" s="8">
        <v>0.05</v>
      </c>
      <c r="N281" s="7">
        <v>118448.1375</v>
      </c>
      <c r="O281" s="8">
        <v>0.15</v>
      </c>
      <c r="P281" s="7">
        <v>100680.916875</v>
      </c>
      <c r="Q281" s="9">
        <v>8.5000000000000006E-2</v>
      </c>
      <c r="R281" s="23">
        <v>4.8268470753476435E-2</v>
      </c>
      <c r="S281" s="23">
        <v>0.13326847075347645</v>
      </c>
      <c r="T281" s="3">
        <v>4</v>
      </c>
      <c r="U281" s="3">
        <v>0</v>
      </c>
      <c r="V281" s="3">
        <v>0</v>
      </c>
      <c r="W281" s="7">
        <v>755000</v>
      </c>
      <c r="X281" s="6">
        <v>69.983732440755915</v>
      </c>
      <c r="Y281" s="1"/>
    </row>
    <row r="282" spans="1:25" ht="30">
      <c r="A282" s="3" t="s">
        <v>2582</v>
      </c>
      <c r="B282" s="4" t="s">
        <v>2583</v>
      </c>
      <c r="C282" s="3" t="s">
        <v>2584</v>
      </c>
      <c r="D282" s="3" t="s">
        <v>2585</v>
      </c>
      <c r="E282" s="3" t="s">
        <v>970</v>
      </c>
      <c r="F282" s="3">
        <v>2054717</v>
      </c>
      <c r="G282" s="3" t="s">
        <v>2218</v>
      </c>
      <c r="H282" s="3">
        <v>871599</v>
      </c>
      <c r="I282" s="3" t="s">
        <v>444</v>
      </c>
      <c r="J282" s="5" t="s">
        <v>318</v>
      </c>
      <c r="K282" s="6">
        <v>9.240000000000002</v>
      </c>
      <c r="L282" s="7">
        <v>8053574.7600000016</v>
      </c>
      <c r="M282" s="8">
        <v>0.05</v>
      </c>
      <c r="N282" s="7">
        <v>7650896.0220000017</v>
      </c>
      <c r="O282" s="8">
        <v>0.13500000000000001</v>
      </c>
      <c r="P282" s="7">
        <v>6618025.0590300011</v>
      </c>
      <c r="Q282" s="9">
        <v>8.5000000000000006E-2</v>
      </c>
      <c r="R282" s="23">
        <v>2.9871520867728513E-2</v>
      </c>
      <c r="S282" s="23">
        <v>0.11487152086772852</v>
      </c>
      <c r="T282" s="3">
        <v>4</v>
      </c>
      <c r="U282" s="3">
        <v>0</v>
      </c>
      <c r="V282" s="3">
        <v>0</v>
      </c>
      <c r="W282" s="7">
        <v>57612000</v>
      </c>
      <c r="X282" s="6">
        <v>66.099673292765942</v>
      </c>
      <c r="Y282" s="1"/>
    </row>
    <row r="283" spans="1:25">
      <c r="A283" s="3" t="s">
        <v>2586</v>
      </c>
      <c r="B283" s="4" t="s">
        <v>2586</v>
      </c>
      <c r="C283" s="3" t="s">
        <v>1879</v>
      </c>
      <c r="D283" s="3" t="s">
        <v>2587</v>
      </c>
      <c r="E283" s="3" t="s">
        <v>1180</v>
      </c>
      <c r="F283" s="3">
        <v>142212</v>
      </c>
      <c r="G283" s="3" t="s">
        <v>1855</v>
      </c>
      <c r="H283" s="3">
        <v>43362</v>
      </c>
      <c r="I283" s="3" t="s">
        <v>301</v>
      </c>
      <c r="J283" s="5" t="s">
        <v>318</v>
      </c>
      <c r="K283" s="6">
        <v>10.5</v>
      </c>
      <c r="L283" s="7">
        <v>455301</v>
      </c>
      <c r="M283" s="8">
        <v>0.05</v>
      </c>
      <c r="N283" s="7">
        <v>432535.95</v>
      </c>
      <c r="O283" s="8">
        <v>0.15</v>
      </c>
      <c r="P283" s="7">
        <v>367655.5575</v>
      </c>
      <c r="Q283" s="9">
        <v>8.5000000000000006E-2</v>
      </c>
      <c r="R283" s="23">
        <v>2.7822338177913845E-2</v>
      </c>
      <c r="S283" s="23">
        <v>0.11282233817791384</v>
      </c>
      <c r="T283" s="3">
        <v>4</v>
      </c>
      <c r="U283" s="3">
        <v>0</v>
      </c>
      <c r="V283" s="3">
        <v>0</v>
      </c>
      <c r="W283" s="7">
        <v>3259000</v>
      </c>
      <c r="X283" s="6">
        <v>75.151340921773269</v>
      </c>
      <c r="Y283" s="1"/>
    </row>
    <row r="284" spans="1:25">
      <c r="A284" s="3" t="s">
        <v>2588</v>
      </c>
      <c r="B284" s="4" t="s">
        <v>2588</v>
      </c>
      <c r="C284" s="3" t="s">
        <v>1862</v>
      </c>
      <c r="D284" s="3" t="s">
        <v>2589</v>
      </c>
      <c r="E284" s="3" t="s">
        <v>1180</v>
      </c>
      <c r="F284" s="3">
        <v>130257</v>
      </c>
      <c r="G284" s="3" t="s">
        <v>1855</v>
      </c>
      <c r="H284" s="3">
        <v>42057</v>
      </c>
      <c r="I284" s="3" t="s">
        <v>275</v>
      </c>
      <c r="J284" s="5" t="s">
        <v>318</v>
      </c>
      <c r="K284" s="6">
        <v>10.5</v>
      </c>
      <c r="L284" s="7">
        <v>441598.5</v>
      </c>
      <c r="M284" s="8">
        <v>0.05</v>
      </c>
      <c r="N284" s="7">
        <v>419518.57500000001</v>
      </c>
      <c r="O284" s="8">
        <v>0.15</v>
      </c>
      <c r="P284" s="7">
        <v>356590.78875000001</v>
      </c>
      <c r="Q284" s="9">
        <v>8.5000000000000006E-2</v>
      </c>
      <c r="R284" s="23">
        <v>6.9555905504846263E-2</v>
      </c>
      <c r="S284" s="23">
        <v>0.15455590550484627</v>
      </c>
      <c r="T284" s="3">
        <v>4</v>
      </c>
      <c r="U284" s="3">
        <v>0</v>
      </c>
      <c r="V284" s="3">
        <v>0</v>
      </c>
      <c r="W284" s="7">
        <v>2307000</v>
      </c>
      <c r="X284" s="6">
        <v>54.858790237129696</v>
      </c>
      <c r="Y284" s="1"/>
    </row>
    <row r="285" spans="1:25">
      <c r="A285" s="3" t="s">
        <v>2590</v>
      </c>
      <c r="B285" s="4" t="s">
        <v>2591</v>
      </c>
      <c r="C285" s="3" t="s">
        <v>2592</v>
      </c>
      <c r="D285" s="3" t="s">
        <v>2593</v>
      </c>
      <c r="E285" s="3" t="s">
        <v>2515</v>
      </c>
      <c r="F285" s="3">
        <v>1043894</v>
      </c>
      <c r="G285" s="3" t="s">
        <v>2005</v>
      </c>
      <c r="H285" s="3">
        <v>20900</v>
      </c>
      <c r="I285" s="3" t="s">
        <v>854</v>
      </c>
      <c r="J285" s="5" t="s">
        <v>318</v>
      </c>
      <c r="K285" s="6">
        <v>8.0850000000000009</v>
      </c>
      <c r="L285" s="7">
        <v>168976.50000000003</v>
      </c>
      <c r="M285" s="8">
        <v>0.05</v>
      </c>
      <c r="N285" s="7">
        <v>160527.67500000002</v>
      </c>
      <c r="O285" s="8">
        <v>0.18</v>
      </c>
      <c r="P285" s="7">
        <v>131632.69350000002</v>
      </c>
      <c r="Q285" s="9">
        <v>8.5000000000000006E-2</v>
      </c>
      <c r="R285" s="23">
        <v>2.7822351200000001E-2</v>
      </c>
      <c r="S285" s="23">
        <v>0.1128223512</v>
      </c>
      <c r="T285" s="3">
        <v>4</v>
      </c>
      <c r="U285" s="3">
        <v>960294</v>
      </c>
      <c r="V285" s="3">
        <v>4801470</v>
      </c>
      <c r="W285" s="7">
        <v>5968000</v>
      </c>
      <c r="X285" s="6">
        <v>55.824177860246543</v>
      </c>
      <c r="Y285" s="1"/>
    </row>
    <row r="286" spans="1:25">
      <c r="A286" s="3" t="s">
        <v>2594</v>
      </c>
      <c r="B286" s="4" t="s">
        <v>2595</v>
      </c>
      <c r="C286" s="3" t="s">
        <v>2596</v>
      </c>
      <c r="D286" s="3" t="s">
        <v>2597</v>
      </c>
      <c r="E286" s="3" t="s">
        <v>970</v>
      </c>
      <c r="F286" s="3">
        <v>579772</v>
      </c>
      <c r="G286" s="3" t="s">
        <v>1846</v>
      </c>
      <c r="H286" s="3">
        <v>166318</v>
      </c>
      <c r="I286" s="3" t="s">
        <v>295</v>
      </c>
      <c r="J286" s="5" t="s">
        <v>318</v>
      </c>
      <c r="K286" s="6">
        <v>8.4</v>
      </c>
      <c r="L286" s="7">
        <v>1397071.2</v>
      </c>
      <c r="M286" s="8">
        <v>0.05</v>
      </c>
      <c r="N286" s="7">
        <v>1327217.6399999999</v>
      </c>
      <c r="O286" s="8">
        <v>0.15</v>
      </c>
      <c r="P286" s="7">
        <v>1128134.9939999999</v>
      </c>
      <c r="Q286" s="9">
        <v>8.5000000000000006E-2</v>
      </c>
      <c r="R286" s="23">
        <v>5.767753028782701E-2</v>
      </c>
      <c r="S286" s="23">
        <v>0.14267753028782701</v>
      </c>
      <c r="T286" s="3">
        <v>4</v>
      </c>
      <c r="U286" s="3">
        <v>0</v>
      </c>
      <c r="V286" s="3">
        <v>0</v>
      </c>
      <c r="W286" s="7">
        <v>7907000</v>
      </c>
      <c r="X286" s="6">
        <v>47.540772441998968</v>
      </c>
      <c r="Y286" s="1"/>
    </row>
    <row r="287" spans="1:25">
      <c r="A287" s="3" t="s">
        <v>2598</v>
      </c>
      <c r="B287" s="4" t="s">
        <v>2598</v>
      </c>
      <c r="C287" s="3" t="s">
        <v>1862</v>
      </c>
      <c r="D287" s="3" t="s">
        <v>2599</v>
      </c>
      <c r="E287" s="3" t="s">
        <v>970</v>
      </c>
      <c r="F287" s="3">
        <v>130727</v>
      </c>
      <c r="G287" s="3" t="s">
        <v>2005</v>
      </c>
      <c r="H287" s="3">
        <v>6150</v>
      </c>
      <c r="I287" s="3" t="s">
        <v>763</v>
      </c>
      <c r="J287" s="5" t="s">
        <v>318</v>
      </c>
      <c r="K287" s="6">
        <v>12.6</v>
      </c>
      <c r="L287" s="7">
        <v>77490</v>
      </c>
      <c r="M287" s="8">
        <v>0.05</v>
      </c>
      <c r="N287" s="7">
        <v>73615.5</v>
      </c>
      <c r="O287" s="8">
        <v>0.15</v>
      </c>
      <c r="P287" s="7">
        <v>62573.175000000003</v>
      </c>
      <c r="Q287" s="9">
        <v>8.5000000000000006E-2</v>
      </c>
      <c r="R287" s="23">
        <v>6.9556005878640456E-2</v>
      </c>
      <c r="S287" s="23">
        <v>0.15455600587864046</v>
      </c>
      <c r="T287" s="3">
        <v>4</v>
      </c>
      <c r="U287" s="3">
        <v>106127</v>
      </c>
      <c r="V287" s="3">
        <v>795952.5</v>
      </c>
      <c r="W287" s="7">
        <v>1201000</v>
      </c>
      <c r="X287" s="6">
        <v>65.83050553201511</v>
      </c>
      <c r="Y287" s="1"/>
    </row>
    <row r="288" spans="1:25">
      <c r="A288" s="3" t="s">
        <v>2600</v>
      </c>
      <c r="B288" s="4" t="s">
        <v>2601</v>
      </c>
      <c r="C288" s="3" t="s">
        <v>1853</v>
      </c>
      <c r="D288" s="3" t="s">
        <v>2602</v>
      </c>
      <c r="E288" s="3" t="s">
        <v>970</v>
      </c>
      <c r="F288" s="3">
        <v>19189</v>
      </c>
      <c r="G288" s="3" t="s">
        <v>1855</v>
      </c>
      <c r="H288" s="3">
        <v>6800</v>
      </c>
      <c r="I288" s="3" t="s">
        <v>323</v>
      </c>
      <c r="J288" s="5" t="s">
        <v>318</v>
      </c>
      <c r="K288" s="6">
        <v>12.6</v>
      </c>
      <c r="L288" s="7">
        <v>85680</v>
      </c>
      <c r="M288" s="8">
        <v>0.05</v>
      </c>
      <c r="N288" s="7">
        <v>81396</v>
      </c>
      <c r="O288" s="8">
        <v>0.15</v>
      </c>
      <c r="P288" s="7">
        <v>69186.600000000006</v>
      </c>
      <c r="Q288" s="9">
        <v>8.5000000000000006E-2</v>
      </c>
      <c r="R288" s="23">
        <v>6.9555878000000002E-2</v>
      </c>
      <c r="S288" s="23">
        <v>0.15455587800000001</v>
      </c>
      <c r="T288" s="3">
        <v>4</v>
      </c>
      <c r="U288" s="3">
        <v>0</v>
      </c>
      <c r="V288" s="3">
        <v>0</v>
      </c>
      <c r="W288" s="7">
        <v>448000</v>
      </c>
      <c r="X288" s="6">
        <v>65.830559999795028</v>
      </c>
      <c r="Y288" s="1"/>
    </row>
    <row r="289" spans="1:25" ht="30">
      <c r="A289" s="3" t="s">
        <v>2603</v>
      </c>
      <c r="B289" s="4" t="s">
        <v>2604</v>
      </c>
      <c r="C289" s="3" t="s">
        <v>2605</v>
      </c>
      <c r="D289" s="3" t="s">
        <v>2606</v>
      </c>
      <c r="E289" s="3" t="s">
        <v>1180</v>
      </c>
      <c r="F289" s="3">
        <v>275166</v>
      </c>
      <c r="G289" s="3" t="s">
        <v>1855</v>
      </c>
      <c r="H289" s="3">
        <v>110000</v>
      </c>
      <c r="I289" s="3" t="s">
        <v>545</v>
      </c>
      <c r="J289" s="5" t="s">
        <v>318</v>
      </c>
      <c r="K289" s="6">
        <v>9.4500000000000011</v>
      </c>
      <c r="L289" s="7">
        <v>1039500</v>
      </c>
      <c r="M289" s="8">
        <v>0.05</v>
      </c>
      <c r="N289" s="7">
        <v>987525.00000000012</v>
      </c>
      <c r="O289" s="8">
        <v>0.15</v>
      </c>
      <c r="P289" s="7">
        <v>839396.25000000012</v>
      </c>
      <c r="Q289" s="9">
        <v>8.5000000000000006E-2</v>
      </c>
      <c r="R289" s="23">
        <v>6.9555949955671603E-2</v>
      </c>
      <c r="S289" s="23">
        <v>0.15455594995567162</v>
      </c>
      <c r="T289" s="3">
        <v>4</v>
      </c>
      <c r="U289" s="3">
        <v>0</v>
      </c>
      <c r="V289" s="3">
        <v>0</v>
      </c>
      <c r="W289" s="7">
        <v>5431000</v>
      </c>
      <c r="X289" s="6">
        <v>49.372897013596834</v>
      </c>
      <c r="Y289" s="1"/>
    </row>
    <row r="290" spans="1:25">
      <c r="A290" s="3" t="s">
        <v>2607</v>
      </c>
      <c r="B290" s="4" t="s">
        <v>2608</v>
      </c>
      <c r="C290" s="3" t="s">
        <v>1853</v>
      </c>
      <c r="D290" s="3" t="s">
        <v>2609</v>
      </c>
      <c r="E290" s="3" t="s">
        <v>970</v>
      </c>
      <c r="F290" s="3">
        <v>276495</v>
      </c>
      <c r="G290" s="3" t="s">
        <v>1855</v>
      </c>
      <c r="H290" s="3">
        <v>119645</v>
      </c>
      <c r="I290" s="3" t="s">
        <v>488</v>
      </c>
      <c r="J290" s="5" t="s">
        <v>318</v>
      </c>
      <c r="K290" s="6">
        <v>9.4500000000000011</v>
      </c>
      <c r="L290" s="7">
        <v>1130645.2500000002</v>
      </c>
      <c r="M290" s="8">
        <v>0.05</v>
      </c>
      <c r="N290" s="7">
        <v>1074112.9875000005</v>
      </c>
      <c r="O290" s="8">
        <v>0.15</v>
      </c>
      <c r="P290" s="7">
        <v>912996.03937500028</v>
      </c>
      <c r="Q290" s="9">
        <v>8.5000000000000006E-2</v>
      </c>
      <c r="R290" s="23">
        <v>6.9555897378378001E-2</v>
      </c>
      <c r="S290" s="23">
        <v>0.15455589737837799</v>
      </c>
      <c r="T290" s="3">
        <v>4</v>
      </c>
      <c r="U290" s="3">
        <v>0</v>
      </c>
      <c r="V290" s="3">
        <v>0</v>
      </c>
      <c r="W290" s="7">
        <v>5907000</v>
      </c>
      <c r="X290" s="6">
        <v>49.372913809418598</v>
      </c>
      <c r="Y290" s="1"/>
    </row>
    <row r="291" spans="1:25">
      <c r="A291" s="3" t="s">
        <v>2610</v>
      </c>
      <c r="B291" s="4" t="s">
        <v>2611</v>
      </c>
      <c r="C291" s="3" t="s">
        <v>2239</v>
      </c>
      <c r="D291" s="3" t="s">
        <v>2612</v>
      </c>
      <c r="E291" s="3" t="s">
        <v>970</v>
      </c>
      <c r="F291" s="3">
        <v>694079</v>
      </c>
      <c r="G291" s="3" t="s">
        <v>2218</v>
      </c>
      <c r="H291" s="3">
        <v>410675</v>
      </c>
      <c r="I291" s="3" t="s">
        <v>444</v>
      </c>
      <c r="J291" s="5" t="s">
        <v>318</v>
      </c>
      <c r="K291" s="6">
        <v>8.4</v>
      </c>
      <c r="L291" s="7">
        <v>3449670</v>
      </c>
      <c r="M291" s="8">
        <v>0.05</v>
      </c>
      <c r="N291" s="7">
        <v>3277186.5</v>
      </c>
      <c r="O291" s="8">
        <v>0.15</v>
      </c>
      <c r="P291" s="7">
        <v>2785608.5249999999</v>
      </c>
      <c r="Q291" s="9">
        <v>8.5000000000000006E-2</v>
      </c>
      <c r="R291" s="23">
        <v>2.7822342835336543E-2</v>
      </c>
      <c r="S291" s="23">
        <v>0.11282234283533656</v>
      </c>
      <c r="T291" s="3">
        <v>4</v>
      </c>
      <c r="U291" s="3">
        <v>0</v>
      </c>
      <c r="V291" s="3">
        <v>0</v>
      </c>
      <c r="W291" s="7">
        <v>24690000</v>
      </c>
      <c r="X291" s="6">
        <v>60.121070255558713</v>
      </c>
      <c r="Y291" s="1"/>
    </row>
    <row r="292" spans="1:25">
      <c r="A292" s="3" t="s">
        <v>2613</v>
      </c>
      <c r="B292" s="4" t="s">
        <v>2614</v>
      </c>
      <c r="C292" s="3" t="s">
        <v>2615</v>
      </c>
      <c r="D292" s="3" t="s">
        <v>2616</v>
      </c>
      <c r="E292" s="3" t="s">
        <v>1180</v>
      </c>
      <c r="F292" s="3">
        <v>216784</v>
      </c>
      <c r="G292" s="3" t="s">
        <v>1855</v>
      </c>
      <c r="H292" s="3">
        <v>75695</v>
      </c>
      <c r="I292" s="3" t="s">
        <v>340</v>
      </c>
      <c r="J292" s="5" t="s">
        <v>318</v>
      </c>
      <c r="K292" s="6">
        <v>9.4500000000000011</v>
      </c>
      <c r="L292" s="7">
        <v>715317.75000000012</v>
      </c>
      <c r="M292" s="8">
        <v>0.05</v>
      </c>
      <c r="N292" s="7">
        <v>679551.86250000016</v>
      </c>
      <c r="O292" s="8">
        <v>0.15</v>
      </c>
      <c r="P292" s="7">
        <v>577619.08312500012</v>
      </c>
      <c r="Q292" s="9">
        <v>8.5000000000000006E-2</v>
      </c>
      <c r="R292" s="23">
        <v>4.1733526799999997E-2</v>
      </c>
      <c r="S292" s="23">
        <v>0.1267335268</v>
      </c>
      <c r="T292" s="3">
        <v>4</v>
      </c>
      <c r="U292" s="3">
        <v>0</v>
      </c>
      <c r="V292" s="3">
        <v>0</v>
      </c>
      <c r="W292" s="7">
        <v>4558000</v>
      </c>
      <c r="X292" s="6">
        <v>60.211967524918599</v>
      </c>
      <c r="Y292" s="1"/>
    </row>
    <row r="293" spans="1:25">
      <c r="A293" s="3" t="s">
        <v>2617</v>
      </c>
      <c r="B293" s="4" t="s">
        <v>2618</v>
      </c>
      <c r="C293" s="3" t="s">
        <v>2523</v>
      </c>
      <c r="D293" s="3" t="s">
        <v>2619</v>
      </c>
      <c r="E293" s="3" t="s">
        <v>1180</v>
      </c>
      <c r="F293" s="3">
        <v>172604</v>
      </c>
      <c r="G293" s="3" t="s">
        <v>1855</v>
      </c>
      <c r="H293" s="3">
        <v>64000</v>
      </c>
      <c r="I293" s="3" t="s">
        <v>1049</v>
      </c>
      <c r="J293" s="5" t="s">
        <v>318</v>
      </c>
      <c r="K293" s="6">
        <v>10.5</v>
      </c>
      <c r="L293" s="7">
        <v>672000</v>
      </c>
      <c r="M293" s="8">
        <v>0.05</v>
      </c>
      <c r="N293" s="7">
        <v>638400</v>
      </c>
      <c r="O293" s="8">
        <v>0.15</v>
      </c>
      <c r="P293" s="7">
        <v>542640</v>
      </c>
      <c r="Q293" s="9">
        <v>8.5000000000000006E-2</v>
      </c>
      <c r="R293" s="23">
        <v>3.9790001084978689E-2</v>
      </c>
      <c r="S293" s="23">
        <v>0.1247900010849787</v>
      </c>
      <c r="T293" s="3">
        <v>4</v>
      </c>
      <c r="U293" s="3">
        <v>0</v>
      </c>
      <c r="V293" s="3">
        <v>0</v>
      </c>
      <c r="W293" s="7">
        <v>4348000</v>
      </c>
      <c r="X293" s="6">
        <v>67.944145574822087</v>
      </c>
      <c r="Y293" s="1"/>
    </row>
    <row r="294" spans="1:25">
      <c r="A294" s="3" t="s">
        <v>2620</v>
      </c>
      <c r="B294" s="4" t="s">
        <v>2621</v>
      </c>
      <c r="C294" s="3" t="s">
        <v>2622</v>
      </c>
      <c r="D294" s="3" t="s">
        <v>2623</v>
      </c>
      <c r="E294" s="3" t="s">
        <v>970</v>
      </c>
      <c r="F294" s="3">
        <v>527216</v>
      </c>
      <c r="G294" s="3" t="s">
        <v>2218</v>
      </c>
      <c r="H294" s="3">
        <v>300000</v>
      </c>
      <c r="I294" s="3" t="s">
        <v>1098</v>
      </c>
      <c r="J294" s="5" t="s">
        <v>649</v>
      </c>
      <c r="K294" s="6">
        <v>8.4</v>
      </c>
      <c r="L294" s="7">
        <v>2520000</v>
      </c>
      <c r="M294" s="8">
        <v>0.05</v>
      </c>
      <c r="N294" s="7">
        <v>2394000</v>
      </c>
      <c r="O294" s="8">
        <v>0.15</v>
      </c>
      <c r="P294" s="7">
        <v>2034900</v>
      </c>
      <c r="Q294" s="9">
        <v>0.06</v>
      </c>
      <c r="R294" s="23">
        <v>4.1733526799999997E-2</v>
      </c>
      <c r="S294" s="23">
        <v>0.1017335268</v>
      </c>
      <c r="T294" s="3">
        <v>4</v>
      </c>
      <c r="U294" s="3">
        <v>0</v>
      </c>
      <c r="V294" s="3">
        <v>0</v>
      </c>
      <c r="W294" s="7">
        <v>20002000</v>
      </c>
      <c r="X294" s="6">
        <v>66.674185132054234</v>
      </c>
      <c r="Y294" s="1"/>
    </row>
    <row r="295" spans="1:25">
      <c r="A295" s="3" t="s">
        <v>2624</v>
      </c>
      <c r="B295" s="4" t="s">
        <v>2624</v>
      </c>
      <c r="C295" s="3" t="s">
        <v>2242</v>
      </c>
      <c r="D295" s="3" t="s">
        <v>2625</v>
      </c>
      <c r="E295" s="3" t="s">
        <v>970</v>
      </c>
      <c r="F295" s="3">
        <v>200186</v>
      </c>
      <c r="G295" s="3" t="s">
        <v>2036</v>
      </c>
      <c r="H295" s="3">
        <v>3144</v>
      </c>
      <c r="I295" s="3" t="s">
        <v>1175</v>
      </c>
      <c r="J295" s="5" t="s">
        <v>318</v>
      </c>
      <c r="K295" s="6">
        <v>13.86</v>
      </c>
      <c r="L295" s="7">
        <v>43575.839999999997</v>
      </c>
      <c r="M295" s="8">
        <v>0.05</v>
      </c>
      <c r="N295" s="7">
        <v>41397.048000000003</v>
      </c>
      <c r="O295" s="8">
        <v>0.13500000000000001</v>
      </c>
      <c r="P295" s="7">
        <v>35808.446520000005</v>
      </c>
      <c r="Q295" s="9">
        <v>8.5000000000000006E-2</v>
      </c>
      <c r="R295" s="23">
        <v>2.7822351200000001E-2</v>
      </c>
      <c r="S295" s="23">
        <v>0.1128223512</v>
      </c>
      <c r="T295" s="3">
        <v>4</v>
      </c>
      <c r="U295" s="3">
        <v>0</v>
      </c>
      <c r="V295" s="3">
        <v>0</v>
      </c>
      <c r="W295" s="7">
        <v>317000</v>
      </c>
      <c r="X295" s="6">
        <v>100.95034254170019</v>
      </c>
      <c r="Y295" s="1"/>
    </row>
    <row r="296" spans="1:25">
      <c r="A296" s="3" t="s">
        <v>2626</v>
      </c>
      <c r="B296" s="4" t="s">
        <v>2626</v>
      </c>
      <c r="C296" s="3" t="s">
        <v>2034</v>
      </c>
      <c r="D296" s="3" t="s">
        <v>2625</v>
      </c>
      <c r="E296" s="3" t="s">
        <v>970</v>
      </c>
      <c r="F296" s="3">
        <v>200186</v>
      </c>
      <c r="G296" s="3" t="s">
        <v>2036</v>
      </c>
      <c r="H296" s="3">
        <v>1581</v>
      </c>
      <c r="I296" s="3" t="s">
        <v>1175</v>
      </c>
      <c r="J296" s="5" t="s">
        <v>318</v>
      </c>
      <c r="K296" s="6">
        <v>13.86</v>
      </c>
      <c r="L296" s="7">
        <v>21912.660000000003</v>
      </c>
      <c r="M296" s="8">
        <v>0.05</v>
      </c>
      <c r="N296" s="7">
        <v>20817.026999999998</v>
      </c>
      <c r="O296" s="8">
        <v>0.13500000000000001</v>
      </c>
      <c r="P296" s="7">
        <v>18006.728355000003</v>
      </c>
      <c r="Q296" s="9">
        <v>8.5000000000000006E-2</v>
      </c>
      <c r="R296" s="23">
        <v>6.9555878000000002E-2</v>
      </c>
      <c r="S296" s="23">
        <v>0.15455587800000001</v>
      </c>
      <c r="T296" s="3">
        <v>4</v>
      </c>
      <c r="U296" s="3">
        <v>0</v>
      </c>
      <c r="V296" s="3">
        <v>0</v>
      </c>
      <c r="W296" s="7">
        <v>117000</v>
      </c>
      <c r="X296" s="6">
        <v>73.691503340947023</v>
      </c>
      <c r="Y296" s="1"/>
    </row>
    <row r="297" spans="1:25">
      <c r="A297" s="3" t="s">
        <v>2627</v>
      </c>
      <c r="B297" s="4" t="s">
        <v>2627</v>
      </c>
      <c r="C297" s="3" t="s">
        <v>2242</v>
      </c>
      <c r="D297" s="3" t="s">
        <v>2625</v>
      </c>
      <c r="E297" s="3" t="s">
        <v>970</v>
      </c>
      <c r="F297" s="3">
        <v>200186</v>
      </c>
      <c r="G297" s="3" t="s">
        <v>2036</v>
      </c>
      <c r="H297" s="3">
        <v>17667</v>
      </c>
      <c r="I297" s="3" t="s">
        <v>1175</v>
      </c>
      <c r="J297" s="5" t="s">
        <v>318</v>
      </c>
      <c r="K297" s="6">
        <v>12.705000000000002</v>
      </c>
      <c r="L297" s="7">
        <v>224459.23500000004</v>
      </c>
      <c r="M297" s="8">
        <v>0.05</v>
      </c>
      <c r="N297" s="7">
        <v>213236.27325000003</v>
      </c>
      <c r="O297" s="8">
        <v>0.13500000000000001</v>
      </c>
      <c r="P297" s="7">
        <v>184449.37636125003</v>
      </c>
      <c r="Q297" s="9">
        <v>8.5000000000000006E-2</v>
      </c>
      <c r="R297" s="23">
        <v>2.7822396398145439E-2</v>
      </c>
      <c r="S297" s="23">
        <v>0.11282239639814544</v>
      </c>
      <c r="T297" s="3">
        <v>4</v>
      </c>
      <c r="U297" s="3">
        <v>0</v>
      </c>
      <c r="V297" s="3">
        <v>0</v>
      </c>
      <c r="W297" s="7">
        <v>1635000</v>
      </c>
      <c r="X297" s="6">
        <v>92.537776924685289</v>
      </c>
      <c r="Y297" s="1"/>
    </row>
    <row r="298" spans="1:25">
      <c r="A298" s="3" t="s">
        <v>2628</v>
      </c>
      <c r="B298" s="4" t="s">
        <v>2628</v>
      </c>
      <c r="C298" s="3" t="s">
        <v>2242</v>
      </c>
      <c r="D298" s="3" t="s">
        <v>2625</v>
      </c>
      <c r="E298" s="3" t="s">
        <v>970</v>
      </c>
      <c r="F298" s="3">
        <v>200186</v>
      </c>
      <c r="G298" s="3" t="s">
        <v>2036</v>
      </c>
      <c r="H298" s="3">
        <v>5901</v>
      </c>
      <c r="I298" s="3" t="s">
        <v>1175</v>
      </c>
      <c r="J298" s="5" t="s">
        <v>318</v>
      </c>
      <c r="K298" s="6">
        <v>13.86</v>
      </c>
      <c r="L298" s="7">
        <v>81787.86</v>
      </c>
      <c r="M298" s="8">
        <v>0.05</v>
      </c>
      <c r="N298" s="7">
        <v>77698.467000000004</v>
      </c>
      <c r="O298" s="8">
        <v>0.13500000000000001</v>
      </c>
      <c r="P298" s="7">
        <v>67209.173955000006</v>
      </c>
      <c r="Q298" s="9">
        <v>8.5000000000000006E-2</v>
      </c>
      <c r="R298" s="23">
        <v>2.7822290302391705E-2</v>
      </c>
      <c r="S298" s="23">
        <v>0.11282229030239171</v>
      </c>
      <c r="T298" s="3">
        <v>4</v>
      </c>
      <c r="U298" s="3">
        <v>0</v>
      </c>
      <c r="V298" s="3">
        <v>0</v>
      </c>
      <c r="W298" s="7">
        <v>596000</v>
      </c>
      <c r="X298" s="6">
        <v>100.95039703123769</v>
      </c>
      <c r="Y298" s="1"/>
    </row>
    <row r="299" spans="1:25">
      <c r="A299" s="3" t="s">
        <v>2629</v>
      </c>
      <c r="B299" s="4" t="s">
        <v>2629</v>
      </c>
      <c r="C299" s="3" t="s">
        <v>2242</v>
      </c>
      <c r="D299" s="3" t="s">
        <v>2625</v>
      </c>
      <c r="E299" s="3" t="s">
        <v>970</v>
      </c>
      <c r="F299" s="3">
        <v>200186</v>
      </c>
      <c r="G299" s="3" t="s">
        <v>2036</v>
      </c>
      <c r="H299" s="3">
        <v>2697</v>
      </c>
      <c r="I299" s="3" t="s">
        <v>1175</v>
      </c>
      <c r="J299" s="5" t="s">
        <v>318</v>
      </c>
      <c r="K299" s="6">
        <v>13.86</v>
      </c>
      <c r="L299" s="7">
        <v>37380.420000000006</v>
      </c>
      <c r="M299" s="8">
        <v>0.05</v>
      </c>
      <c r="N299" s="7">
        <v>35511.399000000005</v>
      </c>
      <c r="O299" s="8">
        <v>0.13500000000000001</v>
      </c>
      <c r="P299" s="7">
        <v>30717.360135000003</v>
      </c>
      <c r="Q299" s="9">
        <v>8.5000000000000006E-2</v>
      </c>
      <c r="R299" s="23">
        <v>2.782288423097334E-2</v>
      </c>
      <c r="S299" s="23">
        <v>0.11282288423097336</v>
      </c>
      <c r="T299" s="3">
        <v>4</v>
      </c>
      <c r="U299" s="3">
        <v>0</v>
      </c>
      <c r="V299" s="3">
        <v>0</v>
      </c>
      <c r="W299" s="7">
        <v>272000</v>
      </c>
      <c r="X299" s="6">
        <v>100.94986560247186</v>
      </c>
      <c r="Y299" s="1"/>
    </row>
    <row r="300" spans="1:25">
      <c r="A300" s="3" t="s">
        <v>2630</v>
      </c>
      <c r="B300" s="4" t="s">
        <v>2630</v>
      </c>
      <c r="C300" s="3" t="s">
        <v>2242</v>
      </c>
      <c r="D300" s="3" t="s">
        <v>2625</v>
      </c>
      <c r="E300" s="3" t="s">
        <v>970</v>
      </c>
      <c r="F300" s="3">
        <v>200186</v>
      </c>
      <c r="G300" s="3" t="s">
        <v>2036</v>
      </c>
      <c r="H300" s="3">
        <v>3199</v>
      </c>
      <c r="I300" s="3" t="s">
        <v>1175</v>
      </c>
      <c r="J300" s="5" t="s">
        <v>318</v>
      </c>
      <c r="K300" s="6">
        <v>13.86</v>
      </c>
      <c r="L300" s="7">
        <v>44338.140000000007</v>
      </c>
      <c r="M300" s="8">
        <v>0.05</v>
      </c>
      <c r="N300" s="7">
        <v>42121.233000000007</v>
      </c>
      <c r="O300" s="8">
        <v>0.13500000000000001</v>
      </c>
      <c r="P300" s="7">
        <v>36434.866544999997</v>
      </c>
      <c r="Q300" s="9">
        <v>8.5000000000000006E-2</v>
      </c>
      <c r="R300" s="23">
        <v>2.7821677252470773E-2</v>
      </c>
      <c r="S300" s="23">
        <v>0.11282167725247078</v>
      </c>
      <c r="T300" s="3">
        <v>4</v>
      </c>
      <c r="U300" s="3">
        <v>0</v>
      </c>
      <c r="V300" s="3">
        <v>0</v>
      </c>
      <c r="W300" s="7">
        <v>323000</v>
      </c>
      <c r="X300" s="6">
        <v>100.95094557504972</v>
      </c>
      <c r="Y300" s="1"/>
    </row>
    <row r="301" spans="1:25">
      <c r="A301" s="3" t="s">
        <v>2631</v>
      </c>
      <c r="B301" s="4" t="s">
        <v>2631</v>
      </c>
      <c r="C301" s="3" t="s">
        <v>2242</v>
      </c>
      <c r="D301" s="3" t="s">
        <v>2625</v>
      </c>
      <c r="E301" s="3" t="s">
        <v>970</v>
      </c>
      <c r="F301" s="3">
        <v>200186</v>
      </c>
      <c r="G301" s="3" t="s">
        <v>2036</v>
      </c>
      <c r="H301" s="3">
        <v>3203</v>
      </c>
      <c r="I301" s="3" t="s">
        <v>1175</v>
      </c>
      <c r="J301" s="5" t="s">
        <v>318</v>
      </c>
      <c r="K301" s="6">
        <v>13.86</v>
      </c>
      <c r="L301" s="7">
        <v>44393.58</v>
      </c>
      <c r="M301" s="8">
        <v>0.05</v>
      </c>
      <c r="N301" s="7">
        <v>42173.900999999998</v>
      </c>
      <c r="O301" s="8">
        <v>0.13500000000000001</v>
      </c>
      <c r="P301" s="7">
        <v>36480.424364999999</v>
      </c>
      <c r="Q301" s="9">
        <v>8.5000000000000006E-2</v>
      </c>
      <c r="R301" s="23">
        <v>2.7822239004504375E-2</v>
      </c>
      <c r="S301" s="23">
        <v>0.1128222390045044</v>
      </c>
      <c r="T301" s="3">
        <v>4</v>
      </c>
      <c r="U301" s="3">
        <v>0</v>
      </c>
      <c r="V301" s="3">
        <v>0</v>
      </c>
      <c r="W301" s="7">
        <v>323000</v>
      </c>
      <c r="X301" s="6">
        <v>100.9504429312494</v>
      </c>
      <c r="Y301" s="1"/>
    </row>
    <row r="302" spans="1:25">
      <c r="A302" s="3" t="s">
        <v>2632</v>
      </c>
      <c r="B302" s="4" t="s">
        <v>2632</v>
      </c>
      <c r="C302" s="3" t="s">
        <v>2242</v>
      </c>
      <c r="D302" s="3" t="s">
        <v>2625</v>
      </c>
      <c r="E302" s="3" t="s">
        <v>970</v>
      </c>
      <c r="F302" s="3">
        <v>200186</v>
      </c>
      <c r="G302" s="3" t="s">
        <v>2036</v>
      </c>
      <c r="H302" s="3">
        <v>3197</v>
      </c>
      <c r="I302" s="3" t="s">
        <v>1175</v>
      </c>
      <c r="J302" s="5" t="s">
        <v>318</v>
      </c>
      <c r="K302" s="6">
        <v>13.86</v>
      </c>
      <c r="L302" s="7">
        <v>44310.420000000006</v>
      </c>
      <c r="M302" s="8">
        <v>0.05</v>
      </c>
      <c r="N302" s="7">
        <v>42094.899000000005</v>
      </c>
      <c r="O302" s="8">
        <v>0.13500000000000001</v>
      </c>
      <c r="P302" s="7">
        <v>36412.087635000004</v>
      </c>
      <c r="Q302" s="9">
        <v>8.5000000000000006E-2</v>
      </c>
      <c r="R302" s="23">
        <v>2.7822688362970954E-2</v>
      </c>
      <c r="S302" s="23">
        <v>0.11282268836297096</v>
      </c>
      <c r="T302" s="3">
        <v>4</v>
      </c>
      <c r="U302" s="3">
        <v>0</v>
      </c>
      <c r="V302" s="3">
        <v>0</v>
      </c>
      <c r="W302" s="7">
        <v>323000</v>
      </c>
      <c r="X302" s="6">
        <v>100.95004085843148</v>
      </c>
      <c r="Y302" s="1"/>
    </row>
    <row r="303" spans="1:25">
      <c r="A303" s="3" t="s">
        <v>2633</v>
      </c>
      <c r="B303" s="4" t="s">
        <v>2633</v>
      </c>
      <c r="C303" s="3" t="s">
        <v>2242</v>
      </c>
      <c r="D303" s="3" t="s">
        <v>2625</v>
      </c>
      <c r="E303" s="3" t="s">
        <v>970</v>
      </c>
      <c r="F303" s="3">
        <v>200186</v>
      </c>
      <c r="G303" s="3" t="s">
        <v>2036</v>
      </c>
      <c r="H303" s="3">
        <v>1579</v>
      </c>
      <c r="I303" s="3" t="s">
        <v>1175</v>
      </c>
      <c r="J303" s="5" t="s">
        <v>318</v>
      </c>
      <c r="K303" s="6">
        <v>13.86</v>
      </c>
      <c r="L303" s="7">
        <v>21884.94</v>
      </c>
      <c r="M303" s="8">
        <v>0.05</v>
      </c>
      <c r="N303" s="7">
        <v>20790.693000000003</v>
      </c>
      <c r="O303" s="8">
        <v>0.13500000000000001</v>
      </c>
      <c r="P303" s="7">
        <v>17983.949445000002</v>
      </c>
      <c r="Q303" s="9">
        <v>8.5000000000000006E-2</v>
      </c>
      <c r="R303" s="23">
        <v>2.7822578750329192E-2</v>
      </c>
      <c r="S303" s="23">
        <v>0.11282257875032919</v>
      </c>
      <c r="T303" s="3">
        <v>4</v>
      </c>
      <c r="U303" s="3">
        <v>0</v>
      </c>
      <c r="V303" s="3">
        <v>0</v>
      </c>
      <c r="W303" s="7">
        <v>159000</v>
      </c>
      <c r="X303" s="6">
        <v>100.95013893632324</v>
      </c>
      <c r="Y303" s="1"/>
    </row>
    <row r="304" spans="1:25">
      <c r="A304" s="3" t="s">
        <v>2634</v>
      </c>
      <c r="B304" s="4" t="s">
        <v>2634</v>
      </c>
      <c r="C304" s="3" t="s">
        <v>2034</v>
      </c>
      <c r="D304" s="3" t="s">
        <v>2625</v>
      </c>
      <c r="E304" s="3" t="s">
        <v>970</v>
      </c>
      <c r="F304" s="3">
        <v>200186</v>
      </c>
      <c r="G304" s="3" t="s">
        <v>2036</v>
      </c>
      <c r="H304" s="3">
        <v>1581</v>
      </c>
      <c r="I304" s="3" t="s">
        <v>1175</v>
      </c>
      <c r="J304" s="5" t="s">
        <v>318</v>
      </c>
      <c r="K304" s="6">
        <v>13.86</v>
      </c>
      <c r="L304" s="7">
        <v>21912.660000000003</v>
      </c>
      <c r="M304" s="8">
        <v>0.05</v>
      </c>
      <c r="N304" s="7">
        <v>20817.026999999998</v>
      </c>
      <c r="O304" s="8">
        <v>0.13500000000000001</v>
      </c>
      <c r="P304" s="7">
        <v>18006.728355000003</v>
      </c>
      <c r="Q304" s="9">
        <v>8.5000000000000006E-2</v>
      </c>
      <c r="R304" s="23">
        <v>6.9557014255460264E-2</v>
      </c>
      <c r="S304" s="23">
        <v>0.15455701425546026</v>
      </c>
      <c r="T304" s="3">
        <v>4</v>
      </c>
      <c r="U304" s="3">
        <v>0</v>
      </c>
      <c r="V304" s="3">
        <v>0</v>
      </c>
      <c r="W304" s="7">
        <v>117000</v>
      </c>
      <c r="X304" s="6">
        <v>73.690961583761506</v>
      </c>
      <c r="Y304" s="1"/>
    </row>
    <row r="305" spans="1:25">
      <c r="A305" s="3" t="s">
        <v>2635</v>
      </c>
      <c r="B305" s="4" t="s">
        <v>2635</v>
      </c>
      <c r="C305" s="3" t="s">
        <v>2242</v>
      </c>
      <c r="D305" s="3" t="s">
        <v>2625</v>
      </c>
      <c r="E305" s="3" t="s">
        <v>970</v>
      </c>
      <c r="F305" s="3">
        <v>200186</v>
      </c>
      <c r="G305" s="3" t="s">
        <v>2036</v>
      </c>
      <c r="H305" s="3">
        <v>1587</v>
      </c>
      <c r="I305" s="3" t="s">
        <v>1175</v>
      </c>
      <c r="J305" s="5" t="s">
        <v>318</v>
      </c>
      <c r="K305" s="6">
        <v>13.86</v>
      </c>
      <c r="L305" s="7">
        <v>21995.820000000003</v>
      </c>
      <c r="M305" s="8">
        <v>0.05</v>
      </c>
      <c r="N305" s="7">
        <v>20896.028999999999</v>
      </c>
      <c r="O305" s="8">
        <v>0.13500000000000001</v>
      </c>
      <c r="P305" s="7">
        <v>18075.065084999998</v>
      </c>
      <c r="Q305" s="9">
        <v>8.5000000000000006E-2</v>
      </c>
      <c r="R305" s="23">
        <v>2.7823483248305327E-2</v>
      </c>
      <c r="S305" s="23">
        <v>0.11282348324830534</v>
      </c>
      <c r="T305" s="3">
        <v>4</v>
      </c>
      <c r="U305" s="3">
        <v>0</v>
      </c>
      <c r="V305" s="3">
        <v>0</v>
      </c>
      <c r="W305" s="7">
        <v>160000</v>
      </c>
      <c r="X305" s="6">
        <v>100.9493296261182</v>
      </c>
      <c r="Y305" s="1"/>
    </row>
    <row r="306" spans="1:25">
      <c r="A306" s="3" t="s">
        <v>2636</v>
      </c>
      <c r="B306" s="4" t="s">
        <v>2636</v>
      </c>
      <c r="C306" s="3" t="s">
        <v>2242</v>
      </c>
      <c r="D306" s="3" t="s">
        <v>2625</v>
      </c>
      <c r="E306" s="3" t="s">
        <v>970</v>
      </c>
      <c r="F306" s="3">
        <v>200186</v>
      </c>
      <c r="G306" s="3" t="s">
        <v>2036</v>
      </c>
      <c r="H306" s="3">
        <v>3210</v>
      </c>
      <c r="I306" s="3" t="s">
        <v>1175</v>
      </c>
      <c r="J306" s="5" t="s">
        <v>318</v>
      </c>
      <c r="K306" s="6">
        <v>13.86</v>
      </c>
      <c r="L306" s="7">
        <v>44490.600000000006</v>
      </c>
      <c r="M306" s="8">
        <v>0.05</v>
      </c>
      <c r="N306" s="7">
        <v>42266.070000000007</v>
      </c>
      <c r="O306" s="8">
        <v>0.13500000000000001</v>
      </c>
      <c r="P306" s="7">
        <v>36560.150550000006</v>
      </c>
      <c r="Q306" s="9">
        <v>8.5000000000000006E-2</v>
      </c>
      <c r="R306" s="23">
        <v>2.7822463157117044E-2</v>
      </c>
      <c r="S306" s="23">
        <v>0.11282246315711704</v>
      </c>
      <c r="T306" s="3">
        <v>4</v>
      </c>
      <c r="U306" s="3">
        <v>0</v>
      </c>
      <c r="V306" s="3">
        <v>0</v>
      </c>
      <c r="W306" s="7">
        <v>324000</v>
      </c>
      <c r="X306" s="6">
        <v>100.95024236564484</v>
      </c>
      <c r="Y306" s="1"/>
    </row>
    <row r="307" spans="1:25">
      <c r="A307" s="3" t="s">
        <v>2637</v>
      </c>
      <c r="B307" s="4" t="s">
        <v>2637</v>
      </c>
      <c r="C307" s="3" t="s">
        <v>2242</v>
      </c>
      <c r="D307" s="3" t="s">
        <v>2625</v>
      </c>
      <c r="E307" s="3" t="s">
        <v>970</v>
      </c>
      <c r="F307" s="3">
        <v>200186</v>
      </c>
      <c r="G307" s="3" t="s">
        <v>2036</v>
      </c>
      <c r="H307" s="3">
        <v>1599</v>
      </c>
      <c r="I307" s="3" t="s">
        <v>1175</v>
      </c>
      <c r="J307" s="5" t="s">
        <v>318</v>
      </c>
      <c r="K307" s="6">
        <v>13.86</v>
      </c>
      <c r="L307" s="7">
        <v>22162.140000000003</v>
      </c>
      <c r="M307" s="8">
        <v>0.05</v>
      </c>
      <c r="N307" s="7">
        <v>21054.033000000003</v>
      </c>
      <c r="O307" s="8">
        <v>0.13500000000000001</v>
      </c>
      <c r="P307" s="7">
        <v>18211.738545000004</v>
      </c>
      <c r="Q307" s="9">
        <v>8.5000000000000006E-2</v>
      </c>
      <c r="R307" s="23">
        <v>2.7823923807724298E-2</v>
      </c>
      <c r="S307" s="23">
        <v>0.1128239238077243</v>
      </c>
      <c r="T307" s="3">
        <v>4</v>
      </c>
      <c r="U307" s="3">
        <v>0</v>
      </c>
      <c r="V307" s="3">
        <v>0</v>
      </c>
      <c r="W307" s="7">
        <v>161000</v>
      </c>
      <c r="X307" s="6">
        <v>100.94893543509468</v>
      </c>
      <c r="Y307" s="1"/>
    </row>
    <row r="308" spans="1:25">
      <c r="A308" s="3" t="s">
        <v>2638</v>
      </c>
      <c r="B308" s="4" t="s">
        <v>2638</v>
      </c>
      <c r="C308" s="3" t="s">
        <v>2034</v>
      </c>
      <c r="D308" s="3" t="s">
        <v>2625</v>
      </c>
      <c r="E308" s="3" t="s">
        <v>970</v>
      </c>
      <c r="F308" s="3">
        <v>200186</v>
      </c>
      <c r="G308" s="3" t="s">
        <v>2036</v>
      </c>
      <c r="H308" s="3">
        <v>1592</v>
      </c>
      <c r="I308" s="3" t="s">
        <v>1175</v>
      </c>
      <c r="J308" s="5" t="s">
        <v>318</v>
      </c>
      <c r="K308" s="6">
        <v>13.86</v>
      </c>
      <c r="L308" s="7">
        <v>22065.120000000003</v>
      </c>
      <c r="M308" s="8">
        <v>0.05</v>
      </c>
      <c r="N308" s="7">
        <v>20961.864000000001</v>
      </c>
      <c r="O308" s="8">
        <v>0.13500000000000001</v>
      </c>
      <c r="P308" s="7">
        <v>18132.012360000001</v>
      </c>
      <c r="Q308" s="9">
        <v>8.5000000000000006E-2</v>
      </c>
      <c r="R308" s="23">
        <v>6.9557006292990747E-2</v>
      </c>
      <c r="S308" s="23">
        <v>0.15455700629299074</v>
      </c>
      <c r="T308" s="3">
        <v>4</v>
      </c>
      <c r="U308" s="3">
        <v>0</v>
      </c>
      <c r="V308" s="3">
        <v>0</v>
      </c>
      <c r="W308" s="7">
        <v>117000</v>
      </c>
      <c r="X308" s="6">
        <v>73.690965380173253</v>
      </c>
      <c r="Y308" s="1"/>
    </row>
    <row r="309" spans="1:25">
      <c r="A309" s="3" t="s">
        <v>2639</v>
      </c>
      <c r="B309" s="4" t="s">
        <v>2639</v>
      </c>
      <c r="C309" s="3" t="s">
        <v>2242</v>
      </c>
      <c r="D309" s="3" t="s">
        <v>2625</v>
      </c>
      <c r="E309" s="3" t="s">
        <v>970</v>
      </c>
      <c r="F309" s="3">
        <v>200186</v>
      </c>
      <c r="G309" s="3" t="s">
        <v>2036</v>
      </c>
      <c r="H309" s="3">
        <v>2711</v>
      </c>
      <c r="I309" s="3" t="s">
        <v>1175</v>
      </c>
      <c r="J309" s="5" t="s">
        <v>318</v>
      </c>
      <c r="K309" s="6">
        <v>13.86</v>
      </c>
      <c r="L309" s="7">
        <v>37574.460000000006</v>
      </c>
      <c r="M309" s="8">
        <v>0.05</v>
      </c>
      <c r="N309" s="7">
        <v>35695.737000000008</v>
      </c>
      <c r="O309" s="8">
        <v>0.13500000000000001</v>
      </c>
      <c r="P309" s="7">
        <v>30876.812505000009</v>
      </c>
      <c r="Q309" s="9">
        <v>8.5000000000000006E-2</v>
      </c>
      <c r="R309" s="23">
        <v>2.7822351200000001E-2</v>
      </c>
      <c r="S309" s="23">
        <v>0.1128223512</v>
      </c>
      <c r="T309" s="3">
        <v>4</v>
      </c>
      <c r="U309" s="3">
        <v>0</v>
      </c>
      <c r="V309" s="3">
        <v>0</v>
      </c>
      <c r="W309" s="7">
        <v>274000</v>
      </c>
      <c r="X309" s="6">
        <v>100.95034254170022</v>
      </c>
      <c r="Y309" s="1"/>
    </row>
    <row r="310" spans="1:25">
      <c r="A310" s="3" t="s">
        <v>2640</v>
      </c>
      <c r="B310" s="4" t="s">
        <v>2640</v>
      </c>
      <c r="C310" s="3" t="s">
        <v>2242</v>
      </c>
      <c r="D310" s="3" t="s">
        <v>2625</v>
      </c>
      <c r="E310" s="3" t="s">
        <v>970</v>
      </c>
      <c r="F310" s="3">
        <v>200186</v>
      </c>
      <c r="G310" s="3" t="s">
        <v>2036</v>
      </c>
      <c r="H310" s="3">
        <v>2694</v>
      </c>
      <c r="I310" s="3" t="s">
        <v>1175</v>
      </c>
      <c r="J310" s="5" t="s">
        <v>318</v>
      </c>
      <c r="K310" s="6">
        <v>13.86</v>
      </c>
      <c r="L310" s="7">
        <v>37338.839999999997</v>
      </c>
      <c r="M310" s="8">
        <v>0.05</v>
      </c>
      <c r="N310" s="7">
        <v>35471.898000000001</v>
      </c>
      <c r="O310" s="8">
        <v>0.13500000000000001</v>
      </c>
      <c r="P310" s="7">
        <v>30683.191770000001</v>
      </c>
      <c r="Q310" s="9">
        <v>8.5000000000000006E-2</v>
      </c>
      <c r="R310" s="23">
        <v>2.7823018098803901E-2</v>
      </c>
      <c r="S310" s="23">
        <v>0.11282301809880392</v>
      </c>
      <c r="T310" s="3">
        <v>4</v>
      </c>
      <c r="U310" s="3">
        <v>0</v>
      </c>
      <c r="V310" s="3">
        <v>0</v>
      </c>
      <c r="W310" s="7">
        <v>272000</v>
      </c>
      <c r="X310" s="6">
        <v>100.94974582248608</v>
      </c>
      <c r="Y310" s="1"/>
    </row>
    <row r="311" spans="1:25">
      <c r="A311" s="3" t="s">
        <v>2641</v>
      </c>
      <c r="B311" s="4" t="s">
        <v>2641</v>
      </c>
      <c r="C311" s="3" t="s">
        <v>2034</v>
      </c>
      <c r="D311" s="3" t="s">
        <v>2625</v>
      </c>
      <c r="E311" s="3" t="s">
        <v>970</v>
      </c>
      <c r="F311" s="3">
        <v>200186</v>
      </c>
      <c r="G311" s="3" t="s">
        <v>2036</v>
      </c>
      <c r="H311" s="3">
        <v>1608</v>
      </c>
      <c r="I311" s="3" t="s">
        <v>1175</v>
      </c>
      <c r="J311" s="5" t="s">
        <v>318</v>
      </c>
      <c r="K311" s="6">
        <v>13.86</v>
      </c>
      <c r="L311" s="7">
        <v>22286.880000000001</v>
      </c>
      <c r="M311" s="8">
        <v>0.05</v>
      </c>
      <c r="N311" s="7">
        <v>21172.536</v>
      </c>
      <c r="O311" s="8">
        <v>0.13500000000000001</v>
      </c>
      <c r="P311" s="7">
        <v>18314.243640000001</v>
      </c>
      <c r="Q311" s="9">
        <v>8.5000000000000006E-2</v>
      </c>
      <c r="R311" s="23">
        <v>6.9556994986687229E-2</v>
      </c>
      <c r="S311" s="23">
        <v>0.15455699498668724</v>
      </c>
      <c r="T311" s="3">
        <v>4</v>
      </c>
      <c r="U311" s="3">
        <v>0</v>
      </c>
      <c r="V311" s="3">
        <v>0</v>
      </c>
      <c r="W311" s="7">
        <v>118000</v>
      </c>
      <c r="X311" s="6">
        <v>73.690970770886381</v>
      </c>
      <c r="Y311" s="1"/>
    </row>
    <row r="312" spans="1:25">
      <c r="A312" s="3" t="s">
        <v>2642</v>
      </c>
      <c r="B312" s="4" t="s">
        <v>2642</v>
      </c>
      <c r="C312" s="3" t="s">
        <v>2242</v>
      </c>
      <c r="D312" s="3" t="s">
        <v>2625</v>
      </c>
      <c r="E312" s="3" t="s">
        <v>970</v>
      </c>
      <c r="F312" s="3">
        <v>200186</v>
      </c>
      <c r="G312" s="3" t="s">
        <v>2036</v>
      </c>
      <c r="H312" s="3">
        <v>1610</v>
      </c>
      <c r="I312" s="3" t="s">
        <v>1175</v>
      </c>
      <c r="J312" s="5" t="s">
        <v>318</v>
      </c>
      <c r="K312" s="6">
        <v>13.86</v>
      </c>
      <c r="L312" s="7">
        <v>22314.6</v>
      </c>
      <c r="M312" s="8">
        <v>0.05</v>
      </c>
      <c r="N312" s="7">
        <v>21198.870000000003</v>
      </c>
      <c r="O312" s="8">
        <v>0.13500000000000001</v>
      </c>
      <c r="P312" s="7">
        <v>18337.022550000002</v>
      </c>
      <c r="Q312" s="9">
        <v>8.5000000000000006E-2</v>
      </c>
      <c r="R312" s="23">
        <v>2.7821235046784611E-2</v>
      </c>
      <c r="S312" s="23">
        <v>0.11282123504678462</v>
      </c>
      <c r="T312" s="3">
        <v>4</v>
      </c>
      <c r="U312" s="3">
        <v>0</v>
      </c>
      <c r="V312" s="3">
        <v>0</v>
      </c>
      <c r="W312" s="7">
        <v>163000</v>
      </c>
      <c r="X312" s="6">
        <v>100.95134125483584</v>
      </c>
      <c r="Y312" s="1"/>
    </row>
    <row r="313" spans="1:25">
      <c r="A313" s="3" t="s">
        <v>2643</v>
      </c>
      <c r="B313" s="4" t="s">
        <v>2643</v>
      </c>
      <c r="C313" s="3" t="s">
        <v>2034</v>
      </c>
      <c r="D313" s="3" t="s">
        <v>2625</v>
      </c>
      <c r="E313" s="3" t="s">
        <v>970</v>
      </c>
      <c r="F313" s="3">
        <v>200186</v>
      </c>
      <c r="G313" s="3" t="s">
        <v>2036</v>
      </c>
      <c r="H313" s="3">
        <v>1616</v>
      </c>
      <c r="I313" s="3" t="s">
        <v>1175</v>
      </c>
      <c r="J313" s="5" t="s">
        <v>318</v>
      </c>
      <c r="K313" s="6">
        <v>13.86</v>
      </c>
      <c r="L313" s="7">
        <v>22397.759999999998</v>
      </c>
      <c r="M313" s="8">
        <v>0.05</v>
      </c>
      <c r="N313" s="7">
        <v>21277.872000000003</v>
      </c>
      <c r="O313" s="8">
        <v>0.13500000000000001</v>
      </c>
      <c r="P313" s="7">
        <v>18405.359280000004</v>
      </c>
      <c r="Q313" s="9">
        <v>8.5000000000000006E-2</v>
      </c>
      <c r="R313" s="23">
        <v>6.9556989631234925E-2</v>
      </c>
      <c r="S313" s="23">
        <v>0.15455698963123493</v>
      </c>
      <c r="T313" s="3">
        <v>4</v>
      </c>
      <c r="U313" s="3">
        <v>0</v>
      </c>
      <c r="V313" s="3">
        <v>0</v>
      </c>
      <c r="W313" s="7">
        <v>119000</v>
      </c>
      <c r="X313" s="6">
        <v>73.690973324303599</v>
      </c>
      <c r="Y313" s="1"/>
    </row>
    <row r="314" spans="1:25">
      <c r="A314" s="3" t="s">
        <v>2644</v>
      </c>
      <c r="B314" s="4" t="s">
        <v>2644</v>
      </c>
      <c r="C314" s="3" t="s">
        <v>2242</v>
      </c>
      <c r="D314" s="3" t="s">
        <v>2625</v>
      </c>
      <c r="E314" s="3" t="s">
        <v>970</v>
      </c>
      <c r="F314" s="3">
        <v>200186</v>
      </c>
      <c r="G314" s="3" t="s">
        <v>2036</v>
      </c>
      <c r="H314" s="3">
        <v>4890</v>
      </c>
      <c r="I314" s="3" t="s">
        <v>1175</v>
      </c>
      <c r="J314" s="5" t="s">
        <v>318</v>
      </c>
      <c r="K314" s="6">
        <v>13.86</v>
      </c>
      <c r="L314" s="7">
        <v>67775.400000000009</v>
      </c>
      <c r="M314" s="8">
        <v>0.05</v>
      </c>
      <c r="N314" s="7">
        <v>64386.630000000005</v>
      </c>
      <c r="O314" s="8">
        <v>0.13500000000000001</v>
      </c>
      <c r="P314" s="7">
        <v>55694.434950000003</v>
      </c>
      <c r="Q314" s="9">
        <v>8.5000000000000006E-2</v>
      </c>
      <c r="R314" s="23">
        <v>2.7822277716618996E-2</v>
      </c>
      <c r="S314" s="23">
        <v>0.112822277716619</v>
      </c>
      <c r="T314" s="3">
        <v>4</v>
      </c>
      <c r="U314" s="3">
        <v>0</v>
      </c>
      <c r="V314" s="3">
        <v>0</v>
      </c>
      <c r="W314" s="7">
        <v>494000</v>
      </c>
      <c r="X314" s="6">
        <v>100.950408292655</v>
      </c>
      <c r="Y314" s="1"/>
    </row>
    <row r="315" spans="1:25">
      <c r="A315" s="3" t="s">
        <v>2645</v>
      </c>
      <c r="B315" s="4" t="s">
        <v>2645</v>
      </c>
      <c r="C315" s="3" t="s">
        <v>1879</v>
      </c>
      <c r="D315" s="3" t="s">
        <v>2646</v>
      </c>
      <c r="E315" s="3" t="s">
        <v>970</v>
      </c>
      <c r="F315" s="3">
        <v>129361</v>
      </c>
      <c r="G315" s="3" t="s">
        <v>1855</v>
      </c>
      <c r="H315" s="3">
        <v>32644</v>
      </c>
      <c r="I315" s="3" t="s">
        <v>971</v>
      </c>
      <c r="J315" s="5" t="s">
        <v>318</v>
      </c>
      <c r="K315" s="6">
        <v>10.5</v>
      </c>
      <c r="L315" s="7">
        <v>342762</v>
      </c>
      <c r="M315" s="8">
        <v>0.05</v>
      </c>
      <c r="N315" s="7">
        <v>325623.90000000002</v>
      </c>
      <c r="O315" s="8">
        <v>0.15</v>
      </c>
      <c r="P315" s="7">
        <v>276780.315</v>
      </c>
      <c r="Q315" s="9">
        <v>8.5000000000000006E-2</v>
      </c>
      <c r="R315" s="23">
        <v>2.7822439489968823E-2</v>
      </c>
      <c r="S315" s="23">
        <v>0.11282243948996884</v>
      </c>
      <c r="T315" s="3">
        <v>4</v>
      </c>
      <c r="U315" s="3">
        <v>0</v>
      </c>
      <c r="V315" s="3">
        <v>0</v>
      </c>
      <c r="W315" s="7">
        <v>2453000</v>
      </c>
      <c r="X315" s="6">
        <v>75.151273437531515</v>
      </c>
      <c r="Y315" s="1"/>
    </row>
    <row r="316" spans="1:25">
      <c r="A316" s="3" t="s">
        <v>2647</v>
      </c>
      <c r="B316" s="4" t="s">
        <v>2648</v>
      </c>
      <c r="C316" s="3" t="s">
        <v>2649</v>
      </c>
      <c r="D316" s="3" t="s">
        <v>2612</v>
      </c>
      <c r="E316" s="3" t="s">
        <v>970</v>
      </c>
      <c r="F316" s="3">
        <v>245296</v>
      </c>
      <c r="G316" s="3" t="s">
        <v>1871</v>
      </c>
      <c r="H316" s="3">
        <v>110035</v>
      </c>
      <c r="I316" s="3" t="s">
        <v>718</v>
      </c>
      <c r="J316" s="5" t="s">
        <v>318</v>
      </c>
      <c r="K316" s="6">
        <v>9.4500000000000011</v>
      </c>
      <c r="L316" s="7">
        <v>1039830.75</v>
      </c>
      <c r="M316" s="8">
        <v>0.05</v>
      </c>
      <c r="N316" s="7">
        <v>987839.21250000014</v>
      </c>
      <c r="O316" s="8">
        <v>0.15</v>
      </c>
      <c r="P316" s="7">
        <v>839663.33062500018</v>
      </c>
      <c r="Q316" s="9">
        <v>8.5000000000000006E-2</v>
      </c>
      <c r="R316" s="23">
        <v>3.7766738412921698E-2</v>
      </c>
      <c r="S316" s="23">
        <v>0.12276673841292172</v>
      </c>
      <c r="T316" s="3">
        <v>4</v>
      </c>
      <c r="U316" s="3">
        <v>0</v>
      </c>
      <c r="V316" s="3">
        <v>0</v>
      </c>
      <c r="W316" s="7">
        <v>6840000</v>
      </c>
      <c r="X316" s="6">
        <v>62.157511868840366</v>
      </c>
      <c r="Y316" s="1"/>
    </row>
    <row r="317" spans="1:25" ht="45">
      <c r="A317" s="3" t="s">
        <v>2650</v>
      </c>
      <c r="B317" s="4" t="s">
        <v>2651</v>
      </c>
      <c r="C317" s="3" t="s">
        <v>2652</v>
      </c>
      <c r="D317" s="3" t="s">
        <v>2653</v>
      </c>
      <c r="E317" s="3" t="s">
        <v>2654</v>
      </c>
      <c r="F317" s="3">
        <v>12146724</v>
      </c>
      <c r="G317" s="3" t="s">
        <v>1846</v>
      </c>
      <c r="H317" s="3">
        <v>1563814</v>
      </c>
      <c r="I317" s="3" t="s">
        <v>505</v>
      </c>
      <c r="J317" s="5" t="s">
        <v>318</v>
      </c>
      <c r="K317" s="6">
        <v>8.4</v>
      </c>
      <c r="L317" s="7">
        <v>13136037.6</v>
      </c>
      <c r="M317" s="8">
        <v>0.05</v>
      </c>
      <c r="N317" s="7">
        <v>12479235.720000001</v>
      </c>
      <c r="O317" s="8">
        <v>0.15</v>
      </c>
      <c r="P317" s="7">
        <v>10607350.362</v>
      </c>
      <c r="Q317" s="9">
        <v>8.5000000000000006E-2</v>
      </c>
      <c r="R317" s="23">
        <v>6.6243647924581844E-2</v>
      </c>
      <c r="S317" s="23">
        <v>0.15124364792458184</v>
      </c>
      <c r="T317" s="3">
        <v>4</v>
      </c>
      <c r="U317" s="3">
        <v>5891468</v>
      </c>
      <c r="V317" s="3">
        <v>38294542</v>
      </c>
      <c r="W317" s="7">
        <v>108429000</v>
      </c>
      <c r="X317" s="6">
        <v>44.848164488748417</v>
      </c>
      <c r="Y317" s="1"/>
    </row>
    <row r="318" spans="1:25">
      <c r="A318" s="3" t="s">
        <v>2655</v>
      </c>
      <c r="B318" s="4" t="s">
        <v>2656</v>
      </c>
      <c r="C318" s="3" t="s">
        <v>2657</v>
      </c>
      <c r="D318" s="3" t="s">
        <v>2658</v>
      </c>
      <c r="E318" s="3" t="s">
        <v>2654</v>
      </c>
      <c r="F318" s="3">
        <v>489711</v>
      </c>
      <c r="G318" s="3" t="s">
        <v>2204</v>
      </c>
      <c r="H318" s="3">
        <v>9119</v>
      </c>
      <c r="I318" s="3" t="s">
        <v>376</v>
      </c>
      <c r="J318" s="5" t="s">
        <v>318</v>
      </c>
      <c r="K318" s="6">
        <v>12.6</v>
      </c>
      <c r="L318" s="7">
        <v>114899.4</v>
      </c>
      <c r="M318" s="8">
        <v>0.05</v>
      </c>
      <c r="N318" s="7">
        <v>109154.43</v>
      </c>
      <c r="O318" s="8">
        <v>0.15</v>
      </c>
      <c r="P318" s="7">
        <v>92781.265499999994</v>
      </c>
      <c r="Q318" s="9">
        <v>8.5000000000000006E-2</v>
      </c>
      <c r="R318" s="23">
        <v>9.5262294750000004E-2</v>
      </c>
      <c r="S318" s="23">
        <v>0.18026229475</v>
      </c>
      <c r="T318" s="3">
        <v>4</v>
      </c>
      <c r="U318" s="3">
        <v>453235</v>
      </c>
      <c r="V318" s="3">
        <v>3399262.5</v>
      </c>
      <c r="W318" s="7">
        <v>3914000</v>
      </c>
      <c r="X318" s="6">
        <v>56.442752013729155</v>
      </c>
      <c r="Y318" s="1"/>
    </row>
    <row r="319" spans="1:25">
      <c r="A319" s="3" t="s">
        <v>2659</v>
      </c>
      <c r="B319" s="4" t="s">
        <v>2660</v>
      </c>
      <c r="C319" s="3" t="s">
        <v>2159</v>
      </c>
      <c r="D319" s="3" t="s">
        <v>2661</v>
      </c>
      <c r="E319" s="3" t="s">
        <v>2662</v>
      </c>
      <c r="F319" s="3">
        <v>1384962</v>
      </c>
      <c r="G319" s="3" t="s">
        <v>1855</v>
      </c>
      <c r="H319" s="3">
        <v>173318</v>
      </c>
      <c r="I319" s="3" t="s">
        <v>353</v>
      </c>
      <c r="J319" s="5" t="s">
        <v>318</v>
      </c>
      <c r="K319" s="6">
        <v>8.4</v>
      </c>
      <c r="L319" s="7">
        <v>1455871.2</v>
      </c>
      <c r="M319" s="8">
        <v>0.05</v>
      </c>
      <c r="N319" s="7">
        <v>1383077.64</v>
      </c>
      <c r="O319" s="8">
        <v>0.15</v>
      </c>
      <c r="P319" s="7">
        <v>1175615.9939999999</v>
      </c>
      <c r="Q319" s="9">
        <v>8.5000000000000006E-2</v>
      </c>
      <c r="R319" s="23">
        <v>7.7771285518324199E-2</v>
      </c>
      <c r="S319" s="23">
        <v>0.1627712855183242</v>
      </c>
      <c r="T319" s="3">
        <v>4</v>
      </c>
      <c r="U319" s="3">
        <v>691690</v>
      </c>
      <c r="V319" s="3">
        <v>3458450</v>
      </c>
      <c r="W319" s="7">
        <v>10681000</v>
      </c>
      <c r="X319" s="6">
        <v>41.67196921988058</v>
      </c>
      <c r="Y319" s="1"/>
    </row>
    <row r="320" spans="1:25">
      <c r="A320" s="3" t="s">
        <v>2663</v>
      </c>
      <c r="B320" s="4" t="s">
        <v>2664</v>
      </c>
      <c r="C320" s="3" t="s">
        <v>1890</v>
      </c>
      <c r="D320" s="3" t="s">
        <v>2665</v>
      </c>
      <c r="E320" s="3" t="s">
        <v>2662</v>
      </c>
      <c r="F320" s="3">
        <v>412370</v>
      </c>
      <c r="G320" s="3" t="s">
        <v>2666</v>
      </c>
      <c r="H320" s="3">
        <v>2792</v>
      </c>
      <c r="I320" s="3" t="s">
        <v>824</v>
      </c>
      <c r="J320" s="5" t="s">
        <v>347</v>
      </c>
      <c r="K320" s="6">
        <v>21.167999999999996</v>
      </c>
      <c r="L320" s="7">
        <v>59101.05599999999</v>
      </c>
      <c r="M320" s="8">
        <v>0.05</v>
      </c>
      <c r="N320" s="7">
        <v>56146.003199999992</v>
      </c>
      <c r="O320" s="8">
        <v>0.12</v>
      </c>
      <c r="P320" s="7">
        <v>49408.482816000003</v>
      </c>
      <c r="Q320" s="9">
        <v>7.0000000000000007E-2</v>
      </c>
      <c r="R320" s="23">
        <v>9.5262277491227967E-2</v>
      </c>
      <c r="S320" s="23">
        <v>0.16526227749122796</v>
      </c>
      <c r="T320" s="3">
        <v>4</v>
      </c>
      <c r="U320" s="3">
        <v>401202</v>
      </c>
      <c r="V320" s="3">
        <v>2006010</v>
      </c>
      <c r="W320" s="7">
        <v>5552000</v>
      </c>
      <c r="X320" s="6">
        <v>107.08098828505686</v>
      </c>
      <c r="Y320" s="1"/>
    </row>
    <row r="321" spans="1:25">
      <c r="A321" s="3" t="s">
        <v>2667</v>
      </c>
      <c r="B321" s="4" t="s">
        <v>2668</v>
      </c>
      <c r="C321" s="3" t="s">
        <v>2669</v>
      </c>
      <c r="D321" s="3" t="s">
        <v>2658</v>
      </c>
      <c r="E321" s="3" t="s">
        <v>2654</v>
      </c>
      <c r="F321" s="3">
        <v>2205601</v>
      </c>
      <c r="G321" s="3" t="s">
        <v>2670</v>
      </c>
      <c r="H321" s="3">
        <v>23268</v>
      </c>
      <c r="I321" s="3" t="s">
        <v>718</v>
      </c>
      <c r="J321" s="5" t="s">
        <v>318</v>
      </c>
      <c r="K321" s="6">
        <v>11.55</v>
      </c>
      <c r="L321" s="7">
        <v>268745.40000000002</v>
      </c>
      <c r="M321" s="8">
        <v>0.05</v>
      </c>
      <c r="N321" s="7">
        <v>255308.13000000003</v>
      </c>
      <c r="O321" s="8">
        <v>0.15</v>
      </c>
      <c r="P321" s="7">
        <v>217011.91050000003</v>
      </c>
      <c r="Q321" s="9">
        <v>8.5000000000000006E-2</v>
      </c>
      <c r="R321" s="23">
        <v>7.8254636168551661E-2</v>
      </c>
      <c r="S321" s="23">
        <v>0.16325463616855168</v>
      </c>
      <c r="T321" s="3">
        <v>4</v>
      </c>
      <c r="U321" s="3">
        <v>2112529</v>
      </c>
      <c r="V321" s="3">
        <v>10562645</v>
      </c>
      <c r="W321" s="7">
        <v>20392000</v>
      </c>
      <c r="X321" s="6">
        <v>57.129311723623942</v>
      </c>
      <c r="Y321" s="1"/>
    </row>
    <row r="322" spans="1:25">
      <c r="A322" s="3" t="s">
        <v>2671</v>
      </c>
      <c r="B322" s="4" t="s">
        <v>2672</v>
      </c>
      <c r="C322" s="3" t="s">
        <v>1853</v>
      </c>
      <c r="D322" s="3" t="s">
        <v>2658</v>
      </c>
      <c r="E322" s="3" t="s">
        <v>2654</v>
      </c>
      <c r="F322" s="3">
        <v>663975</v>
      </c>
      <c r="G322" s="3" t="s">
        <v>2666</v>
      </c>
      <c r="H322" s="3">
        <v>59698</v>
      </c>
      <c r="I322" s="3" t="s">
        <v>553</v>
      </c>
      <c r="J322" s="5" t="s">
        <v>318</v>
      </c>
      <c r="K322" s="6">
        <v>10.5</v>
      </c>
      <c r="L322" s="7">
        <v>626829</v>
      </c>
      <c r="M322" s="8">
        <v>0.05</v>
      </c>
      <c r="N322" s="7">
        <v>595487.55000000005</v>
      </c>
      <c r="O322" s="8">
        <v>0.15</v>
      </c>
      <c r="P322" s="7">
        <v>506164.41749999998</v>
      </c>
      <c r="Q322" s="9">
        <v>8.5000000000000006E-2</v>
      </c>
      <c r="R322" s="23">
        <v>9.5262324985442515E-2</v>
      </c>
      <c r="S322" s="23">
        <v>0.18026232498544251</v>
      </c>
      <c r="T322" s="3">
        <v>4</v>
      </c>
      <c r="U322" s="3">
        <v>425183</v>
      </c>
      <c r="V322" s="3">
        <v>3188872.5</v>
      </c>
      <c r="W322" s="7">
        <v>7035000</v>
      </c>
      <c r="X322" s="6">
        <v>47.035618788810808</v>
      </c>
      <c r="Y322" s="1"/>
    </row>
    <row r="323" spans="1:25">
      <c r="A323" s="3" t="s">
        <v>2673</v>
      </c>
      <c r="B323" s="4" t="s">
        <v>2674</v>
      </c>
      <c r="C323" s="3" t="s">
        <v>2159</v>
      </c>
      <c r="D323" s="3" t="s">
        <v>2675</v>
      </c>
      <c r="E323" s="3" t="s">
        <v>2662</v>
      </c>
      <c r="F323" s="3">
        <v>283438</v>
      </c>
      <c r="G323" s="3" t="s">
        <v>2204</v>
      </c>
      <c r="H323" s="3">
        <v>30000</v>
      </c>
      <c r="I323" s="3" t="s">
        <v>975</v>
      </c>
      <c r="J323" s="5" t="s">
        <v>318</v>
      </c>
      <c r="K323" s="6">
        <v>10.5</v>
      </c>
      <c r="L323" s="7">
        <v>315000</v>
      </c>
      <c r="M323" s="8">
        <v>0.05</v>
      </c>
      <c r="N323" s="7">
        <v>299250</v>
      </c>
      <c r="O323" s="8">
        <v>0.15</v>
      </c>
      <c r="P323" s="7">
        <v>254362.5</v>
      </c>
      <c r="Q323" s="9">
        <v>8.5000000000000006E-2</v>
      </c>
      <c r="R323" s="23">
        <v>3.810485372502552E-2</v>
      </c>
      <c r="S323" s="23">
        <v>0.12310485372502553</v>
      </c>
      <c r="T323" s="3">
        <v>4</v>
      </c>
      <c r="U323" s="3">
        <v>163438</v>
      </c>
      <c r="V323" s="3">
        <v>1634380</v>
      </c>
      <c r="W323" s="7">
        <v>3701000</v>
      </c>
      <c r="X323" s="6">
        <v>68.874213675917687</v>
      </c>
      <c r="Y323" s="1"/>
    </row>
    <row r="324" spans="1:25" ht="60">
      <c r="A324" s="3" t="s">
        <v>2676</v>
      </c>
      <c r="B324" s="4" t="s">
        <v>2677</v>
      </c>
      <c r="C324" s="3" t="s">
        <v>2678</v>
      </c>
      <c r="D324" s="3" t="s">
        <v>2661</v>
      </c>
      <c r="E324" s="3" t="s">
        <v>2654</v>
      </c>
      <c r="F324" s="3">
        <v>4768576</v>
      </c>
      <c r="G324" s="3" t="s">
        <v>2666</v>
      </c>
      <c r="H324" s="3">
        <v>78017</v>
      </c>
      <c r="I324" s="3" t="s">
        <v>419</v>
      </c>
      <c r="J324" s="5" t="s">
        <v>318</v>
      </c>
      <c r="K324" s="6">
        <v>9.4500000000000011</v>
      </c>
      <c r="L324" s="7">
        <v>737260.65000000014</v>
      </c>
      <c r="M324" s="8">
        <v>0.05</v>
      </c>
      <c r="N324" s="7">
        <v>700397.61750000017</v>
      </c>
      <c r="O324" s="8">
        <v>0.15</v>
      </c>
      <c r="P324" s="7">
        <v>595337.97487500019</v>
      </c>
      <c r="Q324" s="9">
        <v>8.5000000000000006E-2</v>
      </c>
      <c r="R324" s="23">
        <v>9.5262320813627663E-2</v>
      </c>
      <c r="S324" s="23">
        <v>0.18026232081362767</v>
      </c>
      <c r="T324" s="3">
        <v>4</v>
      </c>
      <c r="U324" s="3">
        <v>4456508</v>
      </c>
      <c r="V324" s="3">
        <v>22282540</v>
      </c>
      <c r="W324" s="7">
        <v>57110000</v>
      </c>
      <c r="X324" s="6">
        <v>42.33205788962146</v>
      </c>
      <c r="Y324" s="1"/>
    </row>
    <row r="325" spans="1:25">
      <c r="A325" s="3" t="s">
        <v>2679</v>
      </c>
      <c r="B325" s="4" t="s">
        <v>2679</v>
      </c>
      <c r="C325" s="3" t="s">
        <v>1862</v>
      </c>
      <c r="D325" s="3" t="s">
        <v>2661</v>
      </c>
      <c r="E325" s="3" t="s">
        <v>2662</v>
      </c>
      <c r="F325" s="3">
        <v>406868</v>
      </c>
      <c r="G325" s="3" t="s">
        <v>2204</v>
      </c>
      <c r="H325" s="3">
        <v>23414</v>
      </c>
      <c r="I325" s="3" t="s">
        <v>975</v>
      </c>
      <c r="J325" s="5" t="s">
        <v>318</v>
      </c>
      <c r="K325" s="6">
        <v>11.55</v>
      </c>
      <c r="L325" s="7">
        <v>270431.7</v>
      </c>
      <c r="M325" s="8">
        <v>0.05</v>
      </c>
      <c r="N325" s="7">
        <v>256910.11499999999</v>
      </c>
      <c r="O325" s="8">
        <v>0.15</v>
      </c>
      <c r="P325" s="7">
        <v>218373.59774999999</v>
      </c>
      <c r="Q325" s="9">
        <v>8.5000000000000006E-2</v>
      </c>
      <c r="R325" s="23">
        <v>9.5262339298752385E-2</v>
      </c>
      <c r="S325" s="23">
        <v>0.18026233929875241</v>
      </c>
      <c r="T325" s="3">
        <v>4</v>
      </c>
      <c r="U325" s="3">
        <v>313212</v>
      </c>
      <c r="V325" s="3">
        <v>3132120</v>
      </c>
      <c r="W325" s="7">
        <v>4344000</v>
      </c>
      <c r="X325" s="6">
        <v>51.739176559463139</v>
      </c>
      <c r="Y325" s="1"/>
    </row>
    <row r="326" spans="1:25">
      <c r="A326" s="3" t="s">
        <v>2680</v>
      </c>
      <c r="B326" s="4" t="s">
        <v>2680</v>
      </c>
      <c r="C326" s="3" t="s">
        <v>1862</v>
      </c>
      <c r="D326" s="3" t="s">
        <v>2681</v>
      </c>
      <c r="E326" s="3" t="s">
        <v>2654</v>
      </c>
      <c r="F326" s="3">
        <v>240364</v>
      </c>
      <c r="G326" s="3" t="s">
        <v>2306</v>
      </c>
      <c r="H326" s="3">
        <v>22329</v>
      </c>
      <c r="I326" s="3" t="s">
        <v>2682</v>
      </c>
      <c r="J326" s="5" t="s">
        <v>318</v>
      </c>
      <c r="K326" s="6">
        <v>13.750000000000002</v>
      </c>
      <c r="L326" s="7">
        <v>307023.75000000006</v>
      </c>
      <c r="M326" s="8">
        <v>0.05</v>
      </c>
      <c r="N326" s="7">
        <v>291672.56250000006</v>
      </c>
      <c r="O326" s="8">
        <v>0.15</v>
      </c>
      <c r="P326" s="7">
        <v>247921.67812500003</v>
      </c>
      <c r="Q326" s="9">
        <v>8.5000000000000006E-2</v>
      </c>
      <c r="R326" s="23">
        <v>5.2645934880692496E-2</v>
      </c>
      <c r="S326" s="23">
        <v>0.13764593488069249</v>
      </c>
      <c r="T326" s="3">
        <v>4</v>
      </c>
      <c r="U326" s="3">
        <v>0</v>
      </c>
      <c r="V326" s="3">
        <v>0</v>
      </c>
      <c r="W326" s="7">
        <v>1801000</v>
      </c>
      <c r="X326" s="6">
        <v>80.664387289198686</v>
      </c>
      <c r="Y326" s="1"/>
    </row>
    <row r="327" spans="1:25">
      <c r="A327" s="3" t="s">
        <v>2683</v>
      </c>
      <c r="B327" s="4" t="s">
        <v>2683</v>
      </c>
      <c r="C327" s="3" t="s">
        <v>1862</v>
      </c>
      <c r="D327" s="3" t="s">
        <v>2684</v>
      </c>
      <c r="E327" s="3" t="s">
        <v>107</v>
      </c>
      <c r="F327" s="3">
        <v>6259</v>
      </c>
      <c r="G327" s="3" t="s">
        <v>1855</v>
      </c>
      <c r="H327" s="3">
        <v>6000</v>
      </c>
      <c r="I327" s="3" t="s">
        <v>425</v>
      </c>
      <c r="J327" s="5" t="s">
        <v>318</v>
      </c>
      <c r="K327" s="6">
        <v>12.6</v>
      </c>
      <c r="L327" s="7">
        <v>75600</v>
      </c>
      <c r="M327" s="8">
        <v>0.05</v>
      </c>
      <c r="N327" s="7">
        <v>71820</v>
      </c>
      <c r="O327" s="8">
        <v>0.15</v>
      </c>
      <c r="P327" s="7">
        <v>61047</v>
      </c>
      <c r="Q327" s="9">
        <v>8.5000000000000006E-2</v>
      </c>
      <c r="R327" s="23">
        <v>8.7593351999999999E-2</v>
      </c>
      <c r="S327" s="23">
        <v>0.17259335200000001</v>
      </c>
      <c r="T327" s="3">
        <v>4</v>
      </c>
      <c r="U327" s="3">
        <v>0</v>
      </c>
      <c r="V327" s="3">
        <v>0</v>
      </c>
      <c r="W327" s="7">
        <v>354000</v>
      </c>
      <c r="X327" s="6">
        <v>58.950706282128408</v>
      </c>
      <c r="Y327" s="1"/>
    </row>
    <row r="328" spans="1:25" ht="30">
      <c r="A328" s="3" t="s">
        <v>2685</v>
      </c>
      <c r="B328" s="4" t="s">
        <v>2686</v>
      </c>
      <c r="C328" s="3" t="s">
        <v>2687</v>
      </c>
      <c r="D328" s="3" t="s">
        <v>2688</v>
      </c>
      <c r="E328" s="3" t="s">
        <v>2654</v>
      </c>
      <c r="F328" s="3">
        <v>1105504</v>
      </c>
      <c r="G328" s="3" t="s">
        <v>1871</v>
      </c>
      <c r="H328" s="3">
        <v>308836</v>
      </c>
      <c r="I328" s="3" t="s">
        <v>340</v>
      </c>
      <c r="J328" s="5" t="s">
        <v>318</v>
      </c>
      <c r="K328" s="6">
        <v>8.4</v>
      </c>
      <c r="L328" s="7">
        <v>2594222.4</v>
      </c>
      <c r="M328" s="8">
        <v>0.05</v>
      </c>
      <c r="N328" s="7">
        <v>2464511.2799999998</v>
      </c>
      <c r="O328" s="8">
        <v>0.15</v>
      </c>
      <c r="P328" s="7">
        <v>2094834.588</v>
      </c>
      <c r="Q328" s="9">
        <v>8.5000000000000006E-2</v>
      </c>
      <c r="R328" s="23">
        <v>9.5262294750000004E-2</v>
      </c>
      <c r="S328" s="23">
        <v>0.18026229475</v>
      </c>
      <c r="T328" s="3">
        <v>4</v>
      </c>
      <c r="U328" s="3">
        <v>0</v>
      </c>
      <c r="V328" s="3">
        <v>0</v>
      </c>
      <c r="W328" s="7">
        <v>11621000</v>
      </c>
      <c r="X328" s="6">
        <v>37.628501342486096</v>
      </c>
      <c r="Y328" s="1"/>
    </row>
    <row r="329" spans="1:25">
      <c r="A329" s="3" t="s">
        <v>2689</v>
      </c>
      <c r="B329" s="4" t="s">
        <v>2689</v>
      </c>
      <c r="C329" s="3" t="s">
        <v>1879</v>
      </c>
      <c r="D329" s="3" t="s">
        <v>2690</v>
      </c>
      <c r="E329" s="3" t="s">
        <v>2654</v>
      </c>
      <c r="F329" s="3">
        <v>9382</v>
      </c>
      <c r="G329" s="3" t="s">
        <v>1855</v>
      </c>
      <c r="H329" s="3">
        <v>5756</v>
      </c>
      <c r="I329" s="3" t="s">
        <v>840</v>
      </c>
      <c r="J329" s="5" t="s">
        <v>318</v>
      </c>
      <c r="K329" s="6">
        <v>12.6</v>
      </c>
      <c r="L329" s="7">
        <v>72525.599999999991</v>
      </c>
      <c r="M329" s="8">
        <v>0.05</v>
      </c>
      <c r="N329" s="7">
        <v>68899.319999999992</v>
      </c>
      <c r="O329" s="8">
        <v>0.15</v>
      </c>
      <c r="P329" s="7">
        <v>58564.421999999991</v>
      </c>
      <c r="Q329" s="9">
        <v>8.5000000000000006E-2</v>
      </c>
      <c r="R329" s="23">
        <v>3.8105349029139889E-2</v>
      </c>
      <c r="S329" s="23">
        <v>0.12310534902913987</v>
      </c>
      <c r="T329" s="3">
        <v>4</v>
      </c>
      <c r="U329" s="3">
        <v>0</v>
      </c>
      <c r="V329" s="3">
        <v>0</v>
      </c>
      <c r="W329" s="7">
        <v>476000</v>
      </c>
      <c r="X329" s="6">
        <v>82.648723879509276</v>
      </c>
      <c r="Y329" s="1"/>
    </row>
    <row r="330" spans="1:25">
      <c r="A330" s="3" t="s">
        <v>2691</v>
      </c>
      <c r="B330" s="4" t="s">
        <v>2692</v>
      </c>
      <c r="C330" s="3" t="s">
        <v>1979</v>
      </c>
      <c r="D330" s="3" t="s">
        <v>2693</v>
      </c>
      <c r="E330" s="3" t="s">
        <v>2654</v>
      </c>
      <c r="F330" s="3">
        <v>110813</v>
      </c>
      <c r="G330" s="3" t="s">
        <v>1871</v>
      </c>
      <c r="H330" s="3">
        <v>68000</v>
      </c>
      <c r="I330" s="3" t="s">
        <v>335</v>
      </c>
      <c r="J330" s="5" t="s">
        <v>318</v>
      </c>
      <c r="K330" s="6">
        <v>10.5</v>
      </c>
      <c r="L330" s="7">
        <v>714000</v>
      </c>
      <c r="M330" s="8">
        <v>0.05</v>
      </c>
      <c r="N330" s="7">
        <v>678300</v>
      </c>
      <c r="O330" s="8">
        <v>0.15</v>
      </c>
      <c r="P330" s="7">
        <v>576555</v>
      </c>
      <c r="Q330" s="9">
        <v>8.5000000000000006E-2</v>
      </c>
      <c r="R330" s="23">
        <v>9.5262339850491165E-2</v>
      </c>
      <c r="S330" s="23">
        <v>0.18026233985049117</v>
      </c>
      <c r="T330" s="3">
        <v>4</v>
      </c>
      <c r="U330" s="3">
        <v>0</v>
      </c>
      <c r="V330" s="3">
        <v>0</v>
      </c>
      <c r="W330" s="7">
        <v>3198000</v>
      </c>
      <c r="X330" s="6">
        <v>47.035614910092931</v>
      </c>
      <c r="Y330" s="1"/>
    </row>
    <row r="331" spans="1:25">
      <c r="A331" s="3" t="s">
        <v>2694</v>
      </c>
      <c r="B331" s="4" t="s">
        <v>2695</v>
      </c>
      <c r="C331" s="3" t="s">
        <v>1901</v>
      </c>
      <c r="D331" s="3" t="s">
        <v>2696</v>
      </c>
      <c r="E331" s="3" t="s">
        <v>2654</v>
      </c>
      <c r="F331" s="3">
        <v>226633</v>
      </c>
      <c r="G331" s="3" t="s">
        <v>1871</v>
      </c>
      <c r="H331" s="3">
        <v>42957</v>
      </c>
      <c r="I331" s="3" t="s">
        <v>376</v>
      </c>
      <c r="J331" s="5" t="s">
        <v>318</v>
      </c>
      <c r="K331" s="6">
        <v>10.5</v>
      </c>
      <c r="L331" s="7">
        <v>451048.5</v>
      </c>
      <c r="M331" s="8">
        <v>0.05</v>
      </c>
      <c r="N331" s="7">
        <v>428496.07500000001</v>
      </c>
      <c r="O331" s="8">
        <v>0.15</v>
      </c>
      <c r="P331" s="7">
        <v>364221.66375000001</v>
      </c>
      <c r="Q331" s="9">
        <v>8.5000000000000006E-2</v>
      </c>
      <c r="R331" s="23">
        <v>9.5262439182004069E-2</v>
      </c>
      <c r="S331" s="23">
        <v>0.18026243918200408</v>
      </c>
      <c r="T331" s="3">
        <v>4</v>
      </c>
      <c r="U331" s="3">
        <v>54805</v>
      </c>
      <c r="V331" s="3">
        <v>548050</v>
      </c>
      <c r="W331" s="7">
        <v>2569000</v>
      </c>
      <c r="X331" s="6">
        <v>47.035588991666373</v>
      </c>
      <c r="Y331" s="1"/>
    </row>
    <row r="332" spans="1:25" ht="30">
      <c r="A332" s="3" t="s">
        <v>2697</v>
      </c>
      <c r="B332" s="4" t="s">
        <v>2698</v>
      </c>
      <c r="C332" s="3" t="s">
        <v>2699</v>
      </c>
      <c r="D332" s="3" t="s">
        <v>2700</v>
      </c>
      <c r="E332" s="3" t="s">
        <v>2654</v>
      </c>
      <c r="F332" s="3">
        <v>74013</v>
      </c>
      <c r="G332" s="3" t="s">
        <v>1871</v>
      </c>
      <c r="H332" s="3">
        <v>32210</v>
      </c>
      <c r="I332" s="3" t="s">
        <v>448</v>
      </c>
      <c r="J332" s="5" t="s">
        <v>318</v>
      </c>
      <c r="K332" s="6">
        <v>10.5</v>
      </c>
      <c r="L332" s="7">
        <v>338205</v>
      </c>
      <c r="M332" s="8">
        <v>0.05</v>
      </c>
      <c r="N332" s="7">
        <v>321294.75</v>
      </c>
      <c r="O332" s="8">
        <v>0.15</v>
      </c>
      <c r="P332" s="7">
        <v>273100.53749999998</v>
      </c>
      <c r="Q332" s="9">
        <v>8.5000000000000006E-2</v>
      </c>
      <c r="R332" s="23">
        <v>9.5262217001680458E-2</v>
      </c>
      <c r="S332" s="23">
        <v>0.18026221700168049</v>
      </c>
      <c r="T332" s="3">
        <v>4</v>
      </c>
      <c r="U332" s="3">
        <v>0</v>
      </c>
      <c r="V332" s="3">
        <v>0</v>
      </c>
      <c r="W332" s="7">
        <v>1515000</v>
      </c>
      <c r="X332" s="6">
        <v>47.035646964893139</v>
      </c>
      <c r="Y332" s="1"/>
    </row>
    <row r="333" spans="1:25">
      <c r="A333" s="3" t="s">
        <v>2701</v>
      </c>
      <c r="B333" s="4" t="s">
        <v>2701</v>
      </c>
      <c r="C333" s="3" t="s">
        <v>1879</v>
      </c>
      <c r="D333" s="3" t="s">
        <v>2702</v>
      </c>
      <c r="E333" s="3" t="s">
        <v>2654</v>
      </c>
      <c r="F333" s="3">
        <v>144378</v>
      </c>
      <c r="G333" s="3" t="s">
        <v>1855</v>
      </c>
      <c r="H333" s="3">
        <v>51000</v>
      </c>
      <c r="I333" s="3" t="s">
        <v>436</v>
      </c>
      <c r="J333" s="5" t="s">
        <v>318</v>
      </c>
      <c r="K333" s="6">
        <v>10.5</v>
      </c>
      <c r="L333" s="7">
        <v>535500</v>
      </c>
      <c r="M333" s="8">
        <v>0.05</v>
      </c>
      <c r="N333" s="7">
        <v>508725</v>
      </c>
      <c r="O333" s="8">
        <v>0.15</v>
      </c>
      <c r="P333" s="7">
        <v>432416.25</v>
      </c>
      <c r="Q333" s="9">
        <v>8.5000000000000006E-2</v>
      </c>
      <c r="R333" s="23">
        <v>6.6868323613401559E-2</v>
      </c>
      <c r="S333" s="23">
        <v>0.15186832361340158</v>
      </c>
      <c r="T333" s="3">
        <v>4</v>
      </c>
      <c r="U333" s="3">
        <v>0</v>
      </c>
      <c r="V333" s="3">
        <v>0</v>
      </c>
      <c r="W333" s="7">
        <v>2847000</v>
      </c>
      <c r="X333" s="6">
        <v>55.829614749575043</v>
      </c>
      <c r="Y333" s="1"/>
    </row>
    <row r="334" spans="1:25">
      <c r="A334" s="3" t="s">
        <v>2703</v>
      </c>
      <c r="B334" s="4" t="s">
        <v>2704</v>
      </c>
      <c r="C334" s="3" t="s">
        <v>1890</v>
      </c>
      <c r="D334" s="3" t="s">
        <v>2705</v>
      </c>
      <c r="E334" s="3" t="s">
        <v>2654</v>
      </c>
      <c r="F334" s="3">
        <v>125007</v>
      </c>
      <c r="G334" s="3" t="s">
        <v>2005</v>
      </c>
      <c r="H334" s="3">
        <v>14197</v>
      </c>
      <c r="I334" s="3" t="s">
        <v>718</v>
      </c>
      <c r="J334" s="5" t="s">
        <v>318</v>
      </c>
      <c r="K334" s="6">
        <v>11.55</v>
      </c>
      <c r="L334" s="7">
        <v>163975.35</v>
      </c>
      <c r="M334" s="8">
        <v>0.05</v>
      </c>
      <c r="N334" s="7">
        <v>155776.58250000002</v>
      </c>
      <c r="O334" s="8">
        <v>0.15</v>
      </c>
      <c r="P334" s="7">
        <v>132410.09512500002</v>
      </c>
      <c r="Q334" s="9">
        <v>8.5000000000000006E-2</v>
      </c>
      <c r="R334" s="23">
        <v>9.5262294750000004E-2</v>
      </c>
      <c r="S334" s="23">
        <v>0.18026229475</v>
      </c>
      <c r="T334" s="3">
        <v>4</v>
      </c>
      <c r="U334" s="3">
        <v>68219</v>
      </c>
      <c r="V334" s="3">
        <v>682190</v>
      </c>
      <c r="W334" s="7">
        <v>1417000</v>
      </c>
      <c r="X334" s="6">
        <v>51.739189345918398</v>
      </c>
      <c r="Y334" s="1"/>
    </row>
    <row r="335" spans="1:25">
      <c r="A335" s="3" t="s">
        <v>2706</v>
      </c>
      <c r="B335" s="4" t="s">
        <v>2707</v>
      </c>
      <c r="C335" s="3" t="s">
        <v>1876</v>
      </c>
      <c r="D335" s="3" t="s">
        <v>2708</v>
      </c>
      <c r="E335" s="3" t="s">
        <v>2709</v>
      </c>
      <c r="F335" s="3">
        <v>738794</v>
      </c>
      <c r="G335" s="3" t="s">
        <v>1871</v>
      </c>
      <c r="H335" s="3">
        <v>397288</v>
      </c>
      <c r="I335" s="3" t="s">
        <v>436</v>
      </c>
      <c r="J335" s="5" t="s">
        <v>318</v>
      </c>
      <c r="K335" s="6">
        <v>8.4</v>
      </c>
      <c r="L335" s="7">
        <v>3337219.2</v>
      </c>
      <c r="M335" s="8">
        <v>0.05</v>
      </c>
      <c r="N335" s="7">
        <v>3170358.24</v>
      </c>
      <c r="O335" s="8">
        <v>0.15</v>
      </c>
      <c r="P335" s="7">
        <v>2694804.5040000002</v>
      </c>
      <c r="Q335" s="9">
        <v>8.5000000000000006E-2</v>
      </c>
      <c r="R335" s="23">
        <v>9.4855125878690494E-2</v>
      </c>
      <c r="S335" s="23">
        <v>0.17985512587869051</v>
      </c>
      <c r="T335" s="3">
        <v>4</v>
      </c>
      <c r="U335" s="3">
        <v>0</v>
      </c>
      <c r="V335" s="3">
        <v>0</v>
      </c>
      <c r="W335" s="7">
        <v>14983000</v>
      </c>
      <c r="X335" s="6">
        <v>37.713687429598359</v>
      </c>
      <c r="Y335" s="1"/>
    </row>
    <row r="336" spans="1:25">
      <c r="A336" s="3" t="s">
        <v>2710</v>
      </c>
      <c r="B336" s="4" t="s">
        <v>2710</v>
      </c>
      <c r="C336" s="3" t="s">
        <v>1862</v>
      </c>
      <c r="D336" s="3" t="s">
        <v>2711</v>
      </c>
      <c r="E336" s="3" t="s">
        <v>2709</v>
      </c>
      <c r="F336" s="3">
        <v>564166</v>
      </c>
      <c r="G336" s="3" t="s">
        <v>1855</v>
      </c>
      <c r="H336" s="3">
        <v>217873</v>
      </c>
      <c r="I336" s="3" t="s">
        <v>399</v>
      </c>
      <c r="J336" s="5" t="s">
        <v>318</v>
      </c>
      <c r="K336" s="6">
        <v>8.4</v>
      </c>
      <c r="L336" s="7">
        <v>1830133.2</v>
      </c>
      <c r="M336" s="8">
        <v>0.05</v>
      </c>
      <c r="N336" s="7">
        <v>1738626.5400000005</v>
      </c>
      <c r="O336" s="8">
        <v>0.15</v>
      </c>
      <c r="P336" s="7">
        <v>1477832.5590000004</v>
      </c>
      <c r="Q336" s="9">
        <v>8.5000000000000006E-2</v>
      </c>
      <c r="R336" s="23">
        <v>9.4855184456140426E-2</v>
      </c>
      <c r="S336" s="23">
        <v>0.17985518445614043</v>
      </c>
      <c r="T336" s="3">
        <v>4</v>
      </c>
      <c r="U336" s="3">
        <v>0</v>
      </c>
      <c r="V336" s="3">
        <v>0</v>
      </c>
      <c r="W336" s="7">
        <v>8217000</v>
      </c>
      <c r="X336" s="6">
        <v>37.71367514654051</v>
      </c>
      <c r="Y336" s="1"/>
    </row>
    <row r="337" spans="1:25">
      <c r="A337" s="3" t="s">
        <v>2712</v>
      </c>
      <c r="B337" s="4" t="s">
        <v>2713</v>
      </c>
      <c r="C337" s="3" t="s">
        <v>1853</v>
      </c>
      <c r="D337" s="3" t="s">
        <v>2714</v>
      </c>
      <c r="E337" s="3" t="s">
        <v>2709</v>
      </c>
      <c r="F337" s="3">
        <v>913343</v>
      </c>
      <c r="G337" s="3" t="s">
        <v>1855</v>
      </c>
      <c r="H337" s="3">
        <v>273372</v>
      </c>
      <c r="I337" s="3" t="s">
        <v>301</v>
      </c>
      <c r="J337" s="5" t="s">
        <v>318</v>
      </c>
      <c r="K337" s="6">
        <v>8.4</v>
      </c>
      <c r="L337" s="7">
        <v>2296324.8000000003</v>
      </c>
      <c r="M337" s="8">
        <v>0.05</v>
      </c>
      <c r="N337" s="7">
        <v>2181508.56</v>
      </c>
      <c r="O337" s="8">
        <v>0.15</v>
      </c>
      <c r="P337" s="7">
        <v>1854282.2760000001</v>
      </c>
      <c r="Q337" s="9">
        <v>8.5000000000000006E-2</v>
      </c>
      <c r="R337" s="23">
        <v>9.4855094250000022E-2</v>
      </c>
      <c r="S337" s="23">
        <v>0.17985509425000001</v>
      </c>
      <c r="T337" s="3">
        <v>4</v>
      </c>
      <c r="U337" s="3">
        <v>0</v>
      </c>
      <c r="V337" s="3">
        <v>0</v>
      </c>
      <c r="W337" s="7">
        <v>10310000</v>
      </c>
      <c r="X337" s="6">
        <v>37.713694061796083</v>
      </c>
      <c r="Y337" s="1"/>
    </row>
    <row r="338" spans="1:25">
      <c r="A338" s="3" t="s">
        <v>2715</v>
      </c>
      <c r="B338" s="4" t="s">
        <v>2715</v>
      </c>
      <c r="C338" s="3" t="s">
        <v>1862</v>
      </c>
      <c r="D338" s="3" t="s">
        <v>2716</v>
      </c>
      <c r="E338" s="3" t="s">
        <v>2654</v>
      </c>
      <c r="F338" s="3">
        <v>76904</v>
      </c>
      <c r="G338" s="3" t="s">
        <v>1855</v>
      </c>
      <c r="H338" s="3">
        <v>39782</v>
      </c>
      <c r="I338" s="3" t="s">
        <v>394</v>
      </c>
      <c r="J338" s="5" t="s">
        <v>318</v>
      </c>
      <c r="K338" s="6">
        <v>10.5</v>
      </c>
      <c r="L338" s="7">
        <v>417711</v>
      </c>
      <c r="M338" s="8">
        <v>0.05</v>
      </c>
      <c r="N338" s="7">
        <v>396825.45</v>
      </c>
      <c r="O338" s="8">
        <v>0.15</v>
      </c>
      <c r="P338" s="7">
        <v>337301.63250000001</v>
      </c>
      <c r="Q338" s="9">
        <v>8.5000000000000006E-2</v>
      </c>
      <c r="R338" s="23">
        <v>9.5262294750000004E-2</v>
      </c>
      <c r="S338" s="23">
        <v>0.18026229475</v>
      </c>
      <c r="T338" s="3">
        <v>4</v>
      </c>
      <c r="U338" s="3">
        <v>0</v>
      </c>
      <c r="V338" s="3">
        <v>0</v>
      </c>
      <c r="W338" s="7">
        <v>1871000</v>
      </c>
      <c r="X338" s="6">
        <v>47.035626678107626</v>
      </c>
      <c r="Y338" s="1"/>
    </row>
    <row r="339" spans="1:25">
      <c r="A339" s="3" t="s">
        <v>2717</v>
      </c>
      <c r="B339" s="4" t="s">
        <v>2718</v>
      </c>
      <c r="C339" s="3" t="s">
        <v>2719</v>
      </c>
      <c r="D339" s="3" t="s">
        <v>2720</v>
      </c>
      <c r="E339" s="3" t="s">
        <v>2654</v>
      </c>
      <c r="F339" s="3">
        <v>325151</v>
      </c>
      <c r="G339" s="3" t="s">
        <v>1855</v>
      </c>
      <c r="H339" s="3">
        <v>128797</v>
      </c>
      <c r="I339" s="3" t="s">
        <v>553</v>
      </c>
      <c r="J339" s="5" t="s">
        <v>318</v>
      </c>
      <c r="K339" s="6">
        <v>9.4500000000000011</v>
      </c>
      <c r="L339" s="7">
        <v>1217131.6499999999</v>
      </c>
      <c r="M339" s="8">
        <v>0.05</v>
      </c>
      <c r="N339" s="7">
        <v>1156275.0674999999</v>
      </c>
      <c r="O339" s="8">
        <v>0.15</v>
      </c>
      <c r="P339" s="7">
        <v>982833.80737500021</v>
      </c>
      <c r="Q339" s="9">
        <v>8.5000000000000006E-2</v>
      </c>
      <c r="R339" s="23">
        <v>4.9155344091000003E-2</v>
      </c>
      <c r="S339" s="23">
        <v>0.134155344091</v>
      </c>
      <c r="T339" s="3">
        <v>4</v>
      </c>
      <c r="U339" s="3">
        <v>0</v>
      </c>
      <c r="V339" s="3">
        <v>0</v>
      </c>
      <c r="W339" s="7">
        <v>7326000</v>
      </c>
      <c r="X339" s="6">
        <v>56.880887240867871</v>
      </c>
      <c r="Y339" s="1"/>
    </row>
    <row r="340" spans="1:25">
      <c r="A340" s="3" t="s">
        <v>2721</v>
      </c>
      <c r="B340" s="4" t="s">
        <v>2721</v>
      </c>
      <c r="C340" s="3" t="s">
        <v>1879</v>
      </c>
      <c r="D340" s="3" t="s">
        <v>2722</v>
      </c>
      <c r="E340" s="3" t="s">
        <v>2654</v>
      </c>
      <c r="F340" s="3">
        <v>121286</v>
      </c>
      <c r="G340" s="3" t="s">
        <v>1855</v>
      </c>
      <c r="H340" s="3">
        <v>68250</v>
      </c>
      <c r="I340" s="3" t="s">
        <v>795</v>
      </c>
      <c r="J340" s="5" t="s">
        <v>318</v>
      </c>
      <c r="K340" s="6">
        <v>10.5</v>
      </c>
      <c r="L340" s="7">
        <v>716625</v>
      </c>
      <c r="M340" s="8">
        <v>0.05</v>
      </c>
      <c r="N340" s="7">
        <v>680793.75</v>
      </c>
      <c r="O340" s="8">
        <v>0.15</v>
      </c>
      <c r="P340" s="7">
        <v>578674.6875</v>
      </c>
      <c r="Q340" s="9">
        <v>8.5000000000000006E-2</v>
      </c>
      <c r="R340" s="23">
        <v>3.8174161167562337E-2</v>
      </c>
      <c r="S340" s="23">
        <v>0.12317416116756234</v>
      </c>
      <c r="T340" s="3">
        <v>4</v>
      </c>
      <c r="U340" s="3">
        <v>0</v>
      </c>
      <c r="V340" s="3">
        <v>0</v>
      </c>
      <c r="W340" s="7">
        <v>4698000</v>
      </c>
      <c r="X340" s="6">
        <v>68.835459642106017</v>
      </c>
      <c r="Y340" s="1"/>
    </row>
    <row r="341" spans="1:25">
      <c r="A341" s="3" t="s">
        <v>2723</v>
      </c>
      <c r="B341" s="4" t="s">
        <v>2723</v>
      </c>
      <c r="C341" s="3" t="s">
        <v>1879</v>
      </c>
      <c r="D341" s="3" t="s">
        <v>2724</v>
      </c>
      <c r="E341" s="3" t="s">
        <v>154</v>
      </c>
      <c r="F341" s="3">
        <v>1089000</v>
      </c>
      <c r="G341" s="3" t="s">
        <v>1871</v>
      </c>
      <c r="H341" s="3">
        <v>367185</v>
      </c>
      <c r="I341" s="3" t="s">
        <v>734</v>
      </c>
      <c r="J341" s="5" t="s">
        <v>318</v>
      </c>
      <c r="K341" s="6">
        <v>8.4</v>
      </c>
      <c r="L341" s="7">
        <v>3084354</v>
      </c>
      <c r="M341" s="8">
        <v>0.05</v>
      </c>
      <c r="N341" s="7">
        <v>2930136.3</v>
      </c>
      <c r="O341" s="8">
        <v>0.15</v>
      </c>
      <c r="P341" s="7">
        <v>2490615.855</v>
      </c>
      <c r="Q341" s="9">
        <v>8.5000000000000006E-2</v>
      </c>
      <c r="R341" s="23">
        <v>6.5095790317781788E-2</v>
      </c>
      <c r="S341" s="23">
        <v>0.15009579031778181</v>
      </c>
      <c r="T341" s="3">
        <v>4</v>
      </c>
      <c r="U341" s="3">
        <v>0</v>
      </c>
      <c r="V341" s="3">
        <v>0</v>
      </c>
      <c r="W341" s="7">
        <v>16594000</v>
      </c>
      <c r="X341" s="6">
        <v>45.19114084171899</v>
      </c>
      <c r="Y341" s="1"/>
    </row>
    <row r="342" spans="1:25">
      <c r="A342" s="3" t="s">
        <v>2725</v>
      </c>
      <c r="B342" s="4" t="s">
        <v>2725</v>
      </c>
      <c r="C342" s="3" t="s">
        <v>1862</v>
      </c>
      <c r="D342" s="3" t="s">
        <v>2726</v>
      </c>
      <c r="E342" s="3" t="s">
        <v>154</v>
      </c>
      <c r="F342" s="3">
        <v>520439</v>
      </c>
      <c r="G342" s="3" t="s">
        <v>1855</v>
      </c>
      <c r="H342" s="3">
        <v>151017</v>
      </c>
      <c r="I342" s="3" t="s">
        <v>295</v>
      </c>
      <c r="J342" s="5" t="s">
        <v>347</v>
      </c>
      <c r="K342" s="6">
        <v>8.4</v>
      </c>
      <c r="L342" s="7">
        <v>1268542.8</v>
      </c>
      <c r="M342" s="8">
        <v>0.05</v>
      </c>
      <c r="N342" s="7">
        <v>1205115.6599999999</v>
      </c>
      <c r="O342" s="8">
        <v>0.15</v>
      </c>
      <c r="P342" s="7">
        <v>1024348.311</v>
      </c>
      <c r="Q342" s="9">
        <v>7.0000000000000007E-2</v>
      </c>
      <c r="R342" s="23">
        <v>8.6266213657578514E-2</v>
      </c>
      <c r="S342" s="23">
        <v>0.15626621365757851</v>
      </c>
      <c r="T342" s="3">
        <v>4</v>
      </c>
      <c r="U342" s="3">
        <v>0</v>
      </c>
      <c r="V342" s="3">
        <v>0</v>
      </c>
      <c r="W342" s="7">
        <v>6555000</v>
      </c>
      <c r="X342" s="6">
        <v>43.406695799665215</v>
      </c>
      <c r="Y342" s="1"/>
    </row>
    <row r="343" spans="1:25">
      <c r="A343" s="3" t="s">
        <v>2727</v>
      </c>
      <c r="B343" s="4" t="s">
        <v>2727</v>
      </c>
      <c r="C343" s="3" t="s">
        <v>1862</v>
      </c>
      <c r="D343" s="3" t="s">
        <v>2728</v>
      </c>
      <c r="E343" s="3" t="s">
        <v>154</v>
      </c>
      <c r="F343" s="3">
        <v>576645</v>
      </c>
      <c r="G343" s="3" t="s">
        <v>1855</v>
      </c>
      <c r="H343" s="3">
        <v>102520</v>
      </c>
      <c r="I343" s="3" t="s">
        <v>903</v>
      </c>
      <c r="J343" s="5" t="s">
        <v>318</v>
      </c>
      <c r="K343" s="6">
        <v>9.4500000000000011</v>
      </c>
      <c r="L343" s="7">
        <v>968814.00000000012</v>
      </c>
      <c r="M343" s="8">
        <v>0.05</v>
      </c>
      <c r="N343" s="7">
        <v>920373.3</v>
      </c>
      <c r="O343" s="8">
        <v>0.15</v>
      </c>
      <c r="P343" s="7">
        <v>782317.30500000005</v>
      </c>
      <c r="Q343" s="9">
        <v>8.5000000000000006E-2</v>
      </c>
      <c r="R343" s="23">
        <v>8.6266149947971854E-2</v>
      </c>
      <c r="S343" s="23">
        <v>0.17126614994797185</v>
      </c>
      <c r="T343" s="3">
        <v>4</v>
      </c>
      <c r="U343" s="3">
        <v>166565</v>
      </c>
      <c r="V343" s="3">
        <v>1249237.5</v>
      </c>
      <c r="W343" s="7">
        <v>5817000</v>
      </c>
      <c r="X343" s="6">
        <v>44.555652137437249</v>
      </c>
      <c r="Y343" s="1"/>
    </row>
    <row r="344" spans="1:25">
      <c r="A344" s="3" t="s">
        <v>2729</v>
      </c>
      <c r="B344" s="4" t="s">
        <v>2729</v>
      </c>
      <c r="C344" s="3" t="s">
        <v>1879</v>
      </c>
      <c r="D344" s="3" t="s">
        <v>2730</v>
      </c>
      <c r="E344" s="3" t="s">
        <v>154</v>
      </c>
      <c r="F344" s="3">
        <v>348730</v>
      </c>
      <c r="G344" s="3" t="s">
        <v>1855</v>
      </c>
      <c r="H344" s="3">
        <v>192384</v>
      </c>
      <c r="I344" s="3" t="s">
        <v>323</v>
      </c>
      <c r="J344" s="5" t="s">
        <v>318</v>
      </c>
      <c r="K344" s="6">
        <v>8.4</v>
      </c>
      <c r="L344" s="7">
        <v>1616025.6000000001</v>
      </c>
      <c r="M344" s="8">
        <v>0.05</v>
      </c>
      <c r="N344" s="7">
        <v>1535224.32</v>
      </c>
      <c r="O344" s="8">
        <v>0.15</v>
      </c>
      <c r="P344" s="7">
        <v>1304940.672</v>
      </c>
      <c r="Q344" s="9">
        <v>8.5000000000000006E-2</v>
      </c>
      <c r="R344" s="23">
        <v>3.4506490703566671E-2</v>
      </c>
      <c r="S344" s="23">
        <v>0.11950649070356668</v>
      </c>
      <c r="T344" s="3">
        <v>4</v>
      </c>
      <c r="U344" s="3">
        <v>0</v>
      </c>
      <c r="V344" s="3">
        <v>0</v>
      </c>
      <c r="W344" s="7">
        <v>10919000</v>
      </c>
      <c r="X344" s="6">
        <v>56.758423413378338</v>
      </c>
      <c r="Y344" s="1"/>
    </row>
    <row r="345" spans="1:25">
      <c r="A345" s="3" t="s">
        <v>2731</v>
      </c>
      <c r="B345" s="4" t="s">
        <v>2732</v>
      </c>
      <c r="C345" s="3" t="s">
        <v>2733</v>
      </c>
      <c r="D345" s="3" t="s">
        <v>2734</v>
      </c>
      <c r="E345" s="3" t="s">
        <v>2735</v>
      </c>
      <c r="F345" s="3">
        <v>974628</v>
      </c>
      <c r="G345" s="3" t="s">
        <v>2218</v>
      </c>
      <c r="H345" s="3">
        <v>254145</v>
      </c>
      <c r="I345" s="3" t="s">
        <v>399</v>
      </c>
      <c r="J345" s="5" t="s">
        <v>318</v>
      </c>
      <c r="K345" s="6">
        <v>8.4</v>
      </c>
      <c r="L345" s="7">
        <v>2134818</v>
      </c>
      <c r="M345" s="8">
        <v>0.05</v>
      </c>
      <c r="N345" s="7">
        <v>2028077.1</v>
      </c>
      <c r="O345" s="8">
        <v>0.15</v>
      </c>
      <c r="P345" s="7">
        <v>1723865.5349999999</v>
      </c>
      <c r="Q345" s="9">
        <v>8.5000000000000006E-2</v>
      </c>
      <c r="R345" s="23">
        <v>3.4506492539049118E-2</v>
      </c>
      <c r="S345" s="23">
        <v>0.11950649253904912</v>
      </c>
      <c r="T345" s="3">
        <v>4</v>
      </c>
      <c r="U345" s="3">
        <v>0</v>
      </c>
      <c r="V345" s="3">
        <v>0</v>
      </c>
      <c r="W345" s="7">
        <v>14425000</v>
      </c>
      <c r="X345" s="6">
        <v>56.758422541634154</v>
      </c>
      <c r="Y345" s="1"/>
    </row>
    <row r="346" spans="1:25" ht="30">
      <c r="A346" s="3" t="s">
        <v>2736</v>
      </c>
      <c r="B346" s="4" t="s">
        <v>2737</v>
      </c>
      <c r="C346" s="3" t="s">
        <v>2045</v>
      </c>
      <c r="D346" s="3" t="s">
        <v>2738</v>
      </c>
      <c r="E346" s="3" t="s">
        <v>154</v>
      </c>
      <c r="F346" s="3">
        <v>76736</v>
      </c>
      <c r="G346" s="3" t="s">
        <v>1855</v>
      </c>
      <c r="H346" s="3">
        <v>30942</v>
      </c>
      <c r="I346" s="3" t="s">
        <v>1127</v>
      </c>
      <c r="J346" s="5" t="s">
        <v>318</v>
      </c>
      <c r="K346" s="6">
        <v>10.5</v>
      </c>
      <c r="L346" s="7">
        <v>324891</v>
      </c>
      <c r="M346" s="8">
        <v>0.05</v>
      </c>
      <c r="N346" s="7">
        <v>308646.45</v>
      </c>
      <c r="O346" s="8">
        <v>0.15</v>
      </c>
      <c r="P346" s="7">
        <v>262349.48250000004</v>
      </c>
      <c r="Q346" s="9">
        <v>8.5000000000000006E-2</v>
      </c>
      <c r="R346" s="23">
        <v>8.6266180000000012E-2</v>
      </c>
      <c r="S346" s="23">
        <v>0.17126618000000002</v>
      </c>
      <c r="T346" s="3">
        <v>4</v>
      </c>
      <c r="U346" s="3">
        <v>0</v>
      </c>
      <c r="V346" s="3">
        <v>0</v>
      </c>
      <c r="W346" s="7">
        <v>1532000</v>
      </c>
      <c r="X346" s="6">
        <v>49.506271465855079</v>
      </c>
      <c r="Y346" s="1"/>
    </row>
    <row r="347" spans="1:25">
      <c r="A347" s="3" t="s">
        <v>2739</v>
      </c>
      <c r="B347" s="4" t="s">
        <v>2740</v>
      </c>
      <c r="C347" s="3" t="s">
        <v>1853</v>
      </c>
      <c r="D347" s="3" t="s">
        <v>2741</v>
      </c>
      <c r="E347" s="3" t="s">
        <v>154</v>
      </c>
      <c r="F347" s="3">
        <v>25149</v>
      </c>
      <c r="G347" s="3" t="s">
        <v>1855</v>
      </c>
      <c r="H347" s="3">
        <v>15599</v>
      </c>
      <c r="I347" s="3" t="s">
        <v>289</v>
      </c>
      <c r="J347" s="5" t="s">
        <v>318</v>
      </c>
      <c r="K347" s="6">
        <v>11.55</v>
      </c>
      <c r="L347" s="7">
        <v>180168.45</v>
      </c>
      <c r="M347" s="8">
        <v>0.05</v>
      </c>
      <c r="N347" s="7">
        <v>171160.02750000003</v>
      </c>
      <c r="O347" s="8">
        <v>0.15</v>
      </c>
      <c r="P347" s="7">
        <v>145486.02337500002</v>
      </c>
      <c r="Q347" s="9">
        <v>8.5000000000000006E-2</v>
      </c>
      <c r="R347" s="23">
        <v>8.6266396593009581E-2</v>
      </c>
      <c r="S347" s="23">
        <v>0.17126639659300957</v>
      </c>
      <c r="T347" s="3">
        <v>4</v>
      </c>
      <c r="U347" s="3">
        <v>0</v>
      </c>
      <c r="V347" s="3">
        <v>0</v>
      </c>
      <c r="W347" s="7">
        <v>849000</v>
      </c>
      <c r="X347" s="6">
        <v>54.456829743218158</v>
      </c>
      <c r="Y347" s="1"/>
    </row>
    <row r="348" spans="1:25" ht="45">
      <c r="A348" s="3" t="s">
        <v>2742</v>
      </c>
      <c r="B348" s="4" t="s">
        <v>2743</v>
      </c>
      <c r="C348" s="3" t="s">
        <v>2744</v>
      </c>
      <c r="D348" s="3" t="s">
        <v>2745</v>
      </c>
      <c r="E348" s="3" t="s">
        <v>154</v>
      </c>
      <c r="F348" s="3">
        <v>103911</v>
      </c>
      <c r="G348" s="3" t="s">
        <v>1871</v>
      </c>
      <c r="H348" s="3">
        <v>64838</v>
      </c>
      <c r="I348" s="3" t="s">
        <v>353</v>
      </c>
      <c r="J348" s="5" t="s">
        <v>318</v>
      </c>
      <c r="K348" s="6">
        <v>10.5</v>
      </c>
      <c r="L348" s="7">
        <v>680799</v>
      </c>
      <c r="M348" s="8">
        <v>0.05</v>
      </c>
      <c r="N348" s="7">
        <v>646759.05000000005</v>
      </c>
      <c r="O348" s="8">
        <v>0.15</v>
      </c>
      <c r="P348" s="7">
        <v>549745.1925</v>
      </c>
      <c r="Q348" s="9">
        <v>8.5000000000000006E-2</v>
      </c>
      <c r="R348" s="23">
        <v>8.6266258185334732E-2</v>
      </c>
      <c r="S348" s="23">
        <v>0.17126625818533475</v>
      </c>
      <c r="T348" s="3">
        <v>4</v>
      </c>
      <c r="U348" s="3">
        <v>0</v>
      </c>
      <c r="V348" s="3">
        <v>0</v>
      </c>
      <c r="W348" s="7">
        <v>3210000</v>
      </c>
      <c r="X348" s="6">
        <v>49.506248865580815</v>
      </c>
      <c r="Y348" s="1"/>
    </row>
    <row r="349" spans="1:25" ht="45">
      <c r="A349" s="3" t="s">
        <v>2746</v>
      </c>
      <c r="B349" s="4" t="s">
        <v>2747</v>
      </c>
      <c r="C349" s="3" t="s">
        <v>2748</v>
      </c>
      <c r="D349" s="3" t="s">
        <v>2749</v>
      </c>
      <c r="E349" s="3" t="s">
        <v>154</v>
      </c>
      <c r="F349" s="3">
        <v>345862</v>
      </c>
      <c r="G349" s="3" t="s">
        <v>2005</v>
      </c>
      <c r="H349" s="3">
        <v>22465</v>
      </c>
      <c r="I349" s="3" t="s">
        <v>553</v>
      </c>
      <c r="J349" s="5" t="s">
        <v>318</v>
      </c>
      <c r="K349" s="6">
        <v>11.55</v>
      </c>
      <c r="L349" s="7">
        <v>259470.75000000003</v>
      </c>
      <c r="M349" s="8">
        <v>0.05</v>
      </c>
      <c r="N349" s="7">
        <v>246497.21249999999</v>
      </c>
      <c r="O349" s="8">
        <v>0.15</v>
      </c>
      <c r="P349" s="7">
        <v>209522.63062499999</v>
      </c>
      <c r="Q349" s="9">
        <v>8.5000000000000006E-2</v>
      </c>
      <c r="R349" s="23">
        <v>8.6266356155886598E-2</v>
      </c>
      <c r="S349" s="23">
        <v>0.17126635615588659</v>
      </c>
      <c r="T349" s="3">
        <v>4</v>
      </c>
      <c r="U349" s="3">
        <v>256002</v>
      </c>
      <c r="V349" s="3">
        <v>2560020</v>
      </c>
      <c r="W349" s="7">
        <v>3783000</v>
      </c>
      <c r="X349" s="6">
        <v>54.456842600836957</v>
      </c>
      <c r="Y349" s="1"/>
    </row>
    <row r="350" spans="1:25">
      <c r="A350" s="3" t="s">
        <v>2750</v>
      </c>
      <c r="B350" s="4" t="s">
        <v>2751</v>
      </c>
      <c r="C350" s="3" t="s">
        <v>1901</v>
      </c>
      <c r="D350" s="3" t="s">
        <v>2752</v>
      </c>
      <c r="E350" s="3" t="s">
        <v>154</v>
      </c>
      <c r="F350" s="3">
        <v>31057</v>
      </c>
      <c r="G350" s="3" t="s">
        <v>1855</v>
      </c>
      <c r="H350" s="3">
        <v>6000</v>
      </c>
      <c r="I350" s="3" t="s">
        <v>470</v>
      </c>
      <c r="J350" s="5" t="s">
        <v>318</v>
      </c>
      <c r="K350" s="6">
        <v>12.6</v>
      </c>
      <c r="L350" s="7">
        <v>75600</v>
      </c>
      <c r="M350" s="8">
        <v>0.05</v>
      </c>
      <c r="N350" s="7">
        <v>71820</v>
      </c>
      <c r="O350" s="8">
        <v>0.15</v>
      </c>
      <c r="P350" s="7">
        <v>61047</v>
      </c>
      <c r="Q350" s="9">
        <v>8.5000000000000006E-2</v>
      </c>
      <c r="R350" s="23">
        <v>8.6266180000000012E-2</v>
      </c>
      <c r="S350" s="23">
        <v>0.17126618000000002</v>
      </c>
      <c r="T350" s="3">
        <v>4</v>
      </c>
      <c r="U350" s="3">
        <v>7057</v>
      </c>
      <c r="V350" s="3">
        <v>70570</v>
      </c>
      <c r="W350" s="7">
        <v>427000</v>
      </c>
      <c r="X350" s="6">
        <v>59.407525759026086</v>
      </c>
      <c r="Y350" s="1"/>
    </row>
    <row r="351" spans="1:25">
      <c r="A351" s="3" t="s">
        <v>2753</v>
      </c>
      <c r="B351" s="4" t="s">
        <v>2753</v>
      </c>
      <c r="C351" s="3" t="s">
        <v>1862</v>
      </c>
      <c r="D351" s="3" t="s">
        <v>2754</v>
      </c>
      <c r="E351" s="3" t="s">
        <v>154</v>
      </c>
      <c r="F351" s="3">
        <v>10553</v>
      </c>
      <c r="G351" s="3" t="s">
        <v>1871</v>
      </c>
      <c r="H351" s="3">
        <v>4000</v>
      </c>
      <c r="I351" s="3" t="s">
        <v>476</v>
      </c>
      <c r="J351" s="5" t="s">
        <v>318</v>
      </c>
      <c r="K351" s="6">
        <v>12.6</v>
      </c>
      <c r="L351" s="7">
        <v>50400</v>
      </c>
      <c r="M351" s="8">
        <v>0.05</v>
      </c>
      <c r="N351" s="7">
        <v>47880</v>
      </c>
      <c r="O351" s="8">
        <v>0.15</v>
      </c>
      <c r="P351" s="7">
        <v>40698</v>
      </c>
      <c r="Q351" s="9">
        <v>8.5000000000000006E-2</v>
      </c>
      <c r="R351" s="23">
        <v>8.6266768401825261E-2</v>
      </c>
      <c r="S351" s="23">
        <v>0.17126676840182525</v>
      </c>
      <c r="T351" s="3">
        <v>4</v>
      </c>
      <c r="U351" s="3">
        <v>0</v>
      </c>
      <c r="V351" s="3">
        <v>0</v>
      </c>
      <c r="W351" s="7">
        <v>238000</v>
      </c>
      <c r="X351" s="6">
        <v>59.407321659322946</v>
      </c>
      <c r="Y351" s="1"/>
    </row>
    <row r="352" spans="1:25">
      <c r="A352" s="3" t="s">
        <v>2755</v>
      </c>
      <c r="B352" s="4" t="s">
        <v>2755</v>
      </c>
      <c r="C352" s="3" t="s">
        <v>1862</v>
      </c>
      <c r="D352" s="3" t="s">
        <v>2756</v>
      </c>
      <c r="E352" s="3" t="s">
        <v>154</v>
      </c>
      <c r="F352" s="3">
        <v>15439</v>
      </c>
      <c r="G352" s="3" t="s">
        <v>1855</v>
      </c>
      <c r="H352" s="3">
        <v>4335</v>
      </c>
      <c r="I352" s="3" t="s">
        <v>718</v>
      </c>
      <c r="J352" s="5" t="s">
        <v>318</v>
      </c>
      <c r="K352" s="6">
        <v>12.6</v>
      </c>
      <c r="L352" s="7">
        <v>54621</v>
      </c>
      <c r="M352" s="8">
        <v>0.05</v>
      </c>
      <c r="N352" s="7">
        <v>51889.95</v>
      </c>
      <c r="O352" s="8">
        <v>0.15</v>
      </c>
      <c r="P352" s="7">
        <v>44106.457499999997</v>
      </c>
      <c r="Q352" s="9">
        <v>8.5000000000000006E-2</v>
      </c>
      <c r="R352" s="23">
        <v>8.6266481504548811E-2</v>
      </c>
      <c r="S352" s="23">
        <v>0.17126648150454882</v>
      </c>
      <c r="T352" s="3">
        <v>4</v>
      </c>
      <c r="U352" s="3">
        <v>0</v>
      </c>
      <c r="V352" s="3">
        <v>0</v>
      </c>
      <c r="W352" s="7">
        <v>258000</v>
      </c>
      <c r="X352" s="6">
        <v>59.407421175577582</v>
      </c>
      <c r="Y352" s="1"/>
    </row>
    <row r="353" spans="1:25">
      <c r="A353" s="3" t="s">
        <v>2757</v>
      </c>
      <c r="B353" s="4" t="s">
        <v>2758</v>
      </c>
      <c r="C353" s="3" t="s">
        <v>1876</v>
      </c>
      <c r="D353" s="3" t="s">
        <v>2759</v>
      </c>
      <c r="E353" s="3" t="s">
        <v>154</v>
      </c>
      <c r="F353" s="3">
        <v>59511</v>
      </c>
      <c r="G353" s="3" t="s">
        <v>1871</v>
      </c>
      <c r="H353" s="3">
        <v>25290</v>
      </c>
      <c r="I353" s="3" t="s">
        <v>1034</v>
      </c>
      <c r="J353" s="5" t="s">
        <v>318</v>
      </c>
      <c r="K353" s="6">
        <v>10.5</v>
      </c>
      <c r="L353" s="7">
        <v>265545</v>
      </c>
      <c r="M353" s="8">
        <v>0.05</v>
      </c>
      <c r="N353" s="7">
        <v>252267.75</v>
      </c>
      <c r="O353" s="8">
        <v>0.15</v>
      </c>
      <c r="P353" s="7">
        <v>214427.58749999999</v>
      </c>
      <c r="Q353" s="9">
        <v>8.5000000000000006E-2</v>
      </c>
      <c r="R353" s="23">
        <v>8.6266180000000012E-2</v>
      </c>
      <c r="S353" s="23">
        <v>0.17126618000000002</v>
      </c>
      <c r="T353" s="3">
        <v>4</v>
      </c>
      <c r="U353" s="3">
        <v>0</v>
      </c>
      <c r="V353" s="3">
        <v>0</v>
      </c>
      <c r="W353" s="7">
        <v>1252000</v>
      </c>
      <c r="X353" s="6">
        <v>49.506271465855072</v>
      </c>
      <c r="Y353" s="1"/>
    </row>
    <row r="354" spans="1:25">
      <c r="A354" s="3" t="s">
        <v>2760</v>
      </c>
      <c r="B354" s="4" t="s">
        <v>2760</v>
      </c>
      <c r="C354" s="3" t="s">
        <v>1862</v>
      </c>
      <c r="D354" s="3" t="s">
        <v>2761</v>
      </c>
      <c r="E354" s="3" t="s">
        <v>154</v>
      </c>
      <c r="F354" s="3">
        <v>13089</v>
      </c>
      <c r="G354" s="3" t="s">
        <v>1871</v>
      </c>
      <c r="H354" s="3">
        <v>6456</v>
      </c>
      <c r="I354" s="3" t="s">
        <v>229</v>
      </c>
      <c r="J354" s="5" t="s">
        <v>318</v>
      </c>
      <c r="K354" s="6">
        <v>12.6</v>
      </c>
      <c r="L354" s="7">
        <v>81345.599999999991</v>
      </c>
      <c r="M354" s="8">
        <v>0.05</v>
      </c>
      <c r="N354" s="7">
        <v>77278.320000000007</v>
      </c>
      <c r="O354" s="8">
        <v>0.15</v>
      </c>
      <c r="P354" s="7">
        <v>65686.572</v>
      </c>
      <c r="Q354" s="9">
        <v>8.5000000000000006E-2</v>
      </c>
      <c r="R354" s="23">
        <v>8.6266787352907354E-2</v>
      </c>
      <c r="S354" s="23">
        <v>0.17126678735290737</v>
      </c>
      <c r="T354" s="3">
        <v>4</v>
      </c>
      <c r="U354" s="3">
        <v>0</v>
      </c>
      <c r="V354" s="3">
        <v>0</v>
      </c>
      <c r="W354" s="7">
        <v>384000</v>
      </c>
      <c r="X354" s="6">
        <v>59.407315085759862</v>
      </c>
      <c r="Y354" s="1"/>
    </row>
    <row r="355" spans="1:25" ht="30">
      <c r="A355" s="3" t="s">
        <v>2762</v>
      </c>
      <c r="B355" s="4" t="s">
        <v>2763</v>
      </c>
      <c r="C355" s="3" t="s">
        <v>2764</v>
      </c>
      <c r="D355" s="3" t="s">
        <v>2765</v>
      </c>
      <c r="E355" s="3" t="s">
        <v>154</v>
      </c>
      <c r="F355" s="3">
        <v>64237</v>
      </c>
      <c r="G355" s="3" t="s">
        <v>1855</v>
      </c>
      <c r="H355" s="3">
        <v>15070</v>
      </c>
      <c r="I355" s="3" t="s">
        <v>903</v>
      </c>
      <c r="J355" s="5" t="s">
        <v>318</v>
      </c>
      <c r="K355" s="6">
        <v>11.55</v>
      </c>
      <c r="L355" s="7">
        <v>174058.5</v>
      </c>
      <c r="M355" s="8">
        <v>0.05</v>
      </c>
      <c r="N355" s="7">
        <v>165355.57500000001</v>
      </c>
      <c r="O355" s="8">
        <v>0.15</v>
      </c>
      <c r="P355" s="7">
        <v>140552.23875000002</v>
      </c>
      <c r="Q355" s="9">
        <v>8.5000000000000006E-2</v>
      </c>
      <c r="R355" s="23">
        <v>8.6266365171023027E-2</v>
      </c>
      <c r="S355" s="23">
        <v>0.17126636517102303</v>
      </c>
      <c r="T355" s="3">
        <v>4</v>
      </c>
      <c r="U355" s="3">
        <v>3957</v>
      </c>
      <c r="V355" s="3">
        <v>39570</v>
      </c>
      <c r="W355" s="7">
        <v>860000</v>
      </c>
      <c r="X355" s="6">
        <v>54.456839734332121</v>
      </c>
      <c r="Y355" s="1"/>
    </row>
    <row r="356" spans="1:25">
      <c r="A356" s="3" t="s">
        <v>2766</v>
      </c>
      <c r="B356" s="4" t="s">
        <v>2766</v>
      </c>
      <c r="C356" s="3" t="s">
        <v>1862</v>
      </c>
      <c r="D356" s="3" t="s">
        <v>2767</v>
      </c>
      <c r="E356" s="3" t="s">
        <v>154</v>
      </c>
      <c r="F356" s="3">
        <v>11839</v>
      </c>
      <c r="G356" s="3" t="s">
        <v>1855</v>
      </c>
      <c r="H356" s="3">
        <v>3723</v>
      </c>
      <c r="I356" s="3" t="s">
        <v>229</v>
      </c>
      <c r="J356" s="5" t="s">
        <v>318</v>
      </c>
      <c r="K356" s="6">
        <v>12.6</v>
      </c>
      <c r="L356" s="7">
        <v>46909.8</v>
      </c>
      <c r="M356" s="8">
        <v>0.05</v>
      </c>
      <c r="N356" s="7">
        <v>44564.31</v>
      </c>
      <c r="O356" s="8">
        <v>0.15</v>
      </c>
      <c r="P356" s="7">
        <v>37879.663499999995</v>
      </c>
      <c r="Q356" s="9">
        <v>8.5000000000000006E-2</v>
      </c>
      <c r="R356" s="23">
        <v>8.6266180000000012E-2</v>
      </c>
      <c r="S356" s="23">
        <v>0.17126618000000002</v>
      </c>
      <c r="T356" s="3">
        <v>4</v>
      </c>
      <c r="U356" s="3">
        <v>0</v>
      </c>
      <c r="V356" s="3">
        <v>0</v>
      </c>
      <c r="W356" s="7">
        <v>221000</v>
      </c>
      <c r="X356" s="6">
        <v>59.407525759026079</v>
      </c>
      <c r="Y356" s="1"/>
    </row>
    <row r="357" spans="1:25" ht="30">
      <c r="A357" s="3" t="s">
        <v>2768</v>
      </c>
      <c r="B357" s="4" t="s">
        <v>2769</v>
      </c>
      <c r="C357" s="3" t="s">
        <v>2509</v>
      </c>
      <c r="D357" s="3" t="s">
        <v>2770</v>
      </c>
      <c r="E357" s="3" t="s">
        <v>154</v>
      </c>
      <c r="F357" s="3">
        <v>16735</v>
      </c>
      <c r="G357" s="3" t="s">
        <v>1871</v>
      </c>
      <c r="H357" s="3">
        <v>7240</v>
      </c>
      <c r="I357" s="3" t="s">
        <v>903</v>
      </c>
      <c r="J357" s="5" t="s">
        <v>318</v>
      </c>
      <c r="K357" s="6">
        <v>12.6</v>
      </c>
      <c r="L357" s="7">
        <v>91224</v>
      </c>
      <c r="M357" s="8">
        <v>0.05</v>
      </c>
      <c r="N357" s="7">
        <v>86662.8</v>
      </c>
      <c r="O357" s="8">
        <v>0.15</v>
      </c>
      <c r="P357" s="7">
        <v>73663.38</v>
      </c>
      <c r="Q357" s="9">
        <v>8.5000000000000006E-2</v>
      </c>
      <c r="R357" s="23">
        <v>8.6266180000000012E-2</v>
      </c>
      <c r="S357" s="23">
        <v>0.17126618000000002</v>
      </c>
      <c r="T357" s="3">
        <v>4</v>
      </c>
      <c r="U357" s="3">
        <v>0</v>
      </c>
      <c r="V357" s="3">
        <v>0</v>
      </c>
      <c r="W357" s="7">
        <v>430000</v>
      </c>
      <c r="X357" s="6">
        <v>59.407525759026093</v>
      </c>
      <c r="Y357" s="1"/>
    </row>
    <row r="358" spans="1:25">
      <c r="A358" s="3" t="s">
        <v>2771</v>
      </c>
      <c r="B358" s="4" t="s">
        <v>2771</v>
      </c>
      <c r="C358" s="3" t="s">
        <v>1862</v>
      </c>
      <c r="D358" s="3" t="s">
        <v>2772</v>
      </c>
      <c r="E358" s="3" t="s">
        <v>154</v>
      </c>
      <c r="F358" s="3">
        <v>604116</v>
      </c>
      <c r="G358" s="3" t="s">
        <v>1855</v>
      </c>
      <c r="H358" s="3">
        <v>165000</v>
      </c>
      <c r="I358" s="3" t="s">
        <v>284</v>
      </c>
      <c r="J358" s="5" t="s">
        <v>318</v>
      </c>
      <c r="K358" s="6">
        <v>8.4</v>
      </c>
      <c r="L358" s="7">
        <v>1386000</v>
      </c>
      <c r="M358" s="8">
        <v>0.05</v>
      </c>
      <c r="N358" s="7">
        <v>1316700</v>
      </c>
      <c r="O358" s="8">
        <v>0.15</v>
      </c>
      <c r="P358" s="7">
        <v>1119195</v>
      </c>
      <c r="Q358" s="9">
        <v>8.5000000000000006E-2</v>
      </c>
      <c r="R358" s="23">
        <v>8.6266191702112111E-2</v>
      </c>
      <c r="S358" s="23">
        <v>0.1712661917021121</v>
      </c>
      <c r="T358" s="3">
        <v>4</v>
      </c>
      <c r="U358" s="3">
        <v>0</v>
      </c>
      <c r="V358" s="3">
        <v>0</v>
      </c>
      <c r="W358" s="7">
        <v>6535000</v>
      </c>
      <c r="X358" s="6">
        <v>39.605014466590433</v>
      </c>
      <c r="Y358" s="1"/>
    </row>
    <row r="359" spans="1:25">
      <c r="A359" s="3" t="s">
        <v>2773</v>
      </c>
      <c r="B359" s="4" t="s">
        <v>2774</v>
      </c>
      <c r="C359" s="3" t="s">
        <v>1853</v>
      </c>
      <c r="D359" s="3" t="s">
        <v>2775</v>
      </c>
      <c r="E359" s="3" t="s">
        <v>154</v>
      </c>
      <c r="F359" s="3">
        <v>359501</v>
      </c>
      <c r="G359" s="3" t="s">
        <v>1855</v>
      </c>
      <c r="H359" s="3">
        <v>179152</v>
      </c>
      <c r="I359" s="3" t="s">
        <v>263</v>
      </c>
      <c r="J359" s="5" t="s">
        <v>318</v>
      </c>
      <c r="K359" s="6">
        <v>8.4</v>
      </c>
      <c r="L359" s="7">
        <v>1504876.8</v>
      </c>
      <c r="M359" s="8">
        <v>0.05</v>
      </c>
      <c r="N359" s="7">
        <v>1429632.96</v>
      </c>
      <c r="O359" s="8">
        <v>0.15</v>
      </c>
      <c r="P359" s="7">
        <v>1215188.0160000001</v>
      </c>
      <c r="Q359" s="9">
        <v>8.5000000000000006E-2</v>
      </c>
      <c r="R359" s="23">
        <v>8.6266251935461197E-2</v>
      </c>
      <c r="S359" s="23">
        <v>0.17126625193546119</v>
      </c>
      <c r="T359" s="3">
        <v>4</v>
      </c>
      <c r="U359" s="3">
        <v>0</v>
      </c>
      <c r="V359" s="3">
        <v>0</v>
      </c>
      <c r="W359" s="7">
        <v>7095000</v>
      </c>
      <c r="X359" s="6">
        <v>39.605000537736181</v>
      </c>
      <c r="Y359" s="1"/>
    </row>
    <row r="360" spans="1:25">
      <c r="A360" s="3" t="s">
        <v>2776</v>
      </c>
      <c r="B360" s="4" t="s">
        <v>2776</v>
      </c>
      <c r="C360" s="3" t="s">
        <v>1862</v>
      </c>
      <c r="D360" s="3" t="s">
        <v>2777</v>
      </c>
      <c r="E360" s="3" t="s">
        <v>154</v>
      </c>
      <c r="F360" s="3">
        <v>423982</v>
      </c>
      <c r="G360" s="3" t="s">
        <v>1855</v>
      </c>
      <c r="H360" s="3">
        <v>156900</v>
      </c>
      <c r="I360" s="3" t="s">
        <v>718</v>
      </c>
      <c r="J360" s="5" t="s">
        <v>318</v>
      </c>
      <c r="K360" s="6">
        <v>8.4</v>
      </c>
      <c r="L360" s="7">
        <v>1317960</v>
      </c>
      <c r="M360" s="8">
        <v>0.05</v>
      </c>
      <c r="N360" s="7">
        <v>1252062</v>
      </c>
      <c r="O360" s="8">
        <v>0.15</v>
      </c>
      <c r="P360" s="7">
        <v>1064252.7</v>
      </c>
      <c r="Q360" s="9">
        <v>8.5000000000000006E-2</v>
      </c>
      <c r="R360" s="23">
        <v>8.6266227077553437E-2</v>
      </c>
      <c r="S360" s="23">
        <v>0.17126622707755346</v>
      </c>
      <c r="T360" s="3">
        <v>4</v>
      </c>
      <c r="U360" s="3">
        <v>0</v>
      </c>
      <c r="V360" s="3">
        <v>0</v>
      </c>
      <c r="W360" s="7">
        <v>6214000</v>
      </c>
      <c r="X360" s="6">
        <v>39.605006286081696</v>
      </c>
      <c r="Y360" s="1"/>
    </row>
    <row r="361" spans="1:25">
      <c r="A361" s="3" t="s">
        <v>2778</v>
      </c>
      <c r="B361" s="4" t="s">
        <v>2778</v>
      </c>
      <c r="C361" s="3" t="s">
        <v>1862</v>
      </c>
      <c r="D361" s="3" t="s">
        <v>2779</v>
      </c>
      <c r="E361" s="3" t="s">
        <v>154</v>
      </c>
      <c r="F361" s="3">
        <v>163543</v>
      </c>
      <c r="G361" s="3" t="s">
        <v>1855</v>
      </c>
      <c r="H361" s="3">
        <v>76275</v>
      </c>
      <c r="I361" s="3" t="s">
        <v>263</v>
      </c>
      <c r="J361" s="5" t="s">
        <v>318</v>
      </c>
      <c r="K361" s="6">
        <v>9.4500000000000011</v>
      </c>
      <c r="L361" s="7">
        <v>720798.75000000012</v>
      </c>
      <c r="M361" s="8">
        <v>0.05</v>
      </c>
      <c r="N361" s="7">
        <v>684758.81250000012</v>
      </c>
      <c r="O361" s="8">
        <v>0.15</v>
      </c>
      <c r="P361" s="7">
        <v>582044.99062500009</v>
      </c>
      <c r="Q361" s="9">
        <v>8.5000000000000006E-2</v>
      </c>
      <c r="R361" s="23">
        <v>8.6266180000000012E-2</v>
      </c>
      <c r="S361" s="23">
        <v>0.17126618000000002</v>
      </c>
      <c r="T361" s="3">
        <v>4</v>
      </c>
      <c r="U361" s="3">
        <v>0</v>
      </c>
      <c r="V361" s="3">
        <v>0</v>
      </c>
      <c r="W361" s="7">
        <v>3398000</v>
      </c>
      <c r="X361" s="6">
        <v>44.555644319269575</v>
      </c>
      <c r="Y361" s="1"/>
    </row>
    <row r="362" spans="1:25">
      <c r="A362" s="3" t="s">
        <v>2780</v>
      </c>
      <c r="B362" s="4" t="s">
        <v>2780</v>
      </c>
      <c r="C362" s="3" t="s">
        <v>1862</v>
      </c>
      <c r="D362" s="3" t="s">
        <v>2781</v>
      </c>
      <c r="E362" s="3" t="s">
        <v>154</v>
      </c>
      <c r="F362" s="3">
        <v>173764</v>
      </c>
      <c r="G362" s="3" t="s">
        <v>1855</v>
      </c>
      <c r="H362" s="3">
        <v>41100</v>
      </c>
      <c r="I362" s="3" t="s">
        <v>763</v>
      </c>
      <c r="J362" s="5" t="s">
        <v>318</v>
      </c>
      <c r="K362" s="6">
        <v>10.5</v>
      </c>
      <c r="L362" s="7">
        <v>431550</v>
      </c>
      <c r="M362" s="8">
        <v>0.05</v>
      </c>
      <c r="N362" s="7">
        <v>409972.5</v>
      </c>
      <c r="O362" s="8">
        <v>0.15</v>
      </c>
      <c r="P362" s="7">
        <v>348476.625</v>
      </c>
      <c r="Q362" s="9">
        <v>8.5000000000000006E-2</v>
      </c>
      <c r="R362" s="23">
        <v>8.6266180000000012E-2</v>
      </c>
      <c r="S362" s="23">
        <v>0.17126618000000002</v>
      </c>
      <c r="T362" s="3">
        <v>4</v>
      </c>
      <c r="U362" s="3">
        <v>9364</v>
      </c>
      <c r="V362" s="3">
        <v>93640</v>
      </c>
      <c r="W362" s="7">
        <v>2128000</v>
      </c>
      <c r="X362" s="6">
        <v>49.506271465855072</v>
      </c>
      <c r="Y362" s="1"/>
    </row>
    <row r="363" spans="1:25">
      <c r="A363" s="3" t="s">
        <v>2782</v>
      </c>
      <c r="B363" s="4" t="s">
        <v>2782</v>
      </c>
      <c r="C363" s="3" t="s">
        <v>1862</v>
      </c>
      <c r="D363" s="3" t="s">
        <v>2783</v>
      </c>
      <c r="E363" s="3" t="s">
        <v>1208</v>
      </c>
      <c r="F363" s="3">
        <v>243090</v>
      </c>
      <c r="G363" s="3" t="s">
        <v>1855</v>
      </c>
      <c r="H363" s="3">
        <v>38653</v>
      </c>
      <c r="I363" s="3" t="s">
        <v>301</v>
      </c>
      <c r="J363" s="5" t="s">
        <v>318</v>
      </c>
      <c r="K363" s="6">
        <v>10.5</v>
      </c>
      <c r="L363" s="7">
        <v>405856.5</v>
      </c>
      <c r="M363" s="8">
        <v>0.05</v>
      </c>
      <c r="N363" s="7">
        <v>385563.67499999999</v>
      </c>
      <c r="O363" s="8">
        <v>0.15</v>
      </c>
      <c r="P363" s="7">
        <v>327729.12374999997</v>
      </c>
      <c r="Q363" s="9">
        <v>8.5000000000000006E-2</v>
      </c>
      <c r="R363" s="23">
        <v>8.6266180000000012E-2</v>
      </c>
      <c r="S363" s="23">
        <v>0.17126618000000002</v>
      </c>
      <c r="T363" s="3">
        <v>4</v>
      </c>
      <c r="U363" s="3">
        <v>88478</v>
      </c>
      <c r="V363" s="3">
        <v>884780</v>
      </c>
      <c r="W363" s="7">
        <v>2798000</v>
      </c>
      <c r="X363" s="6">
        <v>49.506271465855072</v>
      </c>
      <c r="Y363" s="1"/>
    </row>
    <row r="364" spans="1:25">
      <c r="A364" s="3" t="s">
        <v>2784</v>
      </c>
      <c r="B364" s="4" t="s">
        <v>2784</v>
      </c>
      <c r="C364" s="3" t="s">
        <v>1879</v>
      </c>
      <c r="D364" s="3" t="s">
        <v>2785</v>
      </c>
      <c r="E364" s="3" t="s">
        <v>1208</v>
      </c>
      <c r="F364" s="3">
        <v>191336</v>
      </c>
      <c r="G364" s="3" t="s">
        <v>1855</v>
      </c>
      <c r="H364" s="3">
        <v>21600</v>
      </c>
      <c r="I364" s="3" t="s">
        <v>295</v>
      </c>
      <c r="J364" s="5" t="s">
        <v>318</v>
      </c>
      <c r="K364" s="6">
        <v>11.55</v>
      </c>
      <c r="L364" s="7">
        <v>249480.00000000003</v>
      </c>
      <c r="M364" s="8">
        <v>0.05</v>
      </c>
      <c r="N364" s="7">
        <v>237006.00000000003</v>
      </c>
      <c r="O364" s="8">
        <v>0.15</v>
      </c>
      <c r="P364" s="7">
        <v>201455.10000000003</v>
      </c>
      <c r="Q364" s="9">
        <v>8.5000000000000006E-2</v>
      </c>
      <c r="R364" s="23">
        <v>3.450636054534708E-2</v>
      </c>
      <c r="S364" s="23">
        <v>0.11950636054534708</v>
      </c>
      <c r="T364" s="3">
        <v>4</v>
      </c>
      <c r="U364" s="3">
        <v>104936</v>
      </c>
      <c r="V364" s="3">
        <v>1049360</v>
      </c>
      <c r="W364" s="7">
        <v>2735000</v>
      </c>
      <c r="X364" s="6">
        <v>78.042917192352974</v>
      </c>
      <c r="Y364" s="1"/>
    </row>
    <row r="365" spans="1:25">
      <c r="A365" s="3" t="s">
        <v>2786</v>
      </c>
      <c r="B365" s="4" t="s">
        <v>2787</v>
      </c>
      <c r="C365" s="3" t="s">
        <v>2485</v>
      </c>
      <c r="D365" s="3" t="s">
        <v>2788</v>
      </c>
      <c r="E365" s="3" t="s">
        <v>154</v>
      </c>
      <c r="F365" s="3">
        <v>151471</v>
      </c>
      <c r="G365" s="3" t="s">
        <v>2005</v>
      </c>
      <c r="H365" s="3">
        <v>13164</v>
      </c>
      <c r="I365" s="3" t="s">
        <v>295</v>
      </c>
      <c r="J365" s="5" t="s">
        <v>318</v>
      </c>
      <c r="K365" s="6">
        <v>11.55</v>
      </c>
      <c r="L365" s="7">
        <v>152044.20000000001</v>
      </c>
      <c r="M365" s="8">
        <v>0.05</v>
      </c>
      <c r="N365" s="7">
        <v>144441.99000000002</v>
      </c>
      <c r="O365" s="8">
        <v>0.15</v>
      </c>
      <c r="P365" s="7">
        <v>122775.69150000002</v>
      </c>
      <c r="Q365" s="9">
        <v>8.5000000000000006E-2</v>
      </c>
      <c r="R365" s="23">
        <v>8.6266251230374041E-2</v>
      </c>
      <c r="S365" s="23">
        <v>0.17126625123037403</v>
      </c>
      <c r="T365" s="3">
        <v>4</v>
      </c>
      <c r="U365" s="3">
        <v>98815</v>
      </c>
      <c r="V365" s="3">
        <v>1284595</v>
      </c>
      <c r="W365" s="7">
        <v>2001000</v>
      </c>
      <c r="X365" s="6">
        <v>54.456875963581126</v>
      </c>
      <c r="Y365" s="1"/>
    </row>
    <row r="366" spans="1:25">
      <c r="A366" s="3" t="s">
        <v>2789</v>
      </c>
      <c r="B366" s="4" t="s">
        <v>2790</v>
      </c>
      <c r="C366" s="3" t="s">
        <v>1890</v>
      </c>
      <c r="D366" s="3" t="s">
        <v>1217</v>
      </c>
      <c r="E366" s="3" t="s">
        <v>2791</v>
      </c>
      <c r="F366" s="3">
        <v>17985</v>
      </c>
      <c r="G366" s="3" t="s">
        <v>1855</v>
      </c>
      <c r="H366" s="3">
        <v>7020</v>
      </c>
      <c r="I366" s="3" t="s">
        <v>718</v>
      </c>
      <c r="J366" s="5" t="s">
        <v>318</v>
      </c>
      <c r="K366" s="6">
        <v>12.6</v>
      </c>
      <c r="L366" s="7">
        <v>88452</v>
      </c>
      <c r="M366" s="8">
        <v>0.05</v>
      </c>
      <c r="N366" s="7">
        <v>84029.4</v>
      </c>
      <c r="O366" s="8">
        <v>0.15</v>
      </c>
      <c r="P366" s="7">
        <v>71424.989999999991</v>
      </c>
      <c r="Q366" s="9">
        <v>8.5000000000000006E-2</v>
      </c>
      <c r="R366" s="23">
        <v>7.7345472750000005E-2</v>
      </c>
      <c r="S366" s="23">
        <v>0.16234547275</v>
      </c>
      <c r="T366" s="3">
        <v>4</v>
      </c>
      <c r="U366" s="3">
        <v>0</v>
      </c>
      <c r="V366" s="3">
        <v>0</v>
      </c>
      <c r="W366" s="7">
        <v>440000</v>
      </c>
      <c r="X366" s="6">
        <v>62.671904720546017</v>
      </c>
      <c r="Y366" s="1"/>
    </row>
    <row r="367" spans="1:25">
      <c r="A367" s="3" t="s">
        <v>2792</v>
      </c>
      <c r="B367" s="4" t="s">
        <v>2792</v>
      </c>
      <c r="C367" s="3" t="s">
        <v>1862</v>
      </c>
      <c r="D367" s="3" t="s">
        <v>2793</v>
      </c>
      <c r="E367" s="3" t="s">
        <v>1218</v>
      </c>
      <c r="F367" s="3">
        <v>18002</v>
      </c>
      <c r="G367" s="3" t="s">
        <v>1855</v>
      </c>
      <c r="H367" s="3">
        <v>5268</v>
      </c>
      <c r="I367" s="3" t="s">
        <v>301</v>
      </c>
      <c r="J367" s="5" t="s">
        <v>318</v>
      </c>
      <c r="K367" s="6">
        <v>12.6</v>
      </c>
      <c r="L367" s="7">
        <v>66376.800000000003</v>
      </c>
      <c r="M367" s="8">
        <v>0.05</v>
      </c>
      <c r="N367" s="7">
        <v>63057.960000000006</v>
      </c>
      <c r="O367" s="8">
        <v>0.15</v>
      </c>
      <c r="P367" s="7">
        <v>53599.266000000003</v>
      </c>
      <c r="Q367" s="9">
        <v>8.5000000000000006E-2</v>
      </c>
      <c r="R367" s="23">
        <v>7.7345472750000005E-2</v>
      </c>
      <c r="S367" s="23">
        <v>0.16234547275</v>
      </c>
      <c r="T367" s="3">
        <v>4</v>
      </c>
      <c r="U367" s="3">
        <v>0</v>
      </c>
      <c r="V367" s="3">
        <v>0</v>
      </c>
      <c r="W367" s="7">
        <v>330000</v>
      </c>
      <c r="X367" s="6">
        <v>62.671904720546024</v>
      </c>
      <c r="Y367" s="1"/>
    </row>
    <row r="368" spans="1:25">
      <c r="A368" s="3" t="s">
        <v>2794</v>
      </c>
      <c r="B368" s="4" t="s">
        <v>2794</v>
      </c>
      <c r="C368" s="3" t="s">
        <v>1862</v>
      </c>
      <c r="D368" s="3" t="s">
        <v>2795</v>
      </c>
      <c r="E368" s="3" t="s">
        <v>1218</v>
      </c>
      <c r="F368" s="3">
        <v>25999</v>
      </c>
      <c r="G368" s="3" t="s">
        <v>1855</v>
      </c>
      <c r="H368" s="3">
        <v>4885</v>
      </c>
      <c r="I368" s="3" t="s">
        <v>677</v>
      </c>
      <c r="J368" s="5" t="s">
        <v>318</v>
      </c>
      <c r="K368" s="6">
        <v>12.6</v>
      </c>
      <c r="L368" s="7">
        <v>61551</v>
      </c>
      <c r="M368" s="8">
        <v>0.05</v>
      </c>
      <c r="N368" s="7">
        <v>58473.45</v>
      </c>
      <c r="O368" s="8">
        <v>0.15</v>
      </c>
      <c r="P368" s="7">
        <v>49702.432499999995</v>
      </c>
      <c r="Q368" s="9">
        <v>8.5000000000000006E-2</v>
      </c>
      <c r="R368" s="23">
        <v>7.7345472750000005E-2</v>
      </c>
      <c r="S368" s="23">
        <v>0.16234547275</v>
      </c>
      <c r="T368" s="3">
        <v>4</v>
      </c>
      <c r="U368" s="3">
        <v>6459</v>
      </c>
      <c r="V368" s="3">
        <v>83967</v>
      </c>
      <c r="W368" s="7">
        <v>390000</v>
      </c>
      <c r="X368" s="6">
        <v>62.67190472054601</v>
      </c>
      <c r="Y368" s="1"/>
    </row>
    <row r="369" spans="1:25">
      <c r="A369" s="3" t="s">
        <v>2796</v>
      </c>
      <c r="B369" s="4" t="s">
        <v>2796</v>
      </c>
      <c r="C369" s="3" t="s">
        <v>1862</v>
      </c>
      <c r="D369" s="3" t="s">
        <v>2797</v>
      </c>
      <c r="E369" s="3" t="s">
        <v>1218</v>
      </c>
      <c r="F369" s="3">
        <v>27997</v>
      </c>
      <c r="G369" s="3" t="s">
        <v>1855</v>
      </c>
      <c r="H369" s="3">
        <v>13790</v>
      </c>
      <c r="I369" s="3" t="s">
        <v>677</v>
      </c>
      <c r="J369" s="5" t="s">
        <v>318</v>
      </c>
      <c r="K369" s="6">
        <v>11.55</v>
      </c>
      <c r="L369" s="7">
        <v>159274.5</v>
      </c>
      <c r="M369" s="8">
        <v>0.05</v>
      </c>
      <c r="N369" s="7">
        <v>151310.77499999999</v>
      </c>
      <c r="O369" s="8">
        <v>0.15</v>
      </c>
      <c r="P369" s="7">
        <v>128614.15875</v>
      </c>
      <c r="Q369" s="9">
        <v>8.5000000000000006E-2</v>
      </c>
      <c r="R369" s="23">
        <v>7.7345472750000005E-2</v>
      </c>
      <c r="S369" s="23">
        <v>0.16234547275</v>
      </c>
      <c r="T369" s="3">
        <v>4</v>
      </c>
      <c r="U369" s="3">
        <v>0</v>
      </c>
      <c r="V369" s="3">
        <v>0</v>
      </c>
      <c r="W369" s="7">
        <v>792000</v>
      </c>
      <c r="X369" s="6">
        <v>57.449245993833856</v>
      </c>
      <c r="Y369" s="1"/>
    </row>
    <row r="370" spans="1:25">
      <c r="A370" s="3" t="s">
        <v>2798</v>
      </c>
      <c r="B370" s="4" t="s">
        <v>2798</v>
      </c>
      <c r="C370" s="3" t="s">
        <v>1862</v>
      </c>
      <c r="D370" s="3" t="s">
        <v>2799</v>
      </c>
      <c r="E370" s="3" t="s">
        <v>1180</v>
      </c>
      <c r="F370" s="3">
        <v>246645</v>
      </c>
      <c r="G370" s="3" t="s">
        <v>1855</v>
      </c>
      <c r="H370" s="3">
        <v>148435</v>
      </c>
      <c r="I370" s="3" t="s">
        <v>340</v>
      </c>
      <c r="J370" s="5" t="s">
        <v>318</v>
      </c>
      <c r="K370" s="6">
        <v>9.4500000000000011</v>
      </c>
      <c r="L370" s="7">
        <v>1402710.7500000002</v>
      </c>
      <c r="M370" s="8">
        <v>0.05</v>
      </c>
      <c r="N370" s="7">
        <v>1332575.2124999999</v>
      </c>
      <c r="O370" s="8">
        <v>0.15</v>
      </c>
      <c r="P370" s="7">
        <v>1132688.930625</v>
      </c>
      <c r="Q370" s="9">
        <v>8.5000000000000006E-2</v>
      </c>
      <c r="R370" s="23">
        <v>6.9555887976260944E-2</v>
      </c>
      <c r="S370" s="23">
        <v>0.15455588797626096</v>
      </c>
      <c r="T370" s="3">
        <v>4</v>
      </c>
      <c r="U370" s="3">
        <v>0</v>
      </c>
      <c r="V370" s="3">
        <v>0</v>
      </c>
      <c r="W370" s="7">
        <v>7329000</v>
      </c>
      <c r="X370" s="6">
        <v>49.372916812927023</v>
      </c>
      <c r="Y370" s="1"/>
    </row>
    <row r="371" spans="1:25">
      <c r="A371" s="3" t="s">
        <v>2800</v>
      </c>
      <c r="B371" s="4" t="s">
        <v>2800</v>
      </c>
      <c r="C371" s="3" t="s">
        <v>1862</v>
      </c>
      <c r="D371" s="3" t="s">
        <v>2801</v>
      </c>
      <c r="E371" s="3" t="s">
        <v>1180</v>
      </c>
      <c r="F371" s="3">
        <v>245331</v>
      </c>
      <c r="G371" s="3" t="s">
        <v>1855</v>
      </c>
      <c r="H371" s="3">
        <v>149544</v>
      </c>
      <c r="I371" s="3" t="s">
        <v>470</v>
      </c>
      <c r="J371" s="5" t="s">
        <v>318</v>
      </c>
      <c r="K371" s="6">
        <v>9.4500000000000011</v>
      </c>
      <c r="L371" s="7">
        <v>1413190.8</v>
      </c>
      <c r="M371" s="8">
        <v>0.05</v>
      </c>
      <c r="N371" s="7">
        <v>1342531.26</v>
      </c>
      <c r="O371" s="8">
        <v>0.15</v>
      </c>
      <c r="P371" s="7">
        <v>1141151.571</v>
      </c>
      <c r="Q371" s="9">
        <v>8.5000000000000006E-2</v>
      </c>
      <c r="R371" s="23">
        <v>6.9555878000000002E-2</v>
      </c>
      <c r="S371" s="23">
        <v>0.15455587800000001</v>
      </c>
      <c r="T371" s="3">
        <v>4</v>
      </c>
      <c r="U371" s="3">
        <v>0</v>
      </c>
      <c r="V371" s="3">
        <v>0</v>
      </c>
      <c r="W371" s="7">
        <v>7383000</v>
      </c>
      <c r="X371" s="6">
        <v>49.372919999846275</v>
      </c>
      <c r="Y371" s="1"/>
    </row>
    <row r="372" spans="1:25">
      <c r="A372" s="3" t="s">
        <v>2802</v>
      </c>
      <c r="B372" s="4" t="s">
        <v>2803</v>
      </c>
      <c r="C372" s="3" t="s">
        <v>1979</v>
      </c>
      <c r="D372" s="3" t="s">
        <v>2804</v>
      </c>
      <c r="E372" s="3" t="s">
        <v>1180</v>
      </c>
      <c r="F372" s="3">
        <v>430074</v>
      </c>
      <c r="G372" s="3" t="s">
        <v>2218</v>
      </c>
      <c r="H372" s="3">
        <v>234604</v>
      </c>
      <c r="I372" s="3" t="s">
        <v>263</v>
      </c>
      <c r="J372" s="5" t="s">
        <v>318</v>
      </c>
      <c r="K372" s="6">
        <v>8.4</v>
      </c>
      <c r="L372" s="7">
        <v>1970673.6</v>
      </c>
      <c r="M372" s="8">
        <v>0.05</v>
      </c>
      <c r="N372" s="7">
        <v>1872139.92</v>
      </c>
      <c r="O372" s="8">
        <v>0.15</v>
      </c>
      <c r="P372" s="7">
        <v>1591318.932</v>
      </c>
      <c r="Q372" s="9">
        <v>8.5000000000000006E-2</v>
      </c>
      <c r="R372" s="23">
        <v>6.9555919929159868E-2</v>
      </c>
      <c r="S372" s="23">
        <v>0.15455591992915987</v>
      </c>
      <c r="T372" s="3">
        <v>4</v>
      </c>
      <c r="U372" s="3">
        <v>0</v>
      </c>
      <c r="V372" s="3">
        <v>0</v>
      </c>
      <c r="W372" s="7">
        <v>10296000</v>
      </c>
      <c r="X372" s="6">
        <v>43.887028093837898</v>
      </c>
      <c r="Y372" s="1"/>
    </row>
    <row r="373" spans="1:25">
      <c r="A373" s="3" t="s">
        <v>2805</v>
      </c>
      <c r="B373" s="4" t="s">
        <v>2806</v>
      </c>
      <c r="C373" s="3" t="s">
        <v>2159</v>
      </c>
      <c r="D373" s="3" t="s">
        <v>2807</v>
      </c>
      <c r="E373" s="3" t="s">
        <v>1180</v>
      </c>
      <c r="F373" s="3">
        <v>335183</v>
      </c>
      <c r="G373" s="3" t="s">
        <v>2218</v>
      </c>
      <c r="H373" s="3">
        <v>142890</v>
      </c>
      <c r="I373" s="3" t="s">
        <v>295</v>
      </c>
      <c r="J373" s="5" t="s">
        <v>318</v>
      </c>
      <c r="K373" s="6">
        <v>9.4500000000000011</v>
      </c>
      <c r="L373" s="7">
        <v>1350310.5000000002</v>
      </c>
      <c r="M373" s="8">
        <v>0.05</v>
      </c>
      <c r="N373" s="7">
        <v>1282794.9750000003</v>
      </c>
      <c r="O373" s="8">
        <v>0.15</v>
      </c>
      <c r="P373" s="7">
        <v>1090375.7287500002</v>
      </c>
      <c r="Q373" s="9">
        <v>8.5000000000000006E-2</v>
      </c>
      <c r="R373" s="23">
        <v>4.9772146752277105E-2</v>
      </c>
      <c r="S373" s="23">
        <v>0.13477214675227711</v>
      </c>
      <c r="T373" s="3">
        <v>4</v>
      </c>
      <c r="U373" s="3">
        <v>0</v>
      </c>
      <c r="V373" s="3">
        <v>0</v>
      </c>
      <c r="W373" s="7">
        <v>8091000</v>
      </c>
      <c r="X373" s="6">
        <v>56.620564292310426</v>
      </c>
      <c r="Y373" s="1"/>
    </row>
    <row r="374" spans="1:25">
      <c r="A374" s="3" t="s">
        <v>2808</v>
      </c>
      <c r="B374" s="4" t="s">
        <v>2808</v>
      </c>
      <c r="C374" s="3" t="s">
        <v>1879</v>
      </c>
      <c r="D374" s="3" t="s">
        <v>2809</v>
      </c>
      <c r="E374" s="3" t="s">
        <v>1180</v>
      </c>
      <c r="F374" s="3">
        <v>250683</v>
      </c>
      <c r="G374" s="3" t="s">
        <v>1871</v>
      </c>
      <c r="H374" s="3">
        <v>131605</v>
      </c>
      <c r="I374" s="3" t="s">
        <v>275</v>
      </c>
      <c r="J374" s="5" t="s">
        <v>318</v>
      </c>
      <c r="K374" s="6">
        <v>9.4500000000000011</v>
      </c>
      <c r="L374" s="7">
        <v>1243667.2500000002</v>
      </c>
      <c r="M374" s="8">
        <v>0.05</v>
      </c>
      <c r="N374" s="7">
        <v>1181483.8875000002</v>
      </c>
      <c r="O374" s="8">
        <v>0.15</v>
      </c>
      <c r="P374" s="7">
        <v>1004261.3043750002</v>
      </c>
      <c r="Q374" s="9">
        <v>8.5000000000000006E-2</v>
      </c>
      <c r="R374" s="23">
        <v>2.8809152096593255E-2</v>
      </c>
      <c r="S374" s="23">
        <v>0.11380915209659326</v>
      </c>
      <c r="T374" s="3">
        <v>4</v>
      </c>
      <c r="U374" s="3">
        <v>0</v>
      </c>
      <c r="V374" s="3">
        <v>0</v>
      </c>
      <c r="W374" s="7">
        <v>8824000</v>
      </c>
      <c r="X374" s="6">
        <v>67.049748279676564</v>
      </c>
      <c r="Y374" s="1"/>
    </row>
    <row r="375" spans="1:25">
      <c r="A375" s="3" t="s">
        <v>2810</v>
      </c>
      <c r="B375" s="4" t="s">
        <v>2811</v>
      </c>
      <c r="C375" s="3" t="s">
        <v>2812</v>
      </c>
      <c r="D375" s="3" t="s">
        <v>2813</v>
      </c>
      <c r="E375" s="3" t="s">
        <v>1180</v>
      </c>
      <c r="F375" s="3">
        <v>271730</v>
      </c>
      <c r="G375" s="3" t="s">
        <v>1871</v>
      </c>
      <c r="H375" s="3">
        <v>133033</v>
      </c>
      <c r="I375" s="3" t="s">
        <v>275</v>
      </c>
      <c r="J375" s="5" t="s">
        <v>318</v>
      </c>
      <c r="K375" s="6">
        <v>9.4500000000000011</v>
      </c>
      <c r="L375" s="7">
        <v>1257161.8500000001</v>
      </c>
      <c r="M375" s="8">
        <v>0.05</v>
      </c>
      <c r="N375" s="7">
        <v>1194303.7575000001</v>
      </c>
      <c r="O375" s="8">
        <v>0.15</v>
      </c>
      <c r="P375" s="7">
        <v>1015158.193875</v>
      </c>
      <c r="Q375" s="9">
        <v>8.5000000000000006E-2</v>
      </c>
      <c r="R375" s="23">
        <v>2.921346876E-2</v>
      </c>
      <c r="S375" s="23">
        <v>0.11421346876000001</v>
      </c>
      <c r="T375" s="3">
        <v>4</v>
      </c>
      <c r="U375" s="3">
        <v>0</v>
      </c>
      <c r="V375" s="3">
        <v>0</v>
      </c>
      <c r="W375" s="7">
        <v>8888000</v>
      </c>
      <c r="X375" s="6">
        <v>66.812391593105133</v>
      </c>
      <c r="Y375" s="1"/>
    </row>
    <row r="376" spans="1:25">
      <c r="A376" s="3" t="s">
        <v>2814</v>
      </c>
      <c r="B376" s="4" t="s">
        <v>2814</v>
      </c>
      <c r="C376" s="3" t="s">
        <v>1862</v>
      </c>
      <c r="D376" s="3" t="s">
        <v>2815</v>
      </c>
      <c r="E376" s="3" t="s">
        <v>1180</v>
      </c>
      <c r="F376" s="3">
        <v>184465</v>
      </c>
      <c r="G376" s="3" t="s">
        <v>1855</v>
      </c>
      <c r="H376" s="3">
        <v>32661</v>
      </c>
      <c r="I376" s="3" t="s">
        <v>1049</v>
      </c>
      <c r="J376" s="5" t="s">
        <v>318</v>
      </c>
      <c r="K376" s="6">
        <v>10.5</v>
      </c>
      <c r="L376" s="7">
        <v>342940.5</v>
      </c>
      <c r="M376" s="8">
        <v>0.05</v>
      </c>
      <c r="N376" s="7">
        <v>325793.47499999998</v>
      </c>
      <c r="O376" s="8">
        <v>0.15</v>
      </c>
      <c r="P376" s="7">
        <v>276924.45374999999</v>
      </c>
      <c r="Q376" s="9">
        <v>8.5000000000000006E-2</v>
      </c>
      <c r="R376" s="23">
        <v>6.9555963185031239E-2</v>
      </c>
      <c r="S376" s="23">
        <v>0.15455596318503123</v>
      </c>
      <c r="T376" s="3">
        <v>4</v>
      </c>
      <c r="U376" s="3">
        <v>53821</v>
      </c>
      <c r="V376" s="3">
        <v>538210</v>
      </c>
      <c r="W376" s="7">
        <v>2330000</v>
      </c>
      <c r="X376" s="6">
        <v>54.858769763864842</v>
      </c>
      <c r="Y376" s="1"/>
    </row>
    <row r="377" spans="1:25">
      <c r="A377" s="3" t="s">
        <v>2816</v>
      </c>
      <c r="B377" s="4" t="s">
        <v>2816</v>
      </c>
      <c r="C377" s="3" t="s">
        <v>1879</v>
      </c>
      <c r="D377" s="3" t="s">
        <v>2817</v>
      </c>
      <c r="E377" s="3" t="s">
        <v>1180</v>
      </c>
      <c r="F377" s="3">
        <v>314748</v>
      </c>
      <c r="G377" s="3" t="s">
        <v>1871</v>
      </c>
      <c r="H377" s="3">
        <v>51686</v>
      </c>
      <c r="I377" s="3" t="s">
        <v>677</v>
      </c>
      <c r="J377" s="5" t="s">
        <v>318</v>
      </c>
      <c r="K377" s="6">
        <v>10.5</v>
      </c>
      <c r="L377" s="7">
        <v>542703</v>
      </c>
      <c r="M377" s="8">
        <v>0.05</v>
      </c>
      <c r="N377" s="7">
        <v>515567.85</v>
      </c>
      <c r="O377" s="8">
        <v>0.15</v>
      </c>
      <c r="P377" s="7">
        <v>438232.67249999999</v>
      </c>
      <c r="Q377" s="9">
        <v>8.5000000000000006E-2</v>
      </c>
      <c r="R377" s="23">
        <v>2.782234256209622E-2</v>
      </c>
      <c r="S377" s="23">
        <v>0.11282234256209622</v>
      </c>
      <c r="T377" s="3">
        <v>4</v>
      </c>
      <c r="U377" s="3">
        <v>108004</v>
      </c>
      <c r="V377" s="3">
        <v>1080040</v>
      </c>
      <c r="W377" s="7">
        <v>4964000</v>
      </c>
      <c r="X377" s="6">
        <v>75.15133800145469</v>
      </c>
      <c r="Y377" s="1"/>
    </row>
    <row r="378" spans="1:25">
      <c r="A378" s="3" t="s">
        <v>2818</v>
      </c>
      <c r="B378" s="4" t="s">
        <v>2818</v>
      </c>
      <c r="C378" s="3" t="s">
        <v>2034</v>
      </c>
      <c r="D378" s="3" t="s">
        <v>2819</v>
      </c>
      <c r="E378" s="3" t="s">
        <v>1180</v>
      </c>
      <c r="F378" s="3">
        <v>21890</v>
      </c>
      <c r="G378" s="3" t="s">
        <v>2036</v>
      </c>
      <c r="H378" s="3">
        <v>8038</v>
      </c>
      <c r="I378" s="3" t="s">
        <v>730</v>
      </c>
      <c r="J378" s="5" t="s">
        <v>318</v>
      </c>
      <c r="K378" s="6">
        <v>12.6</v>
      </c>
      <c r="L378" s="7">
        <v>14464.8</v>
      </c>
      <c r="M378" s="8">
        <v>0.05</v>
      </c>
      <c r="N378" s="7">
        <v>13741.56</v>
      </c>
      <c r="O378" s="8">
        <v>0.15</v>
      </c>
      <c r="P378" s="7">
        <v>11680.325999999999</v>
      </c>
      <c r="Q378" s="9">
        <v>8.5000000000000006E-2</v>
      </c>
      <c r="R378" s="23">
        <v>6.9555878000000002E-2</v>
      </c>
      <c r="S378" s="23">
        <v>0.15455587800000001</v>
      </c>
      <c r="T378" s="3">
        <v>4</v>
      </c>
      <c r="U378" s="3">
        <v>0</v>
      </c>
      <c r="V378" s="3">
        <v>0</v>
      </c>
      <c r="W378" s="7">
        <v>76000</v>
      </c>
      <c r="X378" s="6">
        <v>65.830559999795014</v>
      </c>
      <c r="Y378" s="1"/>
    </row>
    <row r="379" spans="1:25">
      <c r="A379" s="3" t="s">
        <v>2820</v>
      </c>
      <c r="B379" s="4" t="s">
        <v>2820</v>
      </c>
      <c r="C379" s="3" t="s">
        <v>2034</v>
      </c>
      <c r="D379" s="3" t="s">
        <v>2819</v>
      </c>
      <c r="E379" s="3" t="s">
        <v>1180</v>
      </c>
      <c r="F379" s="3">
        <v>21890</v>
      </c>
      <c r="G379" s="3" t="s">
        <v>2036</v>
      </c>
      <c r="H379" s="3">
        <v>8038</v>
      </c>
      <c r="I379" s="3" t="s">
        <v>730</v>
      </c>
      <c r="J379" s="5" t="s">
        <v>318</v>
      </c>
      <c r="K379" s="6">
        <v>12.6</v>
      </c>
      <c r="L379" s="7">
        <v>14464.8</v>
      </c>
      <c r="M379" s="8">
        <v>0.05</v>
      </c>
      <c r="N379" s="7">
        <v>13741.56</v>
      </c>
      <c r="O379" s="8">
        <v>0.15</v>
      </c>
      <c r="P379" s="7">
        <v>11680.325999999999</v>
      </c>
      <c r="Q379" s="9">
        <v>8.5000000000000006E-2</v>
      </c>
      <c r="R379" s="23">
        <v>6.9555878000000002E-2</v>
      </c>
      <c r="S379" s="23">
        <v>0.15455587800000001</v>
      </c>
      <c r="T379" s="3">
        <v>4</v>
      </c>
      <c r="U379" s="3">
        <v>0</v>
      </c>
      <c r="V379" s="3">
        <v>0</v>
      </c>
      <c r="W379" s="7">
        <v>76000</v>
      </c>
      <c r="X379" s="6">
        <v>65.830559999795014</v>
      </c>
      <c r="Y379" s="1"/>
    </row>
    <row r="380" spans="1:25">
      <c r="A380" s="3" t="s">
        <v>2821</v>
      </c>
      <c r="B380" s="4" t="s">
        <v>2821</v>
      </c>
      <c r="C380" s="3" t="s">
        <v>2034</v>
      </c>
      <c r="D380" s="3" t="s">
        <v>2819</v>
      </c>
      <c r="E380" s="3" t="s">
        <v>1180</v>
      </c>
      <c r="F380" s="3">
        <v>21890</v>
      </c>
      <c r="G380" s="3" t="s">
        <v>2036</v>
      </c>
      <c r="H380" s="3">
        <v>1148</v>
      </c>
      <c r="I380" s="3" t="s">
        <v>730</v>
      </c>
      <c r="J380" s="5" t="s">
        <v>318</v>
      </c>
      <c r="K380" s="6">
        <v>12.6</v>
      </c>
      <c r="L380" s="7">
        <v>14464.8</v>
      </c>
      <c r="M380" s="8">
        <v>0.05</v>
      </c>
      <c r="N380" s="7">
        <v>13741.56</v>
      </c>
      <c r="O380" s="8">
        <v>0.15</v>
      </c>
      <c r="P380" s="7">
        <v>11680.325999999999</v>
      </c>
      <c r="Q380" s="9">
        <v>8.5000000000000006E-2</v>
      </c>
      <c r="R380" s="23">
        <v>6.9555878000000002E-2</v>
      </c>
      <c r="S380" s="23">
        <v>0.15455587800000001</v>
      </c>
      <c r="T380" s="3">
        <v>4</v>
      </c>
      <c r="U380" s="3">
        <v>0</v>
      </c>
      <c r="V380" s="3">
        <v>0</v>
      </c>
      <c r="W380" s="7">
        <v>76000</v>
      </c>
      <c r="X380" s="6">
        <v>65.830559999795014</v>
      </c>
      <c r="Y380" s="1"/>
    </row>
    <row r="381" spans="1:25">
      <c r="A381" s="3" t="s">
        <v>2822</v>
      </c>
      <c r="B381" s="4" t="s">
        <v>2822</v>
      </c>
      <c r="C381" s="3" t="s">
        <v>2034</v>
      </c>
      <c r="D381" s="3" t="s">
        <v>2819</v>
      </c>
      <c r="E381" s="3" t="s">
        <v>1180</v>
      </c>
      <c r="F381" s="3">
        <v>21890</v>
      </c>
      <c r="G381" s="3" t="s">
        <v>2036</v>
      </c>
      <c r="H381" s="3">
        <v>8038</v>
      </c>
      <c r="I381" s="3" t="s">
        <v>730</v>
      </c>
      <c r="J381" s="5" t="s">
        <v>318</v>
      </c>
      <c r="K381" s="6">
        <v>12.6</v>
      </c>
      <c r="L381" s="7">
        <v>14464.8</v>
      </c>
      <c r="M381" s="8">
        <v>0.05</v>
      </c>
      <c r="N381" s="7">
        <v>13741.56</v>
      </c>
      <c r="O381" s="8">
        <v>0.15</v>
      </c>
      <c r="P381" s="7">
        <v>11680.325999999999</v>
      </c>
      <c r="Q381" s="9">
        <v>8.5000000000000006E-2</v>
      </c>
      <c r="R381" s="23">
        <v>6.9556743521172679E-2</v>
      </c>
      <c r="S381" s="23">
        <v>0.15455674352117268</v>
      </c>
      <c r="T381" s="3">
        <v>4</v>
      </c>
      <c r="U381" s="3">
        <v>0</v>
      </c>
      <c r="V381" s="3">
        <v>0</v>
      </c>
      <c r="W381" s="7">
        <v>76000</v>
      </c>
      <c r="X381" s="6">
        <v>65.830191347207034</v>
      </c>
      <c r="Y381" s="1"/>
    </row>
    <row r="382" spans="1:25">
      <c r="A382" s="3" t="s">
        <v>2823</v>
      </c>
      <c r="B382" s="4" t="s">
        <v>2823</v>
      </c>
      <c r="C382" s="3" t="s">
        <v>2034</v>
      </c>
      <c r="D382" s="3" t="s">
        <v>2819</v>
      </c>
      <c r="E382" s="3" t="s">
        <v>1180</v>
      </c>
      <c r="F382" s="3">
        <v>21890</v>
      </c>
      <c r="G382" s="3" t="s">
        <v>2036</v>
      </c>
      <c r="H382" s="3">
        <v>8038</v>
      </c>
      <c r="I382" s="3" t="s">
        <v>1175</v>
      </c>
      <c r="J382" s="5" t="s">
        <v>318</v>
      </c>
      <c r="K382" s="6">
        <v>12.6</v>
      </c>
      <c r="L382" s="7">
        <v>14464.8</v>
      </c>
      <c r="M382" s="8">
        <v>0.05</v>
      </c>
      <c r="N382" s="7">
        <v>13741.56</v>
      </c>
      <c r="O382" s="8">
        <v>0.15</v>
      </c>
      <c r="P382" s="7">
        <v>11680.325999999999</v>
      </c>
      <c r="Q382" s="9">
        <v>8.5000000000000006E-2</v>
      </c>
      <c r="R382" s="23">
        <v>6.9556743521172679E-2</v>
      </c>
      <c r="S382" s="23">
        <v>0.15455674352117268</v>
      </c>
      <c r="T382" s="3">
        <v>4</v>
      </c>
      <c r="U382" s="3">
        <v>0</v>
      </c>
      <c r="V382" s="3">
        <v>0</v>
      </c>
      <c r="W382" s="7">
        <v>76000</v>
      </c>
      <c r="X382" s="6">
        <v>65.830191347207034</v>
      </c>
      <c r="Y382" s="1"/>
    </row>
    <row r="383" spans="1:25">
      <c r="A383" s="3" t="s">
        <v>2824</v>
      </c>
      <c r="B383" s="4" t="s">
        <v>2824</v>
      </c>
      <c r="C383" s="3" t="s">
        <v>2034</v>
      </c>
      <c r="D383" s="3" t="s">
        <v>2819</v>
      </c>
      <c r="E383" s="3" t="s">
        <v>1180</v>
      </c>
      <c r="F383" s="3">
        <v>21890</v>
      </c>
      <c r="G383" s="3" t="s">
        <v>2036</v>
      </c>
      <c r="H383" s="3">
        <v>8038</v>
      </c>
      <c r="I383" s="3" t="s">
        <v>730</v>
      </c>
      <c r="J383" s="5" t="s">
        <v>318</v>
      </c>
      <c r="K383" s="6">
        <v>12.6</v>
      </c>
      <c r="L383" s="7">
        <v>14464.8</v>
      </c>
      <c r="M383" s="8">
        <v>0.05</v>
      </c>
      <c r="N383" s="7">
        <v>13741.56</v>
      </c>
      <c r="O383" s="8">
        <v>0.15</v>
      </c>
      <c r="P383" s="7">
        <v>11680.325999999999</v>
      </c>
      <c r="Q383" s="9">
        <v>8.5000000000000006E-2</v>
      </c>
      <c r="R383" s="23">
        <v>6.9559813268910906E-2</v>
      </c>
      <c r="S383" s="23">
        <v>0.15455981326891091</v>
      </c>
      <c r="T383" s="3">
        <v>4</v>
      </c>
      <c r="U383" s="3">
        <v>0</v>
      </c>
      <c r="V383" s="3">
        <v>0</v>
      </c>
      <c r="W383" s="7">
        <v>76000</v>
      </c>
      <c r="X383" s="6">
        <v>65.828883878747277</v>
      </c>
      <c r="Y383" s="1"/>
    </row>
    <row r="384" spans="1:25">
      <c r="A384" s="3" t="s">
        <v>2825</v>
      </c>
      <c r="B384" s="4" t="s">
        <v>2825</v>
      </c>
      <c r="C384" s="3" t="s">
        <v>2034</v>
      </c>
      <c r="D384" s="3" t="s">
        <v>2819</v>
      </c>
      <c r="E384" s="3" t="s">
        <v>1180</v>
      </c>
      <c r="F384" s="3">
        <v>21890</v>
      </c>
      <c r="G384" s="3" t="s">
        <v>2036</v>
      </c>
      <c r="H384" s="3">
        <v>8038</v>
      </c>
      <c r="I384" s="3" t="s">
        <v>730</v>
      </c>
      <c r="J384" s="5" t="s">
        <v>318</v>
      </c>
      <c r="K384" s="6">
        <v>12.6</v>
      </c>
      <c r="L384" s="7">
        <v>14464.8</v>
      </c>
      <c r="M384" s="8">
        <v>0.05</v>
      </c>
      <c r="N384" s="7">
        <v>13741.56</v>
      </c>
      <c r="O384" s="8">
        <v>0.15</v>
      </c>
      <c r="P384" s="7">
        <v>11680.325999999999</v>
      </c>
      <c r="Q384" s="9">
        <v>8.5000000000000006E-2</v>
      </c>
      <c r="R384" s="23">
        <v>6.9559813268910906E-2</v>
      </c>
      <c r="S384" s="23">
        <v>0.15455981326891091</v>
      </c>
      <c r="T384" s="3">
        <v>4</v>
      </c>
      <c r="U384" s="3">
        <v>0</v>
      </c>
      <c r="V384" s="3">
        <v>0</v>
      </c>
      <c r="W384" s="7">
        <v>76000</v>
      </c>
      <c r="X384" s="6">
        <v>65.828883878747277</v>
      </c>
      <c r="Y384" s="1"/>
    </row>
    <row r="385" spans="1:25">
      <c r="A385" s="3" t="s">
        <v>2826</v>
      </c>
      <c r="B385" s="4" t="s">
        <v>2827</v>
      </c>
      <c r="C385" s="3" t="s">
        <v>2262</v>
      </c>
      <c r="D385" s="3" t="s">
        <v>2828</v>
      </c>
      <c r="E385" s="3" t="s">
        <v>970</v>
      </c>
      <c r="F385" s="3">
        <v>650574</v>
      </c>
      <c r="G385" s="3" t="s">
        <v>2218</v>
      </c>
      <c r="H385" s="3">
        <v>285073</v>
      </c>
      <c r="I385" s="3" t="s">
        <v>975</v>
      </c>
      <c r="J385" s="5" t="s">
        <v>649</v>
      </c>
      <c r="K385" s="6">
        <v>8.4</v>
      </c>
      <c r="L385" s="7">
        <v>2394613.2000000002</v>
      </c>
      <c r="M385" s="8">
        <v>0.05</v>
      </c>
      <c r="N385" s="7">
        <v>2274882.54</v>
      </c>
      <c r="O385" s="8">
        <v>0.15</v>
      </c>
      <c r="P385" s="7">
        <v>1933650.159</v>
      </c>
      <c r="Q385" s="9">
        <v>0.06</v>
      </c>
      <c r="R385" s="23">
        <v>2.7822355809474161E-2</v>
      </c>
      <c r="S385" s="23">
        <v>8.7822355809474159E-2</v>
      </c>
      <c r="T385" s="3">
        <v>4</v>
      </c>
      <c r="U385" s="3">
        <v>0</v>
      </c>
      <c r="V385" s="3">
        <v>0</v>
      </c>
      <c r="W385" s="7">
        <v>22018000</v>
      </c>
      <c r="X385" s="6">
        <v>77.235459439454701</v>
      </c>
      <c r="Y385" s="1"/>
    </row>
    <row r="386" spans="1:25">
      <c r="A386" s="3" t="s">
        <v>2829</v>
      </c>
      <c r="B386" s="4" t="s">
        <v>2830</v>
      </c>
      <c r="C386" s="3" t="s">
        <v>1853</v>
      </c>
      <c r="D386" s="3" t="s">
        <v>2831</v>
      </c>
      <c r="E386" s="3" t="s">
        <v>2832</v>
      </c>
      <c r="F386" s="3">
        <v>359265</v>
      </c>
      <c r="G386" s="3" t="s">
        <v>1871</v>
      </c>
      <c r="H386" s="3">
        <v>119872</v>
      </c>
      <c r="I386" s="3" t="s">
        <v>263</v>
      </c>
      <c r="J386" s="5" t="s">
        <v>318</v>
      </c>
      <c r="K386" s="6">
        <v>9.4500000000000011</v>
      </c>
      <c r="L386" s="7">
        <v>1132790.3999999999</v>
      </c>
      <c r="M386" s="8">
        <v>0.05</v>
      </c>
      <c r="N386" s="7">
        <v>1076150.8799999999</v>
      </c>
      <c r="O386" s="8">
        <v>0.15</v>
      </c>
      <c r="P386" s="7">
        <v>914728.24800000014</v>
      </c>
      <c r="Q386" s="9">
        <v>8.5000000000000006E-2</v>
      </c>
      <c r="R386" s="23">
        <v>6.7738574826922013E-2</v>
      </c>
      <c r="S386" s="23">
        <v>0.15273857482692202</v>
      </c>
      <c r="T386" s="3">
        <v>4</v>
      </c>
      <c r="U386" s="3">
        <v>0</v>
      </c>
      <c r="V386" s="3">
        <v>0</v>
      </c>
      <c r="W386" s="7">
        <v>5989000</v>
      </c>
      <c r="X386" s="6">
        <v>49.960365340890739</v>
      </c>
      <c r="Y386" s="1"/>
    </row>
    <row r="387" spans="1:25">
      <c r="A387" s="3" t="s">
        <v>2833</v>
      </c>
      <c r="B387" s="4" t="s">
        <v>2834</v>
      </c>
      <c r="C387" s="3" t="s">
        <v>2159</v>
      </c>
      <c r="D387" s="3" t="s">
        <v>2835</v>
      </c>
      <c r="E387" s="3" t="s">
        <v>2832</v>
      </c>
      <c r="F387" s="3">
        <v>122792</v>
      </c>
      <c r="G387" s="3" t="s">
        <v>1855</v>
      </c>
      <c r="H387" s="3">
        <v>52962</v>
      </c>
      <c r="I387" s="3" t="s">
        <v>353</v>
      </c>
      <c r="J387" s="5" t="s">
        <v>318</v>
      </c>
      <c r="K387" s="6">
        <v>10.5</v>
      </c>
      <c r="L387" s="7">
        <v>556101</v>
      </c>
      <c r="M387" s="8">
        <v>0.05</v>
      </c>
      <c r="N387" s="7">
        <v>528295.94999999995</v>
      </c>
      <c r="O387" s="8">
        <v>0.15</v>
      </c>
      <c r="P387" s="7">
        <v>449051.5575</v>
      </c>
      <c r="Q387" s="9">
        <v>8.5000000000000006E-2</v>
      </c>
      <c r="R387" s="23">
        <v>2.709539936589854E-2</v>
      </c>
      <c r="S387" s="23">
        <v>0.11209539936589856</v>
      </c>
      <c r="T387" s="3">
        <v>4</v>
      </c>
      <c r="U387" s="3">
        <v>0</v>
      </c>
      <c r="V387" s="3">
        <v>0</v>
      </c>
      <c r="W387" s="7">
        <v>4006000</v>
      </c>
      <c r="X387" s="6">
        <v>75.638697466288605</v>
      </c>
      <c r="Y387" s="1"/>
    </row>
    <row r="388" spans="1:25" ht="45">
      <c r="A388" s="3" t="s">
        <v>2836</v>
      </c>
      <c r="B388" s="4" t="s">
        <v>2837</v>
      </c>
      <c r="C388" s="3" t="s">
        <v>2838</v>
      </c>
      <c r="D388" s="3" t="s">
        <v>2839</v>
      </c>
      <c r="E388" s="3" t="s">
        <v>2840</v>
      </c>
      <c r="F388" s="3">
        <v>10413515</v>
      </c>
      <c r="G388" s="3" t="s">
        <v>2218</v>
      </c>
      <c r="H388" s="3">
        <v>2056254</v>
      </c>
      <c r="I388" s="3" t="s">
        <v>734</v>
      </c>
      <c r="J388" s="5" t="s">
        <v>649</v>
      </c>
      <c r="K388" s="6">
        <v>9.66</v>
      </c>
      <c r="L388" s="7">
        <v>19863413.640000001</v>
      </c>
      <c r="M388" s="8">
        <v>0.05</v>
      </c>
      <c r="N388" s="7">
        <v>18870242.958000001</v>
      </c>
      <c r="O388" s="8">
        <v>0.15</v>
      </c>
      <c r="P388" s="7">
        <v>16039706.5143</v>
      </c>
      <c r="Q388" s="9">
        <v>0.06</v>
      </c>
      <c r="R388" s="23">
        <v>6.4987638375845994E-2</v>
      </c>
      <c r="S388" s="23">
        <v>0.12498763837584601</v>
      </c>
      <c r="T388" s="3">
        <v>4</v>
      </c>
      <c r="U388" s="3">
        <v>2188499</v>
      </c>
      <c r="V388" s="3">
        <v>10942495</v>
      </c>
      <c r="W388" s="7">
        <v>139273000</v>
      </c>
      <c r="X388" s="6">
        <v>62.409771889149049</v>
      </c>
      <c r="Y388" s="1"/>
    </row>
    <row r="389" spans="1:25">
      <c r="A389" s="3" t="s">
        <v>2841</v>
      </c>
      <c r="B389" s="4" t="s">
        <v>2841</v>
      </c>
      <c r="C389" s="3" t="s">
        <v>1862</v>
      </c>
      <c r="D389" s="3" t="s">
        <v>2842</v>
      </c>
      <c r="E389" s="3" t="s">
        <v>1155</v>
      </c>
      <c r="F389" s="3">
        <v>32362</v>
      </c>
      <c r="G389" s="3" t="s">
        <v>2005</v>
      </c>
      <c r="H389" s="3">
        <v>1500</v>
      </c>
      <c r="I389" s="3" t="s">
        <v>376</v>
      </c>
      <c r="J389" s="5" t="s">
        <v>318</v>
      </c>
      <c r="K389" s="6">
        <v>12.6</v>
      </c>
      <c r="L389" s="7">
        <v>18900</v>
      </c>
      <c r="M389" s="8">
        <v>0.05</v>
      </c>
      <c r="N389" s="7">
        <v>17955</v>
      </c>
      <c r="O389" s="8">
        <v>0.15</v>
      </c>
      <c r="P389" s="7">
        <v>15261.75</v>
      </c>
      <c r="Q389" s="9">
        <v>8.5000000000000006E-2</v>
      </c>
      <c r="R389" s="23">
        <v>4.6776202416290505E-2</v>
      </c>
      <c r="S389" s="23">
        <v>0.13177620241629051</v>
      </c>
      <c r="T389" s="3">
        <v>4</v>
      </c>
      <c r="U389" s="3">
        <v>26362</v>
      </c>
      <c r="V389" s="3">
        <v>125219.5</v>
      </c>
      <c r="W389" s="7">
        <v>241000</v>
      </c>
      <c r="X389" s="6">
        <v>77.21045085104231</v>
      </c>
      <c r="Y389" s="1"/>
    </row>
    <row r="390" spans="1:25">
      <c r="A390" s="3" t="s">
        <v>2843</v>
      </c>
      <c r="B390" s="4" t="s">
        <v>2844</v>
      </c>
      <c r="C390" s="3" t="s">
        <v>1853</v>
      </c>
      <c r="D390" s="3" t="s">
        <v>2845</v>
      </c>
      <c r="E390" s="3" t="s">
        <v>1262</v>
      </c>
      <c r="F390" s="3">
        <v>100109</v>
      </c>
      <c r="G390" s="3" t="s">
        <v>2309</v>
      </c>
      <c r="H390" s="3">
        <v>3219</v>
      </c>
      <c r="I390" s="3" t="s">
        <v>884</v>
      </c>
      <c r="J390" s="5" t="s">
        <v>318</v>
      </c>
      <c r="K390" s="6">
        <v>12.6</v>
      </c>
      <c r="L390" s="7">
        <v>40559.4</v>
      </c>
      <c r="M390" s="8">
        <v>0.05</v>
      </c>
      <c r="N390" s="7">
        <v>38531.43</v>
      </c>
      <c r="O390" s="8">
        <v>0.15</v>
      </c>
      <c r="P390" s="7">
        <v>32751.715499999998</v>
      </c>
      <c r="Q390" s="9">
        <v>8.5000000000000006E-2</v>
      </c>
      <c r="R390" s="23">
        <v>5.2620276818257435E-2</v>
      </c>
      <c r="S390" s="23">
        <v>0.13762027681825745</v>
      </c>
      <c r="T390" s="3">
        <v>4</v>
      </c>
      <c r="U390" s="3">
        <v>87233</v>
      </c>
      <c r="V390" s="3">
        <v>43616.5</v>
      </c>
      <c r="W390" s="7">
        <v>282000</v>
      </c>
      <c r="X390" s="6">
        <v>73.931692590885675</v>
      </c>
      <c r="Y390" s="1"/>
    </row>
    <row r="391" spans="1:25">
      <c r="A391" s="3" t="s">
        <v>2846</v>
      </c>
      <c r="B391" s="4" t="s">
        <v>2847</v>
      </c>
      <c r="C391" s="3" t="s">
        <v>2003</v>
      </c>
      <c r="D391" s="3" t="s">
        <v>2848</v>
      </c>
      <c r="E391" s="3" t="s">
        <v>1262</v>
      </c>
      <c r="F391" s="3">
        <v>530419</v>
      </c>
      <c r="G391" s="3" t="s">
        <v>2666</v>
      </c>
      <c r="H391" s="3">
        <v>94044</v>
      </c>
      <c r="I391" s="3" t="s">
        <v>539</v>
      </c>
      <c r="J391" s="5" t="s">
        <v>318</v>
      </c>
      <c r="K391" s="6">
        <v>9.4500000000000011</v>
      </c>
      <c r="L391" s="7">
        <v>888715.8</v>
      </c>
      <c r="M391" s="8">
        <v>0.05</v>
      </c>
      <c r="N391" s="7">
        <v>844280.01</v>
      </c>
      <c r="O391" s="8">
        <v>0.15</v>
      </c>
      <c r="P391" s="7">
        <v>717638.0085</v>
      </c>
      <c r="Q391" s="9">
        <v>8.5000000000000006E-2</v>
      </c>
      <c r="R391" s="23">
        <v>5.2619340380011599E-2</v>
      </c>
      <c r="S391" s="23">
        <v>0.13761934038001161</v>
      </c>
      <c r="T391" s="3">
        <v>4</v>
      </c>
      <c r="U391" s="3">
        <v>154243</v>
      </c>
      <c r="V391" s="3">
        <v>1156822.5</v>
      </c>
      <c r="W391" s="7">
        <v>7491000</v>
      </c>
      <c r="X391" s="6">
        <v>55.449146747315311</v>
      </c>
      <c r="Y391" s="1"/>
    </row>
    <row r="392" spans="1:25" ht="30">
      <c r="A392" s="3" t="s">
        <v>2849</v>
      </c>
      <c r="B392" s="4" t="s">
        <v>2850</v>
      </c>
      <c r="C392" s="3" t="s">
        <v>2851</v>
      </c>
      <c r="D392" s="3" t="s">
        <v>2848</v>
      </c>
      <c r="E392" s="3" t="s">
        <v>1262</v>
      </c>
      <c r="F392" s="3">
        <v>1333319</v>
      </c>
      <c r="G392" s="3" t="s">
        <v>2670</v>
      </c>
      <c r="H392" s="3">
        <v>148106</v>
      </c>
      <c r="I392" s="3" t="s">
        <v>436</v>
      </c>
      <c r="J392" s="5" t="s">
        <v>318</v>
      </c>
      <c r="K392" s="6">
        <v>9.4500000000000011</v>
      </c>
      <c r="L392" s="7">
        <v>1399601.7000000002</v>
      </c>
      <c r="M392" s="8">
        <v>0.05</v>
      </c>
      <c r="N392" s="7">
        <v>1329621.6150000002</v>
      </c>
      <c r="O392" s="8">
        <v>0.15</v>
      </c>
      <c r="P392" s="7">
        <v>1130178.3727500001</v>
      </c>
      <c r="Q392" s="9">
        <v>8.5000000000000006E-2</v>
      </c>
      <c r="R392" s="23">
        <v>5.2619365415557805E-2</v>
      </c>
      <c r="S392" s="23">
        <v>0.1376193654155578</v>
      </c>
      <c r="T392" s="3">
        <v>4</v>
      </c>
      <c r="U392" s="3">
        <v>740895</v>
      </c>
      <c r="V392" s="3">
        <v>3704475</v>
      </c>
      <c r="W392" s="7">
        <v>13651000</v>
      </c>
      <c r="X392" s="6">
        <v>55.449136660074537</v>
      </c>
      <c r="Y392" s="1"/>
    </row>
    <row r="393" spans="1:25">
      <c r="A393" s="3" t="s">
        <v>2852</v>
      </c>
      <c r="B393" s="4" t="s">
        <v>2852</v>
      </c>
      <c r="C393" s="3" t="s">
        <v>1862</v>
      </c>
      <c r="D393" s="3" t="s">
        <v>2853</v>
      </c>
      <c r="E393" s="3" t="s">
        <v>162</v>
      </c>
      <c r="F393" s="3">
        <v>38265</v>
      </c>
      <c r="G393" s="3" t="s">
        <v>1855</v>
      </c>
      <c r="H393" s="3">
        <v>5950</v>
      </c>
      <c r="I393" s="3" t="s">
        <v>730</v>
      </c>
      <c r="J393" s="5" t="s">
        <v>318</v>
      </c>
      <c r="K393" s="6">
        <v>12.6</v>
      </c>
      <c r="L393" s="7">
        <v>74970</v>
      </c>
      <c r="M393" s="8">
        <v>0.05</v>
      </c>
      <c r="N393" s="7">
        <v>71221.5</v>
      </c>
      <c r="O393" s="8">
        <v>0.15</v>
      </c>
      <c r="P393" s="7">
        <v>60538.275000000001</v>
      </c>
      <c r="Q393" s="9">
        <v>8.5000000000000006E-2</v>
      </c>
      <c r="R393" s="23">
        <v>7.9223119499999994E-2</v>
      </c>
      <c r="S393" s="23">
        <v>0.16422311949999999</v>
      </c>
      <c r="T393" s="3">
        <v>4</v>
      </c>
      <c r="U393" s="3">
        <v>14465</v>
      </c>
      <c r="V393" s="3">
        <v>144650</v>
      </c>
      <c r="W393" s="7">
        <v>513000</v>
      </c>
      <c r="X393" s="6">
        <v>61.955344844122266</v>
      </c>
      <c r="Y393" s="1"/>
    </row>
    <row r="394" spans="1:25">
      <c r="A394" s="3" t="s">
        <v>2854</v>
      </c>
      <c r="B394" s="4" t="s">
        <v>2855</v>
      </c>
      <c r="C394" s="3" t="s">
        <v>1853</v>
      </c>
      <c r="D394" s="3" t="s">
        <v>2856</v>
      </c>
      <c r="E394" s="3" t="s">
        <v>166</v>
      </c>
      <c r="F394" s="3">
        <v>175419</v>
      </c>
      <c r="G394" s="3" t="s">
        <v>1855</v>
      </c>
      <c r="H394" s="3">
        <v>41522</v>
      </c>
      <c r="I394" s="3" t="s">
        <v>289</v>
      </c>
      <c r="J394" s="5" t="s">
        <v>318</v>
      </c>
      <c r="K394" s="6">
        <v>10.5</v>
      </c>
      <c r="L394" s="7">
        <v>435981</v>
      </c>
      <c r="M394" s="8">
        <v>0.05</v>
      </c>
      <c r="N394" s="7">
        <v>414181.95</v>
      </c>
      <c r="O394" s="8">
        <v>0.15</v>
      </c>
      <c r="P394" s="7">
        <v>352054.65750000003</v>
      </c>
      <c r="Q394" s="9">
        <v>8.5000000000000006E-2</v>
      </c>
      <c r="R394" s="23">
        <v>7.6764937819364887E-2</v>
      </c>
      <c r="S394" s="23">
        <v>0.16176493781936491</v>
      </c>
      <c r="T394" s="3">
        <v>4</v>
      </c>
      <c r="U394" s="3">
        <v>9331</v>
      </c>
      <c r="V394" s="3">
        <v>62984.25</v>
      </c>
      <c r="W394" s="7">
        <v>2239000</v>
      </c>
      <c r="X394" s="6">
        <v>52.414015758271496</v>
      </c>
      <c r="Y394" s="1"/>
    </row>
    <row r="395" spans="1:25">
      <c r="A395" s="3" t="s">
        <v>2857</v>
      </c>
      <c r="B395" s="4" t="s">
        <v>2858</v>
      </c>
      <c r="C395" s="3" t="s">
        <v>1853</v>
      </c>
      <c r="D395" s="3" t="s">
        <v>1300</v>
      </c>
      <c r="E395" s="3" t="s">
        <v>1301</v>
      </c>
      <c r="F395" s="3">
        <v>191455</v>
      </c>
      <c r="G395" s="3" t="s">
        <v>1855</v>
      </c>
      <c r="H395" s="3">
        <v>62434</v>
      </c>
      <c r="I395" s="3" t="s">
        <v>1347</v>
      </c>
      <c r="J395" s="5" t="s">
        <v>347</v>
      </c>
      <c r="K395" s="6">
        <v>14.489999999999998</v>
      </c>
      <c r="L395" s="7">
        <v>904668.66</v>
      </c>
      <c r="M395" s="8">
        <v>0.05</v>
      </c>
      <c r="N395" s="7">
        <v>859435.22699999996</v>
      </c>
      <c r="O395" s="8">
        <v>0.12</v>
      </c>
      <c r="P395" s="7">
        <v>756302.99976000004</v>
      </c>
      <c r="Q395" s="9">
        <v>7.0000000000000007E-2</v>
      </c>
      <c r="R395" s="23">
        <v>8.0082742555964551E-2</v>
      </c>
      <c r="S395" s="23">
        <v>0.15008274255596454</v>
      </c>
      <c r="T395" s="3">
        <v>4</v>
      </c>
      <c r="U395" s="3">
        <v>0</v>
      </c>
      <c r="V395" s="3">
        <v>0</v>
      </c>
      <c r="W395" s="7">
        <v>5039000</v>
      </c>
      <c r="X395" s="6">
        <v>80.713077291234384</v>
      </c>
      <c r="Y395" s="1"/>
    </row>
    <row r="396" spans="1:25">
      <c r="A396" s="3" t="s">
        <v>2859</v>
      </c>
      <c r="B396" s="4" t="s">
        <v>2860</v>
      </c>
      <c r="C396" s="3" t="s">
        <v>2003</v>
      </c>
      <c r="D396" s="3" t="s">
        <v>2861</v>
      </c>
      <c r="E396" s="3" t="s">
        <v>182</v>
      </c>
      <c r="F396" s="3">
        <v>30255</v>
      </c>
      <c r="G396" s="3" t="s">
        <v>1855</v>
      </c>
      <c r="H396" s="3">
        <v>11000</v>
      </c>
      <c r="I396" s="3" t="s">
        <v>275</v>
      </c>
      <c r="J396" s="5" t="s">
        <v>318</v>
      </c>
      <c r="K396" s="6">
        <v>11.55</v>
      </c>
      <c r="L396" s="7">
        <v>127050</v>
      </c>
      <c r="M396" s="8">
        <v>0.05</v>
      </c>
      <c r="N396" s="7">
        <v>120697.5</v>
      </c>
      <c r="O396" s="8">
        <v>0.15</v>
      </c>
      <c r="P396" s="7">
        <v>102592.875</v>
      </c>
      <c r="Q396" s="9">
        <v>8.5000000000000006E-2</v>
      </c>
      <c r="R396" s="23">
        <v>7.7345225333952841E-2</v>
      </c>
      <c r="S396" s="23">
        <v>0.16234522533395285</v>
      </c>
      <c r="T396" s="3">
        <v>4</v>
      </c>
      <c r="U396" s="3">
        <v>0</v>
      </c>
      <c r="V396" s="3">
        <v>0</v>
      </c>
      <c r="W396" s="7">
        <v>632000</v>
      </c>
      <c r="X396" s="6">
        <v>57.449333547165509</v>
      </c>
      <c r="Y396" s="1"/>
    </row>
    <row r="397" spans="1:25">
      <c r="A397" s="3" t="s">
        <v>2862</v>
      </c>
      <c r="B397" s="4" t="s">
        <v>2862</v>
      </c>
      <c r="C397" s="3" t="s">
        <v>1862</v>
      </c>
      <c r="D397" s="3" t="s">
        <v>2863</v>
      </c>
      <c r="E397" s="3" t="s">
        <v>182</v>
      </c>
      <c r="F397" s="3">
        <v>15330</v>
      </c>
      <c r="G397" s="3" t="s">
        <v>1855</v>
      </c>
      <c r="H397" s="3">
        <v>5000</v>
      </c>
      <c r="I397" s="3" t="s">
        <v>284</v>
      </c>
      <c r="J397" s="5" t="s">
        <v>318</v>
      </c>
      <c r="K397" s="6">
        <v>12.6</v>
      </c>
      <c r="L397" s="7">
        <v>63000</v>
      </c>
      <c r="M397" s="8">
        <v>0.05</v>
      </c>
      <c r="N397" s="7">
        <v>59850</v>
      </c>
      <c r="O397" s="8">
        <v>0.15</v>
      </c>
      <c r="P397" s="7">
        <v>50872.5</v>
      </c>
      <c r="Q397" s="9">
        <v>8.5000000000000006E-2</v>
      </c>
      <c r="R397" s="23">
        <v>7.7345472750000005E-2</v>
      </c>
      <c r="S397" s="23">
        <v>0.16234547275</v>
      </c>
      <c r="T397" s="3">
        <v>4</v>
      </c>
      <c r="U397" s="3">
        <v>0</v>
      </c>
      <c r="V397" s="3">
        <v>0</v>
      </c>
      <c r="W397" s="7">
        <v>313000</v>
      </c>
      <c r="X397" s="6">
        <v>62.671904720546017</v>
      </c>
      <c r="Y397" s="1"/>
    </row>
    <row r="398" spans="1:25">
      <c r="A398" s="3" t="s">
        <v>2864</v>
      </c>
      <c r="B398" s="4" t="s">
        <v>2864</v>
      </c>
      <c r="C398" s="3" t="s">
        <v>1862</v>
      </c>
      <c r="D398" s="3" t="s">
        <v>2865</v>
      </c>
      <c r="E398" s="3" t="s">
        <v>182</v>
      </c>
      <c r="F398" s="3">
        <v>14050</v>
      </c>
      <c r="G398" s="3" t="s">
        <v>1855</v>
      </c>
      <c r="H398" s="3">
        <v>9990</v>
      </c>
      <c r="I398" s="3" t="s">
        <v>275</v>
      </c>
      <c r="J398" s="5" t="s">
        <v>318</v>
      </c>
      <c r="K398" s="6">
        <v>12.6</v>
      </c>
      <c r="L398" s="7">
        <v>125874</v>
      </c>
      <c r="M398" s="8">
        <v>0.05</v>
      </c>
      <c r="N398" s="7">
        <v>119580.3</v>
      </c>
      <c r="O398" s="8">
        <v>0.15</v>
      </c>
      <c r="P398" s="7">
        <v>101643.255</v>
      </c>
      <c r="Q398" s="9">
        <v>8.5000000000000006E-2</v>
      </c>
      <c r="R398" s="23">
        <v>7.7345472750000005E-2</v>
      </c>
      <c r="S398" s="23">
        <v>0.16234547275</v>
      </c>
      <c r="T398" s="3">
        <v>4</v>
      </c>
      <c r="U398" s="3">
        <v>0</v>
      </c>
      <c r="V398" s="3">
        <v>0</v>
      </c>
      <c r="W398" s="7">
        <v>626000</v>
      </c>
      <c r="X398" s="6">
        <v>62.671904720546017</v>
      </c>
      <c r="Y398" s="1"/>
    </row>
    <row r="399" spans="1:25">
      <c r="A399" s="3" t="s">
        <v>2866</v>
      </c>
      <c r="B399" s="4" t="s">
        <v>2866</v>
      </c>
      <c r="C399" s="3" t="s">
        <v>1862</v>
      </c>
      <c r="D399" s="3" t="s">
        <v>2867</v>
      </c>
      <c r="E399" s="3" t="s">
        <v>182</v>
      </c>
      <c r="F399" s="3">
        <v>15602</v>
      </c>
      <c r="G399" s="3" t="s">
        <v>1855</v>
      </c>
      <c r="H399" s="3">
        <v>10200</v>
      </c>
      <c r="I399" s="3" t="s">
        <v>329</v>
      </c>
      <c r="J399" s="5" t="s">
        <v>318</v>
      </c>
      <c r="K399" s="6">
        <v>11.55</v>
      </c>
      <c r="L399" s="7">
        <v>117810</v>
      </c>
      <c r="M399" s="8">
        <v>0.05</v>
      </c>
      <c r="N399" s="7">
        <v>111919.5</v>
      </c>
      <c r="O399" s="8">
        <v>0.15</v>
      </c>
      <c r="P399" s="7">
        <v>95131.574999999997</v>
      </c>
      <c r="Q399" s="9">
        <v>8.5000000000000006E-2</v>
      </c>
      <c r="R399" s="23">
        <v>7.7345472750000005E-2</v>
      </c>
      <c r="S399" s="23">
        <v>0.16234547275</v>
      </c>
      <c r="T399" s="3">
        <v>4</v>
      </c>
      <c r="U399" s="3">
        <v>0</v>
      </c>
      <c r="V399" s="3">
        <v>0</v>
      </c>
      <c r="W399" s="7">
        <v>586000</v>
      </c>
      <c r="X399" s="6">
        <v>57.449245993833848</v>
      </c>
      <c r="Y399" s="1"/>
    </row>
    <row r="400" spans="1:25">
      <c r="A400" s="3" t="s">
        <v>2868</v>
      </c>
      <c r="B400" s="4" t="s">
        <v>2868</v>
      </c>
      <c r="C400" s="3" t="s">
        <v>1862</v>
      </c>
      <c r="D400" s="3" t="s">
        <v>2869</v>
      </c>
      <c r="E400" s="3" t="s">
        <v>182</v>
      </c>
      <c r="F400" s="3">
        <v>15599</v>
      </c>
      <c r="G400" s="3" t="s">
        <v>1855</v>
      </c>
      <c r="H400" s="3">
        <v>9780</v>
      </c>
      <c r="I400" s="3" t="s">
        <v>470</v>
      </c>
      <c r="J400" s="5" t="s">
        <v>318</v>
      </c>
      <c r="K400" s="6">
        <v>12.6</v>
      </c>
      <c r="L400" s="7">
        <v>123228</v>
      </c>
      <c r="M400" s="8">
        <v>0.05</v>
      </c>
      <c r="N400" s="7">
        <v>117066.6</v>
      </c>
      <c r="O400" s="8">
        <v>0.15</v>
      </c>
      <c r="P400" s="7">
        <v>99506.61</v>
      </c>
      <c r="Q400" s="9">
        <v>8.5000000000000006E-2</v>
      </c>
      <c r="R400" s="23">
        <v>7.7345472750000005E-2</v>
      </c>
      <c r="S400" s="23">
        <v>0.16234547275</v>
      </c>
      <c r="T400" s="3">
        <v>4</v>
      </c>
      <c r="U400" s="3">
        <v>0</v>
      </c>
      <c r="V400" s="3">
        <v>0</v>
      </c>
      <c r="W400" s="7">
        <v>613000</v>
      </c>
      <c r="X400" s="6">
        <v>62.671904720546017</v>
      </c>
      <c r="Y400" s="1"/>
    </row>
    <row r="401" spans="1:25">
      <c r="A401" s="3" t="s">
        <v>2870</v>
      </c>
      <c r="B401" s="4" t="s">
        <v>2870</v>
      </c>
      <c r="C401" s="3" t="s">
        <v>1862</v>
      </c>
      <c r="D401" s="3" t="s">
        <v>2871</v>
      </c>
      <c r="E401" s="3" t="s">
        <v>182</v>
      </c>
      <c r="F401" s="3">
        <v>15603</v>
      </c>
      <c r="G401" s="3" t="s">
        <v>1855</v>
      </c>
      <c r="H401" s="3">
        <v>9780</v>
      </c>
      <c r="I401" s="3" t="s">
        <v>346</v>
      </c>
      <c r="J401" s="5" t="s">
        <v>318</v>
      </c>
      <c r="K401" s="6">
        <v>12.6</v>
      </c>
      <c r="L401" s="7">
        <v>123228</v>
      </c>
      <c r="M401" s="8">
        <v>0.05</v>
      </c>
      <c r="N401" s="7">
        <v>117066.6</v>
      </c>
      <c r="O401" s="8">
        <v>0.15</v>
      </c>
      <c r="P401" s="7">
        <v>99506.61</v>
      </c>
      <c r="Q401" s="9">
        <v>8.5000000000000006E-2</v>
      </c>
      <c r="R401" s="23">
        <v>7.7345357597221581E-2</v>
      </c>
      <c r="S401" s="23">
        <v>0.16234535759722157</v>
      </c>
      <c r="T401" s="3">
        <v>4</v>
      </c>
      <c r="U401" s="3">
        <v>0</v>
      </c>
      <c r="V401" s="3">
        <v>0</v>
      </c>
      <c r="W401" s="7">
        <v>613000</v>
      </c>
      <c r="X401" s="6">
        <v>62.671949174197565</v>
      </c>
      <c r="Y401" s="1"/>
    </row>
    <row r="402" spans="1:25">
      <c r="A402" s="3" t="s">
        <v>2872</v>
      </c>
      <c r="B402" s="4" t="s">
        <v>2872</v>
      </c>
      <c r="C402" s="3" t="s">
        <v>1862</v>
      </c>
      <c r="D402" s="3" t="s">
        <v>2873</v>
      </c>
      <c r="E402" s="3" t="s">
        <v>182</v>
      </c>
      <c r="F402" s="3">
        <v>44801</v>
      </c>
      <c r="G402" s="3" t="s">
        <v>1855</v>
      </c>
      <c r="H402" s="3">
        <v>13230</v>
      </c>
      <c r="I402" s="3" t="s">
        <v>476</v>
      </c>
      <c r="J402" s="5" t="s">
        <v>318</v>
      </c>
      <c r="K402" s="6">
        <v>11.55</v>
      </c>
      <c r="L402" s="7">
        <v>152806.5</v>
      </c>
      <c r="M402" s="8">
        <v>0.05</v>
      </c>
      <c r="N402" s="7">
        <v>145166.17499999999</v>
      </c>
      <c r="O402" s="8">
        <v>0.15</v>
      </c>
      <c r="P402" s="7">
        <v>123391.24875</v>
      </c>
      <c r="Q402" s="9">
        <v>8.5000000000000006E-2</v>
      </c>
      <c r="R402" s="23">
        <v>7.7345656417419625E-2</v>
      </c>
      <c r="S402" s="23">
        <v>0.16234565641741963</v>
      </c>
      <c r="T402" s="3">
        <v>4</v>
      </c>
      <c r="U402" s="3">
        <v>0</v>
      </c>
      <c r="V402" s="3">
        <v>0</v>
      </c>
      <c r="W402" s="7">
        <v>760000</v>
      </c>
      <c r="X402" s="6">
        <v>57.449180999457013</v>
      </c>
      <c r="Y402" s="1"/>
    </row>
    <row r="403" spans="1:25">
      <c r="A403" s="3" t="s">
        <v>2874</v>
      </c>
      <c r="B403" s="4" t="s">
        <v>2874</v>
      </c>
      <c r="C403" s="3" t="s">
        <v>1862</v>
      </c>
      <c r="D403" s="3" t="s">
        <v>2875</v>
      </c>
      <c r="E403" s="3" t="s">
        <v>182</v>
      </c>
      <c r="F403" s="3">
        <v>171482</v>
      </c>
      <c r="G403" s="3" t="s">
        <v>1871</v>
      </c>
      <c r="H403" s="3">
        <v>44888</v>
      </c>
      <c r="I403" s="3" t="s">
        <v>1049</v>
      </c>
      <c r="J403" s="5" t="s">
        <v>318</v>
      </c>
      <c r="K403" s="6">
        <v>10.5</v>
      </c>
      <c r="L403" s="7">
        <v>471324</v>
      </c>
      <c r="M403" s="8">
        <v>0.05</v>
      </c>
      <c r="N403" s="7">
        <v>447757.8</v>
      </c>
      <c r="O403" s="8">
        <v>0.15</v>
      </c>
      <c r="P403" s="7">
        <v>380594.13</v>
      </c>
      <c r="Q403" s="9">
        <v>8.5000000000000006E-2</v>
      </c>
      <c r="R403" s="23">
        <v>7.7345544432750518E-2</v>
      </c>
      <c r="S403" s="23">
        <v>0.16234554443275051</v>
      </c>
      <c r="T403" s="3">
        <v>4</v>
      </c>
      <c r="U403" s="3">
        <v>0</v>
      </c>
      <c r="V403" s="3">
        <v>0</v>
      </c>
      <c r="W403" s="7">
        <v>2344000</v>
      </c>
      <c r="X403" s="6">
        <v>52.226564206769517</v>
      </c>
      <c r="Y403" s="1"/>
    </row>
    <row r="404" spans="1:25">
      <c r="A404" s="3" t="s">
        <v>2876</v>
      </c>
      <c r="B404" s="4" t="s">
        <v>2876</v>
      </c>
      <c r="C404" s="3" t="s">
        <v>1862</v>
      </c>
      <c r="D404" s="3" t="s">
        <v>2877</v>
      </c>
      <c r="E404" s="3" t="s">
        <v>182</v>
      </c>
      <c r="F404" s="3">
        <v>69816</v>
      </c>
      <c r="G404" s="3" t="s">
        <v>2204</v>
      </c>
      <c r="H404" s="3">
        <v>1008</v>
      </c>
      <c r="I404" s="3" t="s">
        <v>687</v>
      </c>
      <c r="J404" s="5" t="s">
        <v>318</v>
      </c>
      <c r="K404" s="6">
        <v>12.6</v>
      </c>
      <c r="L404" s="7">
        <v>12700.8</v>
      </c>
      <c r="M404" s="8">
        <v>0.05</v>
      </c>
      <c r="N404" s="7">
        <v>12065.759999999998</v>
      </c>
      <c r="O404" s="8">
        <v>0.15</v>
      </c>
      <c r="P404" s="7">
        <v>10255.896000000001</v>
      </c>
      <c r="Q404" s="9">
        <v>8.5000000000000006E-2</v>
      </c>
      <c r="R404" s="23">
        <v>7.7345472750000005E-2</v>
      </c>
      <c r="S404" s="23">
        <v>0.16234547275</v>
      </c>
      <c r="T404" s="3">
        <v>4</v>
      </c>
      <c r="U404" s="3">
        <v>65784</v>
      </c>
      <c r="V404" s="3">
        <v>657840</v>
      </c>
      <c r="W404" s="7">
        <v>721000</v>
      </c>
      <c r="X404" s="6">
        <v>62.67190472054601</v>
      </c>
      <c r="Y404" s="1"/>
    </row>
    <row r="405" spans="1:25">
      <c r="A405" s="3" t="s">
        <v>2878</v>
      </c>
      <c r="B405" s="4" t="s">
        <v>2878</v>
      </c>
      <c r="C405" s="3" t="s">
        <v>1862</v>
      </c>
      <c r="D405" s="3" t="s">
        <v>2879</v>
      </c>
      <c r="E405" s="3" t="s">
        <v>182</v>
      </c>
      <c r="F405" s="3">
        <v>187453</v>
      </c>
      <c r="G405" s="3" t="s">
        <v>2204</v>
      </c>
      <c r="H405" s="3">
        <v>32200</v>
      </c>
      <c r="I405" s="3" t="s">
        <v>824</v>
      </c>
      <c r="J405" s="5" t="s">
        <v>318</v>
      </c>
      <c r="K405" s="6">
        <v>10.5</v>
      </c>
      <c r="L405" s="7">
        <v>338100</v>
      </c>
      <c r="M405" s="8">
        <v>0.05</v>
      </c>
      <c r="N405" s="7">
        <v>321195</v>
      </c>
      <c r="O405" s="8">
        <v>0.15</v>
      </c>
      <c r="P405" s="7">
        <v>273015.75</v>
      </c>
      <c r="Q405" s="9">
        <v>8.5000000000000006E-2</v>
      </c>
      <c r="R405" s="23">
        <v>7.7345436815958624E-2</v>
      </c>
      <c r="S405" s="23">
        <v>0.16234543681595864</v>
      </c>
      <c r="T405" s="3">
        <v>4</v>
      </c>
      <c r="U405" s="3">
        <v>58653</v>
      </c>
      <c r="V405" s="3">
        <v>586530</v>
      </c>
      <c r="W405" s="7">
        <v>2268000</v>
      </c>
      <c r="X405" s="6">
        <v>52.226598827116121</v>
      </c>
      <c r="Y405" s="1"/>
    </row>
    <row r="406" spans="1:25">
      <c r="A406" s="3" t="s">
        <v>2880</v>
      </c>
      <c r="B406" s="4" t="s">
        <v>2880</v>
      </c>
      <c r="C406" s="3" t="s">
        <v>1862</v>
      </c>
      <c r="D406" s="3" t="s">
        <v>2881</v>
      </c>
      <c r="E406" s="3" t="s">
        <v>182</v>
      </c>
      <c r="F406" s="3">
        <v>97777</v>
      </c>
      <c r="G406" s="3" t="s">
        <v>2204</v>
      </c>
      <c r="H406" s="3">
        <v>4940</v>
      </c>
      <c r="I406" s="3" t="s">
        <v>730</v>
      </c>
      <c r="J406" s="5" t="s">
        <v>318</v>
      </c>
      <c r="K406" s="6">
        <v>12.6</v>
      </c>
      <c r="L406" s="7">
        <v>62244</v>
      </c>
      <c r="M406" s="8">
        <v>0.05</v>
      </c>
      <c r="N406" s="7">
        <v>59131.8</v>
      </c>
      <c r="O406" s="8">
        <v>0.15</v>
      </c>
      <c r="P406" s="7">
        <v>50262.03</v>
      </c>
      <c r="Q406" s="9">
        <v>8.5000000000000006E-2</v>
      </c>
      <c r="R406" s="23">
        <v>7.7345472750000005E-2</v>
      </c>
      <c r="S406" s="23">
        <v>0.16234547275</v>
      </c>
      <c r="T406" s="3">
        <v>4</v>
      </c>
      <c r="U406" s="3">
        <v>78017</v>
      </c>
      <c r="V406" s="3">
        <v>780170</v>
      </c>
      <c r="W406" s="7">
        <v>1090000</v>
      </c>
      <c r="X406" s="6">
        <v>62.671904720546024</v>
      </c>
      <c r="Y406" s="1"/>
    </row>
    <row r="407" spans="1:25">
      <c r="A407" s="3" t="s">
        <v>2882</v>
      </c>
      <c r="B407" s="4" t="s">
        <v>2882</v>
      </c>
      <c r="C407" s="3" t="s">
        <v>2034</v>
      </c>
      <c r="D407" s="3" t="s">
        <v>2883</v>
      </c>
      <c r="E407" s="3" t="s">
        <v>182</v>
      </c>
      <c r="F407" s="3">
        <v>22799</v>
      </c>
      <c r="G407" s="3" t="s">
        <v>2036</v>
      </c>
      <c r="H407" s="3">
        <v>4789</v>
      </c>
      <c r="I407" s="3" t="s">
        <v>734</v>
      </c>
      <c r="J407" s="5" t="s">
        <v>318</v>
      </c>
      <c r="K407" s="6">
        <v>13.86</v>
      </c>
      <c r="L407" s="7">
        <v>66375.540000000008</v>
      </c>
      <c r="M407" s="8">
        <v>0.05</v>
      </c>
      <c r="N407" s="7">
        <v>63056.763000000006</v>
      </c>
      <c r="O407" s="8">
        <v>0.13500000000000001</v>
      </c>
      <c r="P407" s="7">
        <v>54544.099994999997</v>
      </c>
      <c r="Q407" s="9">
        <v>8.5000000000000006E-2</v>
      </c>
      <c r="R407" s="23">
        <v>7.7345472750000005E-2</v>
      </c>
      <c r="S407" s="23">
        <v>0.16234547275</v>
      </c>
      <c r="T407" s="3">
        <v>4</v>
      </c>
      <c r="U407" s="3">
        <v>0</v>
      </c>
      <c r="V407" s="3">
        <v>0</v>
      </c>
      <c r="W407" s="7">
        <v>336000</v>
      </c>
      <c r="X407" s="6">
        <v>70.155667460705345</v>
      </c>
      <c r="Y407" s="1"/>
    </row>
    <row r="408" spans="1:25">
      <c r="A408" s="3" t="s">
        <v>2884</v>
      </c>
      <c r="B408" s="4" t="s">
        <v>2884</v>
      </c>
      <c r="C408" s="3" t="s">
        <v>2034</v>
      </c>
      <c r="D408" s="3" t="s">
        <v>2885</v>
      </c>
      <c r="E408" s="3" t="s">
        <v>182</v>
      </c>
      <c r="F408" s="3">
        <v>22799</v>
      </c>
      <c r="G408" s="3" t="s">
        <v>2036</v>
      </c>
      <c r="H408" s="3">
        <v>7183</v>
      </c>
      <c r="I408" s="3" t="s">
        <v>734</v>
      </c>
      <c r="J408" s="5" t="s">
        <v>318</v>
      </c>
      <c r="K408" s="6">
        <v>13.86</v>
      </c>
      <c r="L408" s="7">
        <v>99556.38</v>
      </c>
      <c r="M408" s="8">
        <v>0.05</v>
      </c>
      <c r="N408" s="7">
        <v>94578.561000000002</v>
      </c>
      <c r="O408" s="8">
        <v>0.13500000000000001</v>
      </c>
      <c r="P408" s="7">
        <v>81810.455264999997</v>
      </c>
      <c r="Q408" s="9">
        <v>8.5000000000000006E-2</v>
      </c>
      <c r="R408" s="23">
        <v>7.7345786286881754E-2</v>
      </c>
      <c r="S408" s="23">
        <v>0.16234578628688176</v>
      </c>
      <c r="T408" s="3">
        <v>4</v>
      </c>
      <c r="U408" s="3">
        <v>0</v>
      </c>
      <c r="V408" s="3">
        <v>0</v>
      </c>
      <c r="W408" s="7">
        <v>504000</v>
      </c>
      <c r="X408" s="6">
        <v>70.15553196972823</v>
      </c>
      <c r="Y408" s="1"/>
    </row>
    <row r="409" spans="1:25">
      <c r="A409" s="3" t="s">
        <v>2886</v>
      </c>
      <c r="B409" s="4" t="s">
        <v>2886</v>
      </c>
      <c r="C409" s="3" t="s">
        <v>1862</v>
      </c>
      <c r="D409" s="3" t="s">
        <v>2887</v>
      </c>
      <c r="E409" s="3" t="s">
        <v>182</v>
      </c>
      <c r="F409" s="3">
        <v>25650</v>
      </c>
      <c r="G409" s="3" t="s">
        <v>1871</v>
      </c>
      <c r="H409" s="3">
        <v>12880</v>
      </c>
      <c r="I409" s="3" t="s">
        <v>346</v>
      </c>
      <c r="J409" s="5" t="s">
        <v>318</v>
      </c>
      <c r="K409" s="6">
        <v>11.55</v>
      </c>
      <c r="L409" s="7">
        <v>148764</v>
      </c>
      <c r="M409" s="8">
        <v>0.05</v>
      </c>
      <c r="N409" s="7">
        <v>141325.79999999999</v>
      </c>
      <c r="O409" s="8">
        <v>0.15</v>
      </c>
      <c r="P409" s="7">
        <v>120126.93</v>
      </c>
      <c r="Q409" s="9">
        <v>8.5000000000000006E-2</v>
      </c>
      <c r="R409" s="23">
        <v>7.7345350197474017E-2</v>
      </c>
      <c r="S409" s="23">
        <v>0.16234535019747404</v>
      </c>
      <c r="T409" s="3">
        <v>4</v>
      </c>
      <c r="U409" s="3">
        <v>0</v>
      </c>
      <c r="V409" s="3">
        <v>0</v>
      </c>
      <c r="W409" s="7">
        <v>740000</v>
      </c>
      <c r="X409" s="6">
        <v>57.44928936156937</v>
      </c>
      <c r="Y409" s="1"/>
    </row>
    <row r="410" spans="1:25">
      <c r="A410" s="3" t="s">
        <v>2888</v>
      </c>
      <c r="B410" s="4" t="s">
        <v>2888</v>
      </c>
      <c r="C410" s="3" t="s">
        <v>1862</v>
      </c>
      <c r="D410" s="3" t="s">
        <v>2889</v>
      </c>
      <c r="E410" s="3" t="s">
        <v>154</v>
      </c>
      <c r="F410" s="3">
        <v>26409</v>
      </c>
      <c r="G410" s="3" t="s">
        <v>1855</v>
      </c>
      <c r="H410" s="3">
        <v>7360</v>
      </c>
      <c r="I410" s="3" t="s">
        <v>840</v>
      </c>
      <c r="J410" s="5" t="s">
        <v>318</v>
      </c>
      <c r="K410" s="6">
        <v>12.6</v>
      </c>
      <c r="L410" s="7">
        <v>92736</v>
      </c>
      <c r="M410" s="8">
        <v>0.05</v>
      </c>
      <c r="N410" s="7">
        <v>88099.199999999997</v>
      </c>
      <c r="O410" s="8">
        <v>0.15</v>
      </c>
      <c r="P410" s="7">
        <v>74884.320000000007</v>
      </c>
      <c r="Q410" s="9">
        <v>8.5000000000000006E-2</v>
      </c>
      <c r="R410" s="23">
        <v>8.6266180000000012E-2</v>
      </c>
      <c r="S410" s="23">
        <v>0.17126618000000002</v>
      </c>
      <c r="T410" s="3">
        <v>4</v>
      </c>
      <c r="U410" s="3">
        <v>0</v>
      </c>
      <c r="V410" s="3">
        <v>0</v>
      </c>
      <c r="W410" s="7">
        <v>437000</v>
      </c>
      <c r="X410" s="6">
        <v>59.407525759026079</v>
      </c>
      <c r="Y410" s="1"/>
    </row>
    <row r="411" spans="1:25">
      <c r="A411" s="3" t="s">
        <v>2890</v>
      </c>
      <c r="B411" s="4" t="s">
        <v>2891</v>
      </c>
      <c r="C411" s="3" t="s">
        <v>1853</v>
      </c>
      <c r="D411" s="3" t="s">
        <v>2892</v>
      </c>
      <c r="E411" s="3" t="s">
        <v>1208</v>
      </c>
      <c r="F411" s="3">
        <v>1010216</v>
      </c>
      <c r="G411" s="3" t="s">
        <v>1871</v>
      </c>
      <c r="H411" s="3">
        <v>348035</v>
      </c>
      <c r="I411" s="3" t="s">
        <v>448</v>
      </c>
      <c r="J411" s="5" t="s">
        <v>318</v>
      </c>
      <c r="K411" s="6">
        <v>8.4</v>
      </c>
      <c r="L411" s="7">
        <v>2923494</v>
      </c>
      <c r="M411" s="8">
        <v>0.05</v>
      </c>
      <c r="N411" s="7">
        <v>2777319.3</v>
      </c>
      <c r="O411" s="8">
        <v>0.15</v>
      </c>
      <c r="P411" s="7">
        <v>2360721.4049999998</v>
      </c>
      <c r="Q411" s="9">
        <v>8.5000000000000006E-2</v>
      </c>
      <c r="R411" s="23">
        <v>8.6266180000000012E-2</v>
      </c>
      <c r="S411" s="23">
        <v>0.17126618000000002</v>
      </c>
      <c r="T411" s="3">
        <v>4</v>
      </c>
      <c r="U411" s="3">
        <v>0</v>
      </c>
      <c r="V411" s="3">
        <v>0</v>
      </c>
      <c r="W411" s="7">
        <v>13784000</v>
      </c>
      <c r="X411" s="6">
        <v>39.605017172684057</v>
      </c>
      <c r="Y411" s="1"/>
    </row>
    <row r="412" spans="1:25">
      <c r="A412" s="3" t="s">
        <v>2893</v>
      </c>
      <c r="B412" s="4" t="s">
        <v>2893</v>
      </c>
      <c r="C412" s="3" t="s">
        <v>1862</v>
      </c>
      <c r="D412" s="3" t="s">
        <v>2894</v>
      </c>
      <c r="E412" s="3" t="s">
        <v>154</v>
      </c>
      <c r="F412" s="3">
        <v>62481</v>
      </c>
      <c r="G412" s="3" t="s">
        <v>1855</v>
      </c>
      <c r="H412" s="3">
        <v>17402</v>
      </c>
      <c r="I412" s="3" t="s">
        <v>394</v>
      </c>
      <c r="J412" s="5" t="s">
        <v>318</v>
      </c>
      <c r="K412" s="6">
        <v>11.55</v>
      </c>
      <c r="L412" s="7">
        <v>200993.1</v>
      </c>
      <c r="M412" s="8">
        <v>0.05</v>
      </c>
      <c r="N412" s="7">
        <v>190943.44500000001</v>
      </c>
      <c r="O412" s="8">
        <v>0.15</v>
      </c>
      <c r="P412" s="7">
        <v>162301.92825</v>
      </c>
      <c r="Q412" s="9">
        <v>8.5000000000000006E-2</v>
      </c>
      <c r="R412" s="23">
        <v>8.626607706455737E-2</v>
      </c>
      <c r="S412" s="23">
        <v>0.17126607706455738</v>
      </c>
      <c r="T412" s="3">
        <v>4</v>
      </c>
      <c r="U412" s="3">
        <v>0</v>
      </c>
      <c r="V412" s="3">
        <v>0</v>
      </c>
      <c r="W412" s="7">
        <v>948000</v>
      </c>
      <c r="X412" s="6">
        <v>54.456931342477141</v>
      </c>
      <c r="Y412" s="1"/>
    </row>
    <row r="413" spans="1:25">
      <c r="A413" s="3" t="s">
        <v>2895</v>
      </c>
      <c r="B413" s="4" t="s">
        <v>2895</v>
      </c>
      <c r="C413" s="3" t="s">
        <v>2896</v>
      </c>
      <c r="D413" s="3" t="s">
        <v>2897</v>
      </c>
      <c r="E413" s="3" t="s">
        <v>154</v>
      </c>
      <c r="F413" s="3">
        <v>104282</v>
      </c>
      <c r="G413" s="3" t="s">
        <v>1855</v>
      </c>
      <c r="H413" s="3">
        <v>12900</v>
      </c>
      <c r="I413" s="3" t="s">
        <v>301</v>
      </c>
      <c r="J413" s="5" t="s">
        <v>318</v>
      </c>
      <c r="K413" s="6">
        <v>11.55</v>
      </c>
      <c r="L413" s="7">
        <v>148995</v>
      </c>
      <c r="M413" s="8">
        <v>0.05</v>
      </c>
      <c r="N413" s="7">
        <v>141545.25</v>
      </c>
      <c r="O413" s="8">
        <v>0.15</v>
      </c>
      <c r="P413" s="7">
        <v>120313.46249999999</v>
      </c>
      <c r="Q413" s="9">
        <v>8.5000000000000006E-2</v>
      </c>
      <c r="R413" s="23">
        <v>3.4506472000000003E-2</v>
      </c>
      <c r="S413" s="23">
        <v>0.119506472</v>
      </c>
      <c r="T413" s="3">
        <v>4</v>
      </c>
      <c r="U413" s="3">
        <v>52682</v>
      </c>
      <c r="V413" s="3">
        <v>526820</v>
      </c>
      <c r="W413" s="7">
        <v>1534000</v>
      </c>
      <c r="X413" s="6">
        <v>78.042844407623377</v>
      </c>
      <c r="Y413" s="1"/>
    </row>
    <row r="414" spans="1:25">
      <c r="A414" s="3" t="s">
        <v>2898</v>
      </c>
      <c r="B414" s="4" t="s">
        <v>2899</v>
      </c>
      <c r="C414" s="3" t="s">
        <v>1853</v>
      </c>
      <c r="D414" s="3" t="s">
        <v>2900</v>
      </c>
      <c r="E414" s="3" t="s">
        <v>154</v>
      </c>
      <c r="F414" s="3">
        <v>12533</v>
      </c>
      <c r="G414" s="3" t="s">
        <v>1855</v>
      </c>
      <c r="H414" s="3">
        <v>4800</v>
      </c>
      <c r="I414" s="3" t="s">
        <v>301</v>
      </c>
      <c r="J414" s="5" t="s">
        <v>318</v>
      </c>
      <c r="K414" s="6">
        <v>12.6</v>
      </c>
      <c r="L414" s="7">
        <v>60480</v>
      </c>
      <c r="M414" s="8">
        <v>0.05</v>
      </c>
      <c r="N414" s="7">
        <v>57456</v>
      </c>
      <c r="O414" s="8">
        <v>0.15</v>
      </c>
      <c r="P414" s="7">
        <v>48837.599999999999</v>
      </c>
      <c r="Q414" s="9">
        <v>8.5000000000000006E-2</v>
      </c>
      <c r="R414" s="23">
        <v>8.6265635407468205E-2</v>
      </c>
      <c r="S414" s="23">
        <v>0.1712656354074682</v>
      </c>
      <c r="T414" s="3">
        <v>4</v>
      </c>
      <c r="U414" s="3">
        <v>0</v>
      </c>
      <c r="V414" s="3">
        <v>0</v>
      </c>
      <c r="W414" s="7">
        <v>285000</v>
      </c>
      <c r="X414" s="6">
        <v>59.407714663792561</v>
      </c>
      <c r="Y414" s="1"/>
    </row>
    <row r="415" spans="1:25">
      <c r="A415" s="3" t="s">
        <v>2901</v>
      </c>
      <c r="B415" s="4" t="s">
        <v>2902</v>
      </c>
      <c r="C415" s="3" t="s">
        <v>2474</v>
      </c>
      <c r="D415" s="3" t="s">
        <v>2903</v>
      </c>
      <c r="E415" s="3" t="s">
        <v>154</v>
      </c>
      <c r="F415" s="3">
        <v>19942</v>
      </c>
      <c r="G415" s="3" t="s">
        <v>1855</v>
      </c>
      <c r="H415" s="3">
        <v>8400</v>
      </c>
      <c r="I415" s="3" t="s">
        <v>470</v>
      </c>
      <c r="J415" s="5" t="s">
        <v>318</v>
      </c>
      <c r="K415" s="6">
        <v>12.6</v>
      </c>
      <c r="L415" s="7">
        <v>105840</v>
      </c>
      <c r="M415" s="8">
        <v>0.05</v>
      </c>
      <c r="N415" s="7">
        <v>100548</v>
      </c>
      <c r="O415" s="8">
        <v>0.15</v>
      </c>
      <c r="P415" s="7">
        <v>85465.8</v>
      </c>
      <c r="Q415" s="9">
        <v>8.5000000000000006E-2</v>
      </c>
      <c r="R415" s="23">
        <v>8.6267602947298988E-2</v>
      </c>
      <c r="S415" s="23">
        <v>0.17126760294729898</v>
      </c>
      <c r="T415" s="3">
        <v>4</v>
      </c>
      <c r="U415" s="3">
        <v>0</v>
      </c>
      <c r="V415" s="3">
        <v>0</v>
      </c>
      <c r="W415" s="7">
        <v>499000</v>
      </c>
      <c r="X415" s="6">
        <v>59.407032181858774</v>
      </c>
      <c r="Y415" s="1"/>
    </row>
    <row r="416" spans="1:25">
      <c r="A416" s="3" t="s">
        <v>2904</v>
      </c>
      <c r="B416" s="4" t="s">
        <v>2904</v>
      </c>
      <c r="C416" s="3" t="s">
        <v>1862</v>
      </c>
      <c r="D416" s="3" t="s">
        <v>2905</v>
      </c>
      <c r="E416" s="3" t="s">
        <v>154</v>
      </c>
      <c r="F416" s="3">
        <v>238609</v>
      </c>
      <c r="G416" s="3" t="s">
        <v>1855</v>
      </c>
      <c r="H416" s="3">
        <v>129695</v>
      </c>
      <c r="I416" s="3" t="s">
        <v>289</v>
      </c>
      <c r="J416" s="5" t="s">
        <v>318</v>
      </c>
      <c r="K416" s="6">
        <v>9.4500000000000011</v>
      </c>
      <c r="L416" s="7">
        <v>1225617.7500000002</v>
      </c>
      <c r="M416" s="8">
        <v>0.05</v>
      </c>
      <c r="N416" s="7">
        <v>1164336.8625000005</v>
      </c>
      <c r="O416" s="8">
        <v>0.15</v>
      </c>
      <c r="P416" s="7">
        <v>989686.33312500035</v>
      </c>
      <c r="Q416" s="9">
        <v>8.5000000000000006E-2</v>
      </c>
      <c r="R416" s="23">
        <v>8.6266180000000012E-2</v>
      </c>
      <c r="S416" s="23">
        <v>0.17126618000000002</v>
      </c>
      <c r="T416" s="3">
        <v>4</v>
      </c>
      <c r="U416" s="3">
        <v>0</v>
      </c>
      <c r="V416" s="3">
        <v>0</v>
      </c>
      <c r="W416" s="7">
        <v>5779000</v>
      </c>
      <c r="X416" s="6">
        <v>44.555644319269582</v>
      </c>
      <c r="Y416" s="1"/>
    </row>
    <row r="417" spans="1:25">
      <c r="A417" s="3" t="s">
        <v>2906</v>
      </c>
      <c r="B417" s="4" t="s">
        <v>2907</v>
      </c>
      <c r="C417" s="3" t="s">
        <v>1853</v>
      </c>
      <c r="D417" s="3" t="s">
        <v>2908</v>
      </c>
      <c r="E417" s="3" t="s">
        <v>154</v>
      </c>
      <c r="F417" s="3">
        <v>367202</v>
      </c>
      <c r="G417" s="3" t="s">
        <v>1855</v>
      </c>
      <c r="H417" s="3">
        <v>144473</v>
      </c>
      <c r="I417" s="3" t="s">
        <v>329</v>
      </c>
      <c r="J417" s="5" t="s">
        <v>318</v>
      </c>
      <c r="K417" s="6">
        <v>9.4500000000000011</v>
      </c>
      <c r="L417" s="7">
        <v>1365269.85</v>
      </c>
      <c r="M417" s="8">
        <v>0.05</v>
      </c>
      <c r="N417" s="7">
        <v>1297006.3575000002</v>
      </c>
      <c r="O417" s="8">
        <v>0.15</v>
      </c>
      <c r="P417" s="7">
        <v>1102455.4038750001</v>
      </c>
      <c r="Q417" s="9">
        <v>8.5000000000000006E-2</v>
      </c>
      <c r="R417" s="23">
        <v>8.6266180000000012E-2</v>
      </c>
      <c r="S417" s="23">
        <v>0.17126618000000002</v>
      </c>
      <c r="T417" s="3">
        <v>4</v>
      </c>
      <c r="U417" s="3">
        <v>0</v>
      </c>
      <c r="V417" s="3">
        <v>0</v>
      </c>
      <c r="W417" s="7">
        <v>6437000</v>
      </c>
      <c r="X417" s="6">
        <v>44.555644319269568</v>
      </c>
      <c r="Y417" s="1"/>
    </row>
    <row r="418" spans="1:25">
      <c r="A418" s="3" t="s">
        <v>2909</v>
      </c>
      <c r="B418" s="4" t="s">
        <v>2909</v>
      </c>
      <c r="C418" s="3" t="s">
        <v>1879</v>
      </c>
      <c r="D418" s="3" t="s">
        <v>2910</v>
      </c>
      <c r="E418" s="3" t="s">
        <v>154</v>
      </c>
      <c r="F418" s="3">
        <v>133528</v>
      </c>
      <c r="G418" s="3" t="s">
        <v>1871</v>
      </c>
      <c r="H418" s="3">
        <v>76262</v>
      </c>
      <c r="I418" s="3" t="s">
        <v>788</v>
      </c>
      <c r="J418" s="5" t="s">
        <v>318</v>
      </c>
      <c r="K418" s="6">
        <v>9.4500000000000011</v>
      </c>
      <c r="L418" s="7">
        <v>720675.9</v>
      </c>
      <c r="M418" s="8">
        <v>0.05</v>
      </c>
      <c r="N418" s="7">
        <v>684642.10499999998</v>
      </c>
      <c r="O418" s="8">
        <v>0.15</v>
      </c>
      <c r="P418" s="7">
        <v>581945.78925000003</v>
      </c>
      <c r="Q418" s="9">
        <v>8.5000000000000006E-2</v>
      </c>
      <c r="R418" s="23">
        <v>3.4506484230747016E-2</v>
      </c>
      <c r="S418" s="23">
        <v>0.11950648423074704</v>
      </c>
      <c r="T418" s="3">
        <v>4</v>
      </c>
      <c r="U418" s="3">
        <v>0</v>
      </c>
      <c r="V418" s="3">
        <v>0</v>
      </c>
      <c r="W418" s="7">
        <v>4870000</v>
      </c>
      <c r="X418" s="6">
        <v>63.853229798527565</v>
      </c>
      <c r="Y418" s="1"/>
    </row>
    <row r="419" spans="1:25">
      <c r="A419" s="3" t="s">
        <v>2911</v>
      </c>
      <c r="B419" s="4" t="s">
        <v>2912</v>
      </c>
      <c r="C419" s="3" t="s">
        <v>2812</v>
      </c>
      <c r="D419" s="3" t="s">
        <v>2913</v>
      </c>
      <c r="E419" s="3" t="s">
        <v>154</v>
      </c>
      <c r="F419" s="3">
        <v>260271</v>
      </c>
      <c r="G419" s="3" t="s">
        <v>1855</v>
      </c>
      <c r="H419" s="3">
        <v>134304</v>
      </c>
      <c r="I419" s="3" t="s">
        <v>399</v>
      </c>
      <c r="J419" s="5" t="s">
        <v>318</v>
      </c>
      <c r="K419" s="6">
        <v>9.4500000000000011</v>
      </c>
      <c r="L419" s="7">
        <v>1269172.8</v>
      </c>
      <c r="M419" s="8">
        <v>0.05</v>
      </c>
      <c r="N419" s="7">
        <v>1205714.1599999999</v>
      </c>
      <c r="O419" s="8">
        <v>0.15</v>
      </c>
      <c r="P419" s="7">
        <v>1024857.036</v>
      </c>
      <c r="Q419" s="9">
        <v>8.5000000000000006E-2</v>
      </c>
      <c r="R419" s="23">
        <v>4.351857565609616E-2</v>
      </c>
      <c r="S419" s="23">
        <v>0.12851857565609617</v>
      </c>
      <c r="T419" s="3">
        <v>4</v>
      </c>
      <c r="U419" s="3">
        <v>0</v>
      </c>
      <c r="V419" s="3">
        <v>0</v>
      </c>
      <c r="W419" s="7">
        <v>7974000</v>
      </c>
      <c r="X419" s="6">
        <v>59.375658040433905</v>
      </c>
      <c r="Y419" s="1"/>
    </row>
    <row r="420" spans="1:25">
      <c r="A420" s="3" t="s">
        <v>2914</v>
      </c>
      <c r="B420" s="4" t="s">
        <v>2915</v>
      </c>
      <c r="C420" s="3" t="s">
        <v>2916</v>
      </c>
      <c r="D420" s="3" t="s">
        <v>2917</v>
      </c>
      <c r="E420" s="3" t="s">
        <v>154</v>
      </c>
      <c r="F420" s="3">
        <v>172721</v>
      </c>
      <c r="G420" s="3" t="s">
        <v>1855</v>
      </c>
      <c r="H420" s="3">
        <v>104000</v>
      </c>
      <c r="I420" s="3" t="s">
        <v>394</v>
      </c>
      <c r="J420" s="5" t="s">
        <v>318</v>
      </c>
      <c r="K420" s="6">
        <v>9.4500000000000011</v>
      </c>
      <c r="L420" s="7">
        <v>982800.00000000012</v>
      </c>
      <c r="M420" s="8">
        <v>0.05</v>
      </c>
      <c r="N420" s="7">
        <v>933660.00000000012</v>
      </c>
      <c r="O420" s="8">
        <v>0.15</v>
      </c>
      <c r="P420" s="7">
        <v>793611.00000000012</v>
      </c>
      <c r="Q420" s="9">
        <v>8.5000000000000006E-2</v>
      </c>
      <c r="R420" s="23">
        <v>7.0048138160000009E-2</v>
      </c>
      <c r="S420" s="23">
        <v>0.15504813816000002</v>
      </c>
      <c r="T420" s="3">
        <v>4</v>
      </c>
      <c r="U420" s="3">
        <v>0</v>
      </c>
      <c r="V420" s="3">
        <v>0</v>
      </c>
      <c r="W420" s="7">
        <v>5118000</v>
      </c>
      <c r="X420" s="6">
        <v>49.216166608369171</v>
      </c>
      <c r="Y420" s="1"/>
    </row>
    <row r="421" spans="1:25">
      <c r="A421" s="3" t="s">
        <v>2918</v>
      </c>
      <c r="B421" s="4" t="s">
        <v>2919</v>
      </c>
      <c r="C421" s="3" t="s">
        <v>2920</v>
      </c>
      <c r="D421" s="3" t="s">
        <v>2921</v>
      </c>
      <c r="E421" s="3" t="s">
        <v>154</v>
      </c>
      <c r="F421" s="3">
        <v>175868</v>
      </c>
      <c r="G421" s="3" t="s">
        <v>2204</v>
      </c>
      <c r="H421" s="3">
        <v>22743</v>
      </c>
      <c r="I421" s="3" t="s">
        <v>854</v>
      </c>
      <c r="J421" s="5" t="s">
        <v>318</v>
      </c>
      <c r="K421" s="6">
        <v>11.55</v>
      </c>
      <c r="L421" s="7">
        <v>262681.65000000002</v>
      </c>
      <c r="M421" s="8">
        <v>0.05</v>
      </c>
      <c r="N421" s="7">
        <v>249547.56750000003</v>
      </c>
      <c r="O421" s="8">
        <v>0.15</v>
      </c>
      <c r="P421" s="7">
        <v>212115.43237500003</v>
      </c>
      <c r="Q421" s="9">
        <v>8.5000000000000006E-2</v>
      </c>
      <c r="R421" s="23">
        <v>3.450658200509648E-2</v>
      </c>
      <c r="S421" s="23">
        <v>0.11950658200509648</v>
      </c>
      <c r="T421" s="3">
        <v>4</v>
      </c>
      <c r="U421" s="3">
        <v>84896</v>
      </c>
      <c r="V421" s="3">
        <v>848960</v>
      </c>
      <c r="W421" s="7">
        <v>2624000</v>
      </c>
      <c r="X421" s="6">
        <v>78.042772569650253</v>
      </c>
      <c r="Y421" s="1"/>
    </row>
    <row r="422" spans="1:25">
      <c r="A422" s="3" t="s">
        <v>2922</v>
      </c>
      <c r="B422" s="4" t="s">
        <v>2923</v>
      </c>
      <c r="C422" s="3" t="s">
        <v>1853</v>
      </c>
      <c r="D422" s="3" t="s">
        <v>2924</v>
      </c>
      <c r="E422" s="3" t="s">
        <v>154</v>
      </c>
      <c r="F422" s="3">
        <v>13281</v>
      </c>
      <c r="G422" s="3" t="s">
        <v>1855</v>
      </c>
      <c r="H422" s="3">
        <v>4860</v>
      </c>
      <c r="I422" s="3" t="s">
        <v>1049</v>
      </c>
      <c r="J422" s="5" t="s">
        <v>318</v>
      </c>
      <c r="K422" s="6">
        <v>12.6</v>
      </c>
      <c r="L422" s="7">
        <v>61236</v>
      </c>
      <c r="M422" s="8">
        <v>0.05</v>
      </c>
      <c r="N422" s="7">
        <v>58174.2</v>
      </c>
      <c r="O422" s="8">
        <v>0.15</v>
      </c>
      <c r="P422" s="7">
        <v>49448.07</v>
      </c>
      <c r="Q422" s="9">
        <v>8.5000000000000006E-2</v>
      </c>
      <c r="R422" s="23">
        <v>8.626564213062321E-2</v>
      </c>
      <c r="S422" s="23">
        <v>0.17126564213062323</v>
      </c>
      <c r="T422" s="3">
        <v>4</v>
      </c>
      <c r="U422" s="3">
        <v>0</v>
      </c>
      <c r="V422" s="3">
        <v>0</v>
      </c>
      <c r="W422" s="7">
        <v>289000</v>
      </c>
      <c r="X422" s="6">
        <v>59.407712331700317</v>
      </c>
      <c r="Y422" s="1"/>
    </row>
    <row r="423" spans="1:25">
      <c r="A423" s="3" t="s">
        <v>2925</v>
      </c>
      <c r="B423" s="4" t="s">
        <v>2925</v>
      </c>
      <c r="C423" s="3" t="s">
        <v>1879</v>
      </c>
      <c r="D423" s="3" t="s">
        <v>2926</v>
      </c>
      <c r="E423" s="3" t="s">
        <v>154</v>
      </c>
      <c r="F423" s="3">
        <v>6645</v>
      </c>
      <c r="G423" s="3" t="s">
        <v>1855</v>
      </c>
      <c r="H423" s="3">
        <v>2667</v>
      </c>
      <c r="I423" s="3" t="s">
        <v>1127</v>
      </c>
      <c r="J423" s="5" t="s">
        <v>318</v>
      </c>
      <c r="K423" s="6">
        <v>12.6</v>
      </c>
      <c r="L423" s="7">
        <v>33604.199999999997</v>
      </c>
      <c r="M423" s="8">
        <v>0.05</v>
      </c>
      <c r="N423" s="7">
        <v>31923.99</v>
      </c>
      <c r="O423" s="8">
        <v>0.15</v>
      </c>
      <c r="P423" s="7">
        <v>27135.391500000002</v>
      </c>
      <c r="Q423" s="9">
        <v>8.5000000000000006E-2</v>
      </c>
      <c r="R423" s="23">
        <v>3.4507060088281916E-2</v>
      </c>
      <c r="S423" s="23">
        <v>0.11950706008828192</v>
      </c>
      <c r="T423" s="3">
        <v>4</v>
      </c>
      <c r="U423" s="3">
        <v>0</v>
      </c>
      <c r="V423" s="3">
        <v>0</v>
      </c>
      <c r="W423" s="7">
        <v>227000</v>
      </c>
      <c r="X423" s="6">
        <v>85.137229486558539</v>
      </c>
      <c r="Y423" s="1"/>
    </row>
    <row r="424" spans="1:25">
      <c r="A424" s="3" t="s">
        <v>2927</v>
      </c>
      <c r="B424" s="4" t="s">
        <v>2927</v>
      </c>
      <c r="C424" s="3" t="s">
        <v>1862</v>
      </c>
      <c r="D424" s="3" t="s">
        <v>2928</v>
      </c>
      <c r="E424" s="3" t="s">
        <v>154</v>
      </c>
      <c r="F424" s="3">
        <v>13140</v>
      </c>
      <c r="G424" s="3" t="s">
        <v>1855</v>
      </c>
      <c r="H424" s="3">
        <v>5250</v>
      </c>
      <c r="I424" s="3" t="s">
        <v>284</v>
      </c>
      <c r="J424" s="5" t="s">
        <v>318</v>
      </c>
      <c r="K424" s="6">
        <v>12.6</v>
      </c>
      <c r="L424" s="7">
        <v>66150</v>
      </c>
      <c r="M424" s="8">
        <v>0.05</v>
      </c>
      <c r="N424" s="7">
        <v>62842.5</v>
      </c>
      <c r="O424" s="8">
        <v>0.15</v>
      </c>
      <c r="P424" s="7">
        <v>53416.125</v>
      </c>
      <c r="Q424" s="9">
        <v>8.5000000000000006E-2</v>
      </c>
      <c r="R424" s="23">
        <v>8.6266428956541075E-2</v>
      </c>
      <c r="S424" s="23">
        <v>0.17126642895654107</v>
      </c>
      <c r="T424" s="3">
        <v>4</v>
      </c>
      <c r="U424" s="3">
        <v>0</v>
      </c>
      <c r="V424" s="3">
        <v>0</v>
      </c>
      <c r="W424" s="7">
        <v>312000</v>
      </c>
      <c r="X424" s="6">
        <v>59.407439402977118</v>
      </c>
      <c r="Y424" s="1"/>
    </row>
    <row r="425" spans="1:25">
      <c r="A425" s="3" t="s">
        <v>2929</v>
      </c>
      <c r="B425" s="4" t="s">
        <v>2930</v>
      </c>
      <c r="C425" s="3" t="s">
        <v>1853</v>
      </c>
      <c r="D425" s="3" t="s">
        <v>2931</v>
      </c>
      <c r="E425" s="3" t="s">
        <v>154</v>
      </c>
      <c r="F425" s="3">
        <v>13292</v>
      </c>
      <c r="G425" s="3" t="s">
        <v>1855</v>
      </c>
      <c r="H425" s="3">
        <v>4440</v>
      </c>
      <c r="I425" s="3" t="s">
        <v>1034</v>
      </c>
      <c r="J425" s="5" t="s">
        <v>318</v>
      </c>
      <c r="K425" s="6">
        <v>12.6</v>
      </c>
      <c r="L425" s="7">
        <v>55944</v>
      </c>
      <c r="M425" s="8">
        <v>0.05</v>
      </c>
      <c r="N425" s="7">
        <v>53146.8</v>
      </c>
      <c r="O425" s="8">
        <v>0.15</v>
      </c>
      <c r="P425" s="7">
        <v>45174.78</v>
      </c>
      <c r="Q425" s="9">
        <v>8.5000000000000006E-2</v>
      </c>
      <c r="R425" s="23">
        <v>8.6266180000000012E-2</v>
      </c>
      <c r="S425" s="23">
        <v>0.17126618000000002</v>
      </c>
      <c r="T425" s="3">
        <v>4</v>
      </c>
      <c r="U425" s="3">
        <v>0</v>
      </c>
      <c r="V425" s="3">
        <v>0</v>
      </c>
      <c r="W425" s="7">
        <v>264000</v>
      </c>
      <c r="X425" s="6">
        <v>59.407525759026093</v>
      </c>
      <c r="Y425" s="1"/>
    </row>
    <row r="426" spans="1:25">
      <c r="A426" s="3" t="s">
        <v>2932</v>
      </c>
      <c r="B426" s="4" t="s">
        <v>2932</v>
      </c>
      <c r="C426" s="3" t="s">
        <v>1862</v>
      </c>
      <c r="D426" s="3" t="s">
        <v>2933</v>
      </c>
      <c r="E426" s="3" t="s">
        <v>154</v>
      </c>
      <c r="F426" s="3">
        <v>6651</v>
      </c>
      <c r="G426" s="3" t="s">
        <v>1855</v>
      </c>
      <c r="H426" s="3">
        <v>1500</v>
      </c>
      <c r="I426" s="3" t="s">
        <v>470</v>
      </c>
      <c r="J426" s="5" t="s">
        <v>318</v>
      </c>
      <c r="K426" s="6">
        <v>12.6</v>
      </c>
      <c r="L426" s="7">
        <v>18900</v>
      </c>
      <c r="M426" s="8">
        <v>0.05</v>
      </c>
      <c r="N426" s="7">
        <v>17955</v>
      </c>
      <c r="O426" s="8">
        <v>0.15</v>
      </c>
      <c r="P426" s="7">
        <v>15261.75</v>
      </c>
      <c r="Q426" s="9">
        <v>8.5000000000000006E-2</v>
      </c>
      <c r="R426" s="23">
        <v>8.6267007866568157E-2</v>
      </c>
      <c r="S426" s="23">
        <v>0.17126700786656818</v>
      </c>
      <c r="T426" s="3">
        <v>4</v>
      </c>
      <c r="U426" s="3">
        <v>651</v>
      </c>
      <c r="V426" s="3">
        <v>6510</v>
      </c>
      <c r="W426" s="7">
        <v>96000</v>
      </c>
      <c r="X426" s="6">
        <v>59.407238596278951</v>
      </c>
      <c r="Y426" s="1"/>
    </row>
    <row r="427" spans="1:25">
      <c r="A427" s="3" t="s">
        <v>2934</v>
      </c>
      <c r="B427" s="4" t="s">
        <v>2934</v>
      </c>
      <c r="C427" s="3" t="s">
        <v>1862</v>
      </c>
      <c r="D427" s="3" t="s">
        <v>2935</v>
      </c>
      <c r="E427" s="3" t="s">
        <v>154</v>
      </c>
      <c r="F427" s="3">
        <v>6647</v>
      </c>
      <c r="G427" s="3" t="s">
        <v>1855</v>
      </c>
      <c r="H427" s="3">
        <v>2400</v>
      </c>
      <c r="I427" s="3" t="s">
        <v>295</v>
      </c>
      <c r="J427" s="5" t="s">
        <v>318</v>
      </c>
      <c r="K427" s="6">
        <v>12.6</v>
      </c>
      <c r="L427" s="7">
        <v>30240</v>
      </c>
      <c r="M427" s="8">
        <v>0.05</v>
      </c>
      <c r="N427" s="7">
        <v>28728</v>
      </c>
      <c r="O427" s="8">
        <v>0.15</v>
      </c>
      <c r="P427" s="7">
        <v>24418.799999999999</v>
      </c>
      <c r="Q427" s="9">
        <v>8.5000000000000006E-2</v>
      </c>
      <c r="R427" s="23">
        <v>8.6266180000000012E-2</v>
      </c>
      <c r="S427" s="23">
        <v>0.17126618000000002</v>
      </c>
      <c r="T427" s="3">
        <v>4</v>
      </c>
      <c r="U427" s="3">
        <v>0</v>
      </c>
      <c r="V427" s="3">
        <v>0</v>
      </c>
      <c r="W427" s="7">
        <v>143000</v>
      </c>
      <c r="X427" s="6">
        <v>59.407525759026093</v>
      </c>
      <c r="Y427" s="1"/>
    </row>
    <row r="428" spans="1:25">
      <c r="A428" s="3" t="s">
        <v>2936</v>
      </c>
      <c r="B428" s="4" t="s">
        <v>2937</v>
      </c>
      <c r="C428" s="3" t="s">
        <v>1853</v>
      </c>
      <c r="D428" s="3" t="s">
        <v>2938</v>
      </c>
      <c r="E428" s="3" t="s">
        <v>154</v>
      </c>
      <c r="F428" s="3">
        <v>9970</v>
      </c>
      <c r="G428" s="3" t="s">
        <v>1855</v>
      </c>
      <c r="H428" s="3">
        <v>6200</v>
      </c>
      <c r="I428" s="3" t="s">
        <v>824</v>
      </c>
      <c r="J428" s="5" t="s">
        <v>318</v>
      </c>
      <c r="K428" s="6">
        <v>12.6</v>
      </c>
      <c r="L428" s="7">
        <v>78120</v>
      </c>
      <c r="M428" s="8">
        <v>0.05</v>
      </c>
      <c r="N428" s="7">
        <v>74214</v>
      </c>
      <c r="O428" s="8">
        <v>0.15</v>
      </c>
      <c r="P428" s="7">
        <v>63081.9</v>
      </c>
      <c r="Q428" s="9">
        <v>8.5000000000000006E-2</v>
      </c>
      <c r="R428" s="23">
        <v>8.6265937104097634E-2</v>
      </c>
      <c r="S428" s="23">
        <v>0.17126593710409763</v>
      </c>
      <c r="T428" s="3">
        <v>4</v>
      </c>
      <c r="U428" s="3">
        <v>0</v>
      </c>
      <c r="V428" s="3">
        <v>0</v>
      </c>
      <c r="W428" s="7">
        <v>368000</v>
      </c>
      <c r="X428" s="6">
        <v>59.407610013051269</v>
      </c>
      <c r="Y428" s="1"/>
    </row>
    <row r="429" spans="1:25">
      <c r="A429" s="3" t="s">
        <v>2939</v>
      </c>
      <c r="B429" s="4" t="s">
        <v>2940</v>
      </c>
      <c r="C429" s="3" t="s">
        <v>1853</v>
      </c>
      <c r="D429" s="3" t="s">
        <v>2941</v>
      </c>
      <c r="E429" s="3" t="s">
        <v>154</v>
      </c>
      <c r="F429" s="3">
        <v>14856</v>
      </c>
      <c r="G429" s="3" t="s">
        <v>1855</v>
      </c>
      <c r="H429" s="3">
        <v>7680</v>
      </c>
      <c r="I429" s="3" t="s">
        <v>444</v>
      </c>
      <c r="J429" s="5" t="s">
        <v>318</v>
      </c>
      <c r="K429" s="6">
        <v>12.6</v>
      </c>
      <c r="L429" s="7">
        <v>96768</v>
      </c>
      <c r="M429" s="8">
        <v>0.05</v>
      </c>
      <c r="N429" s="7">
        <v>91929.600000000006</v>
      </c>
      <c r="O429" s="8">
        <v>0.15</v>
      </c>
      <c r="P429" s="7">
        <v>78140.160000000003</v>
      </c>
      <c r="Q429" s="9">
        <v>8.5000000000000006E-2</v>
      </c>
      <c r="R429" s="23">
        <v>8.6266180000000012E-2</v>
      </c>
      <c r="S429" s="23">
        <v>0.17126618000000002</v>
      </c>
      <c r="T429" s="3">
        <v>4</v>
      </c>
      <c r="U429" s="3">
        <v>0</v>
      </c>
      <c r="V429" s="3">
        <v>0</v>
      </c>
      <c r="W429" s="7">
        <v>456000</v>
      </c>
      <c r="X429" s="6">
        <v>59.407525759026086</v>
      </c>
      <c r="Y429" s="1"/>
    </row>
    <row r="430" spans="1:25">
      <c r="A430" s="3" t="s">
        <v>2942</v>
      </c>
      <c r="B430" s="4" t="s">
        <v>2943</v>
      </c>
      <c r="C430" s="3" t="s">
        <v>2024</v>
      </c>
      <c r="D430" s="3" t="s">
        <v>2944</v>
      </c>
      <c r="E430" s="3" t="s">
        <v>154</v>
      </c>
      <c r="F430" s="3">
        <v>19997</v>
      </c>
      <c r="G430" s="3" t="s">
        <v>2005</v>
      </c>
      <c r="H430" s="3">
        <v>1270</v>
      </c>
      <c r="I430" s="3" t="s">
        <v>370</v>
      </c>
      <c r="J430" s="5" t="s">
        <v>318</v>
      </c>
      <c r="K430" s="6">
        <v>12.6</v>
      </c>
      <c r="L430" s="7">
        <v>16002</v>
      </c>
      <c r="M430" s="8">
        <v>0.05</v>
      </c>
      <c r="N430" s="7">
        <v>15201.9</v>
      </c>
      <c r="O430" s="8">
        <v>0.15</v>
      </c>
      <c r="P430" s="7">
        <v>12921.615</v>
      </c>
      <c r="Q430" s="9">
        <v>8.5000000000000006E-2</v>
      </c>
      <c r="R430" s="23">
        <v>8.6266180000000012E-2</v>
      </c>
      <c r="S430" s="23">
        <v>0.17126618000000002</v>
      </c>
      <c r="T430" s="3">
        <v>4</v>
      </c>
      <c r="U430" s="3">
        <v>14917</v>
      </c>
      <c r="V430" s="3">
        <v>149170</v>
      </c>
      <c r="W430" s="7">
        <v>225000</v>
      </c>
      <c r="X430" s="6">
        <v>59.407525759026093</v>
      </c>
      <c r="Y430" s="1"/>
    </row>
    <row r="431" spans="1:25">
      <c r="A431" s="3" t="s">
        <v>2945</v>
      </c>
      <c r="B431" s="4" t="s">
        <v>2945</v>
      </c>
      <c r="C431" s="3" t="s">
        <v>2034</v>
      </c>
      <c r="D431" s="3" t="s">
        <v>2946</v>
      </c>
      <c r="E431" s="3" t="s">
        <v>154</v>
      </c>
      <c r="F431" s="3">
        <v>13335</v>
      </c>
      <c r="G431" s="3" t="s">
        <v>2036</v>
      </c>
      <c r="H431" s="3">
        <v>2609</v>
      </c>
      <c r="I431" s="3" t="s">
        <v>700</v>
      </c>
      <c r="J431" s="5" t="s">
        <v>318</v>
      </c>
      <c r="K431" s="6">
        <v>13.86</v>
      </c>
      <c r="L431" s="7">
        <v>36160.740000000005</v>
      </c>
      <c r="M431" s="8">
        <v>0.05</v>
      </c>
      <c r="N431" s="7">
        <v>34352.703000000009</v>
      </c>
      <c r="O431" s="8">
        <v>0.13500000000000001</v>
      </c>
      <c r="P431" s="7">
        <v>29715.088095000006</v>
      </c>
      <c r="Q431" s="9">
        <v>8.5000000000000006E-2</v>
      </c>
      <c r="R431" s="23">
        <v>8.6266180000000012E-2</v>
      </c>
      <c r="S431" s="23">
        <v>0.17126618000000002</v>
      </c>
      <c r="T431" s="3">
        <v>4</v>
      </c>
      <c r="U431" s="3">
        <v>0</v>
      </c>
      <c r="V431" s="3">
        <v>0</v>
      </c>
      <c r="W431" s="7">
        <v>174000</v>
      </c>
      <c r="X431" s="6">
        <v>66.501483246721577</v>
      </c>
      <c r="Y431" s="1"/>
    </row>
    <row r="432" spans="1:25">
      <c r="A432" s="3" t="s">
        <v>2947</v>
      </c>
      <c r="B432" s="4" t="s">
        <v>2947</v>
      </c>
      <c r="C432" s="3" t="s">
        <v>2034</v>
      </c>
      <c r="D432" s="3" t="s">
        <v>2948</v>
      </c>
      <c r="E432" s="3" t="s">
        <v>154</v>
      </c>
      <c r="F432" s="3">
        <v>13335</v>
      </c>
      <c r="G432" s="3" t="s">
        <v>2036</v>
      </c>
      <c r="H432" s="3">
        <v>2609</v>
      </c>
      <c r="I432" s="3" t="s">
        <v>725</v>
      </c>
      <c r="J432" s="5" t="s">
        <v>318</v>
      </c>
      <c r="K432" s="6">
        <v>13.86</v>
      </c>
      <c r="L432" s="7">
        <v>36160.740000000005</v>
      </c>
      <c r="M432" s="8">
        <v>0.05</v>
      </c>
      <c r="N432" s="7">
        <v>34352.703000000009</v>
      </c>
      <c r="O432" s="8">
        <v>0.13500000000000001</v>
      </c>
      <c r="P432" s="7">
        <v>29715.088095000006</v>
      </c>
      <c r="Q432" s="9">
        <v>8.5000000000000006E-2</v>
      </c>
      <c r="R432" s="23">
        <v>8.6266180000000012E-2</v>
      </c>
      <c r="S432" s="23">
        <v>0.17126618000000002</v>
      </c>
      <c r="T432" s="3">
        <v>4</v>
      </c>
      <c r="U432" s="3">
        <v>0</v>
      </c>
      <c r="V432" s="3">
        <v>0</v>
      </c>
      <c r="W432" s="7">
        <v>174000</v>
      </c>
      <c r="X432" s="6">
        <v>66.501483246721577</v>
      </c>
      <c r="Y432" s="1"/>
    </row>
    <row r="433" spans="1:25">
      <c r="A433" s="3" t="s">
        <v>2949</v>
      </c>
      <c r="B433" s="4" t="s">
        <v>2949</v>
      </c>
      <c r="C433" s="3" t="s">
        <v>2034</v>
      </c>
      <c r="D433" s="3" t="s">
        <v>2950</v>
      </c>
      <c r="E433" s="3" t="s">
        <v>154</v>
      </c>
      <c r="F433" s="3">
        <v>13335</v>
      </c>
      <c r="G433" s="3" t="s">
        <v>2036</v>
      </c>
      <c r="H433" s="3">
        <v>2609</v>
      </c>
      <c r="I433" s="3" t="s">
        <v>1098</v>
      </c>
      <c r="J433" s="5" t="s">
        <v>318</v>
      </c>
      <c r="K433" s="6">
        <v>13.86</v>
      </c>
      <c r="L433" s="7">
        <v>36160.740000000005</v>
      </c>
      <c r="M433" s="8">
        <v>0.05</v>
      </c>
      <c r="N433" s="7">
        <v>34352.703000000009</v>
      </c>
      <c r="O433" s="8">
        <v>0.13500000000000001</v>
      </c>
      <c r="P433" s="7">
        <v>29715.088095000006</v>
      </c>
      <c r="Q433" s="9">
        <v>8.5000000000000006E-2</v>
      </c>
      <c r="R433" s="23">
        <v>8.6266180000000012E-2</v>
      </c>
      <c r="S433" s="23">
        <v>0.17126618000000002</v>
      </c>
      <c r="T433" s="3">
        <v>4</v>
      </c>
      <c r="U433" s="3">
        <v>0</v>
      </c>
      <c r="V433" s="3">
        <v>0</v>
      </c>
      <c r="W433" s="7">
        <v>174000</v>
      </c>
      <c r="X433" s="6">
        <v>66.501483246721577</v>
      </c>
      <c r="Y433" s="1"/>
    </row>
    <row r="434" spans="1:25">
      <c r="A434" s="3" t="s">
        <v>2951</v>
      </c>
      <c r="B434" s="4" t="s">
        <v>2952</v>
      </c>
      <c r="C434" s="3" t="s">
        <v>1901</v>
      </c>
      <c r="D434" s="3" t="s">
        <v>2953</v>
      </c>
      <c r="E434" s="3" t="s">
        <v>154</v>
      </c>
      <c r="F434" s="3">
        <v>61991</v>
      </c>
      <c r="G434" s="3" t="s">
        <v>1855</v>
      </c>
      <c r="H434" s="3">
        <v>7668</v>
      </c>
      <c r="I434" s="3" t="s">
        <v>795</v>
      </c>
      <c r="J434" s="5" t="s">
        <v>318</v>
      </c>
      <c r="K434" s="6">
        <v>12.6</v>
      </c>
      <c r="L434" s="7">
        <v>96616.8</v>
      </c>
      <c r="M434" s="8">
        <v>0.05</v>
      </c>
      <c r="N434" s="7">
        <v>91785.96</v>
      </c>
      <c r="O434" s="8">
        <v>0.15</v>
      </c>
      <c r="P434" s="7">
        <v>78018.066000000006</v>
      </c>
      <c r="Q434" s="9">
        <v>8.5000000000000006E-2</v>
      </c>
      <c r="R434" s="23">
        <v>8.6266180000000012E-2</v>
      </c>
      <c r="S434" s="23">
        <v>0.17126618000000002</v>
      </c>
      <c r="T434" s="3">
        <v>4</v>
      </c>
      <c r="U434" s="3">
        <v>31319</v>
      </c>
      <c r="V434" s="3">
        <v>313190</v>
      </c>
      <c r="W434" s="7">
        <v>769000</v>
      </c>
      <c r="X434" s="6">
        <v>59.4075257590261</v>
      </c>
      <c r="Y434" s="1"/>
    </row>
    <row r="435" spans="1:25">
      <c r="A435" s="3" t="s">
        <v>2954</v>
      </c>
      <c r="B435" s="4" t="s">
        <v>2954</v>
      </c>
      <c r="C435" s="3" t="s">
        <v>1862</v>
      </c>
      <c r="D435" s="3" t="s">
        <v>2955</v>
      </c>
      <c r="E435" s="3" t="s">
        <v>154</v>
      </c>
      <c r="F435" s="3">
        <v>20672</v>
      </c>
      <c r="G435" s="3" t="s">
        <v>1855</v>
      </c>
      <c r="H435" s="3">
        <v>7713</v>
      </c>
      <c r="I435" s="3" t="s">
        <v>275</v>
      </c>
      <c r="J435" s="5" t="s">
        <v>318</v>
      </c>
      <c r="K435" s="6">
        <v>12.6</v>
      </c>
      <c r="L435" s="7">
        <v>97183.8</v>
      </c>
      <c r="M435" s="8">
        <v>0.05</v>
      </c>
      <c r="N435" s="7">
        <v>92324.61</v>
      </c>
      <c r="O435" s="8">
        <v>0.15</v>
      </c>
      <c r="P435" s="7">
        <v>78475.9185</v>
      </c>
      <c r="Q435" s="9">
        <v>8.5000000000000006E-2</v>
      </c>
      <c r="R435" s="23">
        <v>8.6266180000000012E-2</v>
      </c>
      <c r="S435" s="23">
        <v>0.17126618000000002</v>
      </c>
      <c r="T435" s="3">
        <v>4</v>
      </c>
      <c r="U435" s="3">
        <v>0</v>
      </c>
      <c r="V435" s="3">
        <v>0</v>
      </c>
      <c r="W435" s="7">
        <v>458000</v>
      </c>
      <c r="X435" s="6">
        <v>59.407525759026093</v>
      </c>
      <c r="Y435" s="1"/>
    </row>
    <row r="436" spans="1:25">
      <c r="A436" s="3" t="s">
        <v>2956</v>
      </c>
      <c r="B436" s="4" t="s">
        <v>2957</v>
      </c>
      <c r="C436" s="3" t="s">
        <v>1853</v>
      </c>
      <c r="D436" s="3" t="s">
        <v>2958</v>
      </c>
      <c r="E436" s="3" t="s">
        <v>154</v>
      </c>
      <c r="F436" s="3">
        <v>41224</v>
      </c>
      <c r="G436" s="3" t="s">
        <v>1855</v>
      </c>
      <c r="H436" s="3">
        <v>17193</v>
      </c>
      <c r="I436" s="3" t="s">
        <v>323</v>
      </c>
      <c r="J436" s="5" t="s">
        <v>318</v>
      </c>
      <c r="K436" s="6">
        <v>11.55</v>
      </c>
      <c r="L436" s="7">
        <v>198579.15</v>
      </c>
      <c r="M436" s="8">
        <v>0.05</v>
      </c>
      <c r="N436" s="7">
        <v>188650.19250000003</v>
      </c>
      <c r="O436" s="8">
        <v>0.15</v>
      </c>
      <c r="P436" s="7">
        <v>160352.66362500004</v>
      </c>
      <c r="Q436" s="9">
        <v>8.5000000000000006E-2</v>
      </c>
      <c r="R436" s="23">
        <v>8.6266180000000012E-2</v>
      </c>
      <c r="S436" s="23">
        <v>0.17126618000000002</v>
      </c>
      <c r="T436" s="3">
        <v>4</v>
      </c>
      <c r="U436" s="3">
        <v>0</v>
      </c>
      <c r="V436" s="3">
        <v>0</v>
      </c>
      <c r="W436" s="7">
        <v>936000</v>
      </c>
      <c r="X436" s="6">
        <v>54.456898612440597</v>
      </c>
      <c r="Y436" s="1"/>
    </row>
    <row r="437" spans="1:25">
      <c r="A437" s="3" t="s">
        <v>2959</v>
      </c>
      <c r="B437" s="4" t="s">
        <v>2960</v>
      </c>
      <c r="C437" s="3" t="s">
        <v>1853</v>
      </c>
      <c r="D437" s="3" t="s">
        <v>2961</v>
      </c>
      <c r="E437" s="3" t="s">
        <v>154</v>
      </c>
      <c r="F437" s="3">
        <v>41219</v>
      </c>
      <c r="G437" s="3" t="s">
        <v>1855</v>
      </c>
      <c r="H437" s="3">
        <v>15376</v>
      </c>
      <c r="I437" s="3" t="s">
        <v>323</v>
      </c>
      <c r="J437" s="5" t="s">
        <v>318</v>
      </c>
      <c r="K437" s="6">
        <v>11.55</v>
      </c>
      <c r="L437" s="7">
        <v>177592.80000000002</v>
      </c>
      <c r="M437" s="8">
        <v>0.05</v>
      </c>
      <c r="N437" s="7">
        <v>168713.16</v>
      </c>
      <c r="O437" s="8">
        <v>0.15</v>
      </c>
      <c r="P437" s="7">
        <v>143406.18600000002</v>
      </c>
      <c r="Q437" s="9">
        <v>8.5000000000000006E-2</v>
      </c>
      <c r="R437" s="23">
        <v>8.6266037937491061E-2</v>
      </c>
      <c r="S437" s="23">
        <v>0.17126603793749107</v>
      </c>
      <c r="T437" s="3">
        <v>4</v>
      </c>
      <c r="U437" s="3">
        <v>0</v>
      </c>
      <c r="V437" s="3">
        <v>0</v>
      </c>
      <c r="W437" s="7">
        <v>837000</v>
      </c>
      <c r="X437" s="6">
        <v>54.456943783589168</v>
      </c>
      <c r="Y437" s="1"/>
    </row>
    <row r="438" spans="1:25">
      <c r="A438" s="3" t="s">
        <v>2962</v>
      </c>
      <c r="B438" s="4" t="s">
        <v>2962</v>
      </c>
      <c r="C438" s="3" t="s">
        <v>1862</v>
      </c>
      <c r="D438" s="3" t="s">
        <v>2963</v>
      </c>
      <c r="E438" s="3" t="s">
        <v>154</v>
      </c>
      <c r="F438" s="3">
        <v>20582</v>
      </c>
      <c r="G438" s="3" t="s">
        <v>1855</v>
      </c>
      <c r="H438" s="3">
        <v>5000</v>
      </c>
      <c r="I438" s="3" t="s">
        <v>263</v>
      </c>
      <c r="J438" s="5" t="s">
        <v>318</v>
      </c>
      <c r="K438" s="6">
        <v>12.6</v>
      </c>
      <c r="L438" s="7">
        <v>63000</v>
      </c>
      <c r="M438" s="8">
        <v>0.05</v>
      </c>
      <c r="N438" s="7">
        <v>59850</v>
      </c>
      <c r="O438" s="8">
        <v>0.15</v>
      </c>
      <c r="P438" s="7">
        <v>50872.5</v>
      </c>
      <c r="Q438" s="9">
        <v>8.5000000000000006E-2</v>
      </c>
      <c r="R438" s="23">
        <v>8.6266180000000012E-2</v>
      </c>
      <c r="S438" s="23">
        <v>0.17126618000000002</v>
      </c>
      <c r="T438" s="3">
        <v>4</v>
      </c>
      <c r="U438" s="3">
        <v>582</v>
      </c>
      <c r="V438" s="3">
        <v>5820</v>
      </c>
      <c r="W438" s="7">
        <v>303000</v>
      </c>
      <c r="X438" s="6">
        <v>59.407525759026093</v>
      </c>
      <c r="Y438" s="1"/>
    </row>
    <row r="439" spans="1:25">
      <c r="A439" s="3" t="s">
        <v>2964</v>
      </c>
      <c r="B439" s="4" t="s">
        <v>2964</v>
      </c>
      <c r="C439" s="3" t="s">
        <v>1862</v>
      </c>
      <c r="D439" s="3" t="s">
        <v>2965</v>
      </c>
      <c r="E439" s="3" t="s">
        <v>154</v>
      </c>
      <c r="F439" s="3">
        <v>20573</v>
      </c>
      <c r="G439" s="3" t="s">
        <v>1855</v>
      </c>
      <c r="H439" s="3">
        <v>3500</v>
      </c>
      <c r="I439" s="3" t="s">
        <v>470</v>
      </c>
      <c r="J439" s="5" t="s">
        <v>318</v>
      </c>
      <c r="K439" s="6">
        <v>12.6</v>
      </c>
      <c r="L439" s="7">
        <v>44100</v>
      </c>
      <c r="M439" s="8">
        <v>0.05</v>
      </c>
      <c r="N439" s="7">
        <v>41895</v>
      </c>
      <c r="O439" s="8">
        <v>0.15</v>
      </c>
      <c r="P439" s="7">
        <v>35610.75</v>
      </c>
      <c r="Q439" s="9">
        <v>8.5000000000000006E-2</v>
      </c>
      <c r="R439" s="23">
        <v>8.6266482697909763E-2</v>
      </c>
      <c r="S439" s="23">
        <v>0.17126648269790978</v>
      </c>
      <c r="T439" s="3">
        <v>4</v>
      </c>
      <c r="U439" s="3">
        <v>6573</v>
      </c>
      <c r="V439" s="3">
        <v>65730</v>
      </c>
      <c r="W439" s="7">
        <v>274000</v>
      </c>
      <c r="X439" s="6">
        <v>59.40742076163496</v>
      </c>
      <c r="Y439" s="1"/>
    </row>
    <row r="440" spans="1:25">
      <c r="A440" s="3" t="s">
        <v>2966</v>
      </c>
      <c r="B440" s="4" t="s">
        <v>2966</v>
      </c>
      <c r="C440" s="3" t="s">
        <v>1862</v>
      </c>
      <c r="D440" s="3" t="s">
        <v>2967</v>
      </c>
      <c r="E440" s="3" t="s">
        <v>154</v>
      </c>
      <c r="F440" s="3">
        <v>21107</v>
      </c>
      <c r="G440" s="3" t="s">
        <v>1855</v>
      </c>
      <c r="H440" s="3">
        <v>8100</v>
      </c>
      <c r="I440" s="3" t="s">
        <v>301</v>
      </c>
      <c r="J440" s="5" t="s">
        <v>318</v>
      </c>
      <c r="K440" s="6">
        <v>12.6</v>
      </c>
      <c r="L440" s="7">
        <v>102060</v>
      </c>
      <c r="M440" s="8">
        <v>0.05</v>
      </c>
      <c r="N440" s="7">
        <v>96957</v>
      </c>
      <c r="O440" s="8">
        <v>0.15</v>
      </c>
      <c r="P440" s="7">
        <v>82413.45</v>
      </c>
      <c r="Q440" s="9">
        <v>8.5000000000000006E-2</v>
      </c>
      <c r="R440" s="23">
        <v>8.6266180000000012E-2</v>
      </c>
      <c r="S440" s="23">
        <v>0.17126618000000002</v>
      </c>
      <c r="T440" s="3">
        <v>4</v>
      </c>
      <c r="U440" s="3">
        <v>0</v>
      </c>
      <c r="V440" s="3">
        <v>0</v>
      </c>
      <c r="W440" s="7">
        <v>481000</v>
      </c>
      <c r="X440" s="6">
        <v>59.407525759026086</v>
      </c>
      <c r="Y440" s="1"/>
    </row>
    <row r="441" spans="1:25">
      <c r="A441" s="3" t="s">
        <v>2968</v>
      </c>
      <c r="B441" s="4" t="s">
        <v>2968</v>
      </c>
      <c r="C441" s="3" t="s">
        <v>1862</v>
      </c>
      <c r="D441" s="3" t="s">
        <v>2969</v>
      </c>
      <c r="E441" s="3" t="s">
        <v>154</v>
      </c>
      <c r="F441" s="3">
        <v>21110</v>
      </c>
      <c r="G441" s="3" t="s">
        <v>1855</v>
      </c>
      <c r="H441" s="3">
        <v>7998</v>
      </c>
      <c r="I441" s="3" t="s">
        <v>1034</v>
      </c>
      <c r="J441" s="5" t="s">
        <v>318</v>
      </c>
      <c r="K441" s="6">
        <v>12.6</v>
      </c>
      <c r="L441" s="7">
        <v>100774.8</v>
      </c>
      <c r="M441" s="8">
        <v>0.05</v>
      </c>
      <c r="N441" s="7">
        <v>95736.06</v>
      </c>
      <c r="O441" s="8">
        <v>0.15</v>
      </c>
      <c r="P441" s="7">
        <v>81375.650999999998</v>
      </c>
      <c r="Q441" s="9">
        <v>8.5000000000000006E-2</v>
      </c>
      <c r="R441" s="23">
        <v>8.6266180000000012E-2</v>
      </c>
      <c r="S441" s="23">
        <v>0.17126618000000002</v>
      </c>
      <c r="T441" s="3">
        <v>4</v>
      </c>
      <c r="U441" s="3">
        <v>0</v>
      </c>
      <c r="V441" s="3">
        <v>0</v>
      </c>
      <c r="W441" s="7">
        <v>475000</v>
      </c>
      <c r="X441" s="6">
        <v>59.407525759026093</v>
      </c>
      <c r="Y441" s="1"/>
    </row>
    <row r="442" spans="1:25">
      <c r="A442" s="3" t="s">
        <v>2970</v>
      </c>
      <c r="B442" s="4" t="s">
        <v>2971</v>
      </c>
      <c r="C442" s="3" t="s">
        <v>1853</v>
      </c>
      <c r="D442" s="3" t="s">
        <v>2972</v>
      </c>
      <c r="E442" s="3" t="s">
        <v>154</v>
      </c>
      <c r="F442" s="3">
        <v>25548</v>
      </c>
      <c r="G442" s="3" t="s">
        <v>1855</v>
      </c>
      <c r="H442" s="3">
        <v>9455</v>
      </c>
      <c r="I442" s="3" t="s">
        <v>346</v>
      </c>
      <c r="J442" s="5" t="s">
        <v>318</v>
      </c>
      <c r="K442" s="6">
        <v>12.6</v>
      </c>
      <c r="L442" s="7">
        <v>119133</v>
      </c>
      <c r="M442" s="8">
        <v>0.05</v>
      </c>
      <c r="N442" s="7">
        <v>113176.35</v>
      </c>
      <c r="O442" s="8">
        <v>0.15</v>
      </c>
      <c r="P442" s="7">
        <v>96199.897500000006</v>
      </c>
      <c r="Q442" s="9">
        <v>8.5000000000000006E-2</v>
      </c>
      <c r="R442" s="23">
        <v>8.6266364903514567E-2</v>
      </c>
      <c r="S442" s="23">
        <v>0.17126636490351457</v>
      </c>
      <c r="T442" s="3">
        <v>4</v>
      </c>
      <c r="U442" s="3">
        <v>0</v>
      </c>
      <c r="V442" s="3">
        <v>0</v>
      </c>
      <c r="W442" s="7">
        <v>562000</v>
      </c>
      <c r="X442" s="6">
        <v>59.407461621153431</v>
      </c>
      <c r="Y442" s="1"/>
    </row>
    <row r="443" spans="1:25">
      <c r="A443" s="3" t="s">
        <v>2973</v>
      </c>
      <c r="B443" s="4" t="s">
        <v>2973</v>
      </c>
      <c r="C443" s="3" t="s">
        <v>1862</v>
      </c>
      <c r="D443" s="3" t="s">
        <v>2974</v>
      </c>
      <c r="E443" s="3" t="s">
        <v>154</v>
      </c>
      <c r="F443" s="3">
        <v>20804</v>
      </c>
      <c r="G443" s="3" t="s">
        <v>1855</v>
      </c>
      <c r="H443" s="3">
        <v>2310</v>
      </c>
      <c r="I443" s="3" t="s">
        <v>275</v>
      </c>
      <c r="J443" s="5" t="s">
        <v>318</v>
      </c>
      <c r="K443" s="6">
        <v>12.6</v>
      </c>
      <c r="L443" s="7">
        <v>29106</v>
      </c>
      <c r="M443" s="8">
        <v>0.05</v>
      </c>
      <c r="N443" s="7">
        <v>27650.7</v>
      </c>
      <c r="O443" s="8">
        <v>0.15</v>
      </c>
      <c r="P443" s="7">
        <v>23503.095000000001</v>
      </c>
      <c r="Q443" s="9">
        <v>8.5000000000000006E-2</v>
      </c>
      <c r="R443" s="23">
        <v>8.626582721493159E-2</v>
      </c>
      <c r="S443" s="23">
        <v>0.17126582721493158</v>
      </c>
      <c r="T443" s="3">
        <v>4</v>
      </c>
      <c r="U443" s="3">
        <v>11564</v>
      </c>
      <c r="V443" s="3">
        <v>115640</v>
      </c>
      <c r="W443" s="7">
        <v>253000</v>
      </c>
      <c r="X443" s="6">
        <v>59.407648130712147</v>
      </c>
      <c r="Y443" s="1"/>
    </row>
    <row r="444" spans="1:25">
      <c r="A444" s="3" t="s">
        <v>2975</v>
      </c>
      <c r="B444" s="4" t="s">
        <v>2975</v>
      </c>
      <c r="C444" s="3" t="s">
        <v>1862</v>
      </c>
      <c r="D444" s="3" t="s">
        <v>2976</v>
      </c>
      <c r="E444" s="3" t="s">
        <v>154</v>
      </c>
      <c r="F444" s="3">
        <v>3175</v>
      </c>
      <c r="G444" s="3" t="s">
        <v>1855</v>
      </c>
      <c r="H444" s="3">
        <v>3170</v>
      </c>
      <c r="I444" s="3" t="s">
        <v>1098</v>
      </c>
      <c r="J444" s="5" t="s">
        <v>318</v>
      </c>
      <c r="K444" s="6">
        <v>15.12</v>
      </c>
      <c r="L444" s="7">
        <v>47930.399999999994</v>
      </c>
      <c r="M444" s="8">
        <v>0.05</v>
      </c>
      <c r="N444" s="7">
        <v>45533.88</v>
      </c>
      <c r="O444" s="8">
        <v>0.12</v>
      </c>
      <c r="P444" s="7">
        <v>40069.814400000003</v>
      </c>
      <c r="Q444" s="9">
        <v>8.5000000000000006E-2</v>
      </c>
      <c r="R444" s="23">
        <v>8.6265768285249289E-2</v>
      </c>
      <c r="S444" s="23">
        <v>0.17126576828524931</v>
      </c>
      <c r="T444" s="3">
        <v>4</v>
      </c>
      <c r="U444" s="3">
        <v>0</v>
      </c>
      <c r="V444" s="3">
        <v>0</v>
      </c>
      <c r="W444" s="7">
        <v>234000</v>
      </c>
      <c r="X444" s="6">
        <v>73.80529177872306</v>
      </c>
      <c r="Y444" s="1"/>
    </row>
    <row r="445" spans="1:25">
      <c r="A445" s="3" t="s">
        <v>2977</v>
      </c>
      <c r="B445" s="4" t="s">
        <v>2977</v>
      </c>
      <c r="C445" s="3" t="s">
        <v>1862</v>
      </c>
      <c r="D445" s="3" t="s">
        <v>2978</v>
      </c>
      <c r="E445" s="3" t="s">
        <v>154</v>
      </c>
      <c r="F445" s="3">
        <v>3140</v>
      </c>
      <c r="G445" s="3" t="s">
        <v>1855</v>
      </c>
      <c r="H445" s="3">
        <v>3170</v>
      </c>
      <c r="I445" s="3" t="s">
        <v>1098</v>
      </c>
      <c r="J445" s="5" t="s">
        <v>318</v>
      </c>
      <c r="K445" s="6">
        <v>15.12</v>
      </c>
      <c r="L445" s="7">
        <v>47930.399999999994</v>
      </c>
      <c r="M445" s="8">
        <v>0.05</v>
      </c>
      <c r="N445" s="7">
        <v>45533.88</v>
      </c>
      <c r="O445" s="8">
        <v>0.12</v>
      </c>
      <c r="P445" s="7">
        <v>40069.814400000003</v>
      </c>
      <c r="Q445" s="9">
        <v>8.5000000000000006E-2</v>
      </c>
      <c r="R445" s="23">
        <v>8.626700451164615E-2</v>
      </c>
      <c r="S445" s="23">
        <v>0.17126700451164617</v>
      </c>
      <c r="T445" s="3">
        <v>4</v>
      </c>
      <c r="U445" s="3">
        <v>0</v>
      </c>
      <c r="V445" s="3">
        <v>0</v>
      </c>
      <c r="W445" s="7">
        <v>234000</v>
      </c>
      <c r="X445" s="6">
        <v>73.804759043009099</v>
      </c>
      <c r="Y445" s="1"/>
    </row>
    <row r="446" spans="1:25">
      <c r="A446" s="3" t="s">
        <v>2979</v>
      </c>
      <c r="B446" s="4" t="s">
        <v>2979</v>
      </c>
      <c r="C446" s="3" t="s">
        <v>1862</v>
      </c>
      <c r="D446" s="3" t="s">
        <v>2980</v>
      </c>
      <c r="E446" s="3" t="s">
        <v>154</v>
      </c>
      <c r="F446" s="3">
        <v>3137</v>
      </c>
      <c r="G446" s="3" t="s">
        <v>1855</v>
      </c>
      <c r="H446" s="3">
        <v>3137</v>
      </c>
      <c r="I446" s="3" t="s">
        <v>725</v>
      </c>
      <c r="J446" s="5" t="s">
        <v>318</v>
      </c>
      <c r="K446" s="6">
        <v>15.12</v>
      </c>
      <c r="L446" s="7">
        <v>47431.439999999995</v>
      </c>
      <c r="M446" s="8">
        <v>0.05</v>
      </c>
      <c r="N446" s="7">
        <v>45059.867999999995</v>
      </c>
      <c r="O446" s="8">
        <v>0.12</v>
      </c>
      <c r="P446" s="7">
        <v>39652.683839999998</v>
      </c>
      <c r="Q446" s="9">
        <v>8.5000000000000006E-2</v>
      </c>
      <c r="R446" s="23">
        <v>8.6266180000000012E-2</v>
      </c>
      <c r="S446" s="23">
        <v>0.17126618000000002</v>
      </c>
      <c r="T446" s="3">
        <v>4</v>
      </c>
      <c r="U446" s="3">
        <v>0</v>
      </c>
      <c r="V446" s="3">
        <v>0</v>
      </c>
      <c r="W446" s="7">
        <v>232000</v>
      </c>
      <c r="X446" s="6">
        <v>73.805114354742997</v>
      </c>
      <c r="Y446" s="1"/>
    </row>
    <row r="447" spans="1:25">
      <c r="A447" s="3" t="s">
        <v>2981</v>
      </c>
      <c r="B447" s="4" t="s">
        <v>2981</v>
      </c>
      <c r="C447" s="3" t="s">
        <v>1862</v>
      </c>
      <c r="D447" s="3" t="s">
        <v>2982</v>
      </c>
      <c r="E447" s="3" t="s">
        <v>154</v>
      </c>
      <c r="F447" s="3">
        <v>3189</v>
      </c>
      <c r="G447" s="3" t="s">
        <v>1855</v>
      </c>
      <c r="H447" s="3">
        <v>3040</v>
      </c>
      <c r="I447" s="3" t="s">
        <v>1098</v>
      </c>
      <c r="J447" s="5" t="s">
        <v>318</v>
      </c>
      <c r="K447" s="6">
        <v>15.12</v>
      </c>
      <c r="L447" s="7">
        <v>45964.800000000003</v>
      </c>
      <c r="M447" s="8">
        <v>0.05</v>
      </c>
      <c r="N447" s="7">
        <v>43666.559999999998</v>
      </c>
      <c r="O447" s="8">
        <v>0.12</v>
      </c>
      <c r="P447" s="7">
        <v>38426.572799999994</v>
      </c>
      <c r="Q447" s="9">
        <v>8.5000000000000006E-2</v>
      </c>
      <c r="R447" s="23">
        <v>8.6267039884373495E-2</v>
      </c>
      <c r="S447" s="23">
        <v>0.17126703988437347</v>
      </c>
      <c r="T447" s="3">
        <v>4</v>
      </c>
      <c r="U447" s="3">
        <v>0</v>
      </c>
      <c r="V447" s="3">
        <v>0</v>
      </c>
      <c r="W447" s="7">
        <v>224000</v>
      </c>
      <c r="X447" s="6">
        <v>73.804743799704752</v>
      </c>
      <c r="Y447" s="1"/>
    </row>
    <row r="448" spans="1:25">
      <c r="A448" s="3" t="s">
        <v>2983</v>
      </c>
      <c r="B448" s="4" t="s">
        <v>2983</v>
      </c>
      <c r="C448" s="3" t="s">
        <v>1862</v>
      </c>
      <c r="D448" s="3" t="s">
        <v>2984</v>
      </c>
      <c r="E448" s="3" t="s">
        <v>154</v>
      </c>
      <c r="F448" s="3">
        <v>7520</v>
      </c>
      <c r="G448" s="3" t="s">
        <v>1855</v>
      </c>
      <c r="H448" s="3">
        <v>7520</v>
      </c>
      <c r="I448" s="3" t="s">
        <v>725</v>
      </c>
      <c r="J448" s="5" t="s">
        <v>318</v>
      </c>
      <c r="K448" s="6">
        <v>15.12</v>
      </c>
      <c r="L448" s="7">
        <v>113702.39999999999</v>
      </c>
      <c r="M448" s="8">
        <v>0.05</v>
      </c>
      <c r="N448" s="7">
        <v>108017.28</v>
      </c>
      <c r="O448" s="8">
        <v>0.12</v>
      </c>
      <c r="P448" s="7">
        <v>95055.206399999995</v>
      </c>
      <c r="Q448" s="9">
        <v>8.5000000000000006E-2</v>
      </c>
      <c r="R448" s="23">
        <v>8.6266354176938662E-2</v>
      </c>
      <c r="S448" s="23">
        <v>0.17126635417693867</v>
      </c>
      <c r="T448" s="3">
        <v>4</v>
      </c>
      <c r="U448" s="3">
        <v>0</v>
      </c>
      <c r="V448" s="3">
        <v>0</v>
      </c>
      <c r="W448" s="7">
        <v>555000</v>
      </c>
      <c r="X448" s="6">
        <v>73.805039295348308</v>
      </c>
      <c r="Y448" s="1"/>
    </row>
    <row r="449" spans="1:25">
      <c r="A449" s="3" t="s">
        <v>2985</v>
      </c>
      <c r="B449" s="4" t="s">
        <v>2985</v>
      </c>
      <c r="C449" s="3" t="s">
        <v>1862</v>
      </c>
      <c r="D449" s="3" t="s">
        <v>2986</v>
      </c>
      <c r="E449" s="3" t="s">
        <v>154</v>
      </c>
      <c r="F449" s="3">
        <v>3178</v>
      </c>
      <c r="G449" s="3" t="s">
        <v>1855</v>
      </c>
      <c r="H449" s="3">
        <v>3528</v>
      </c>
      <c r="I449" s="3" t="s">
        <v>725</v>
      </c>
      <c r="J449" s="5" t="s">
        <v>318</v>
      </c>
      <c r="K449" s="6">
        <v>15.12</v>
      </c>
      <c r="L449" s="7">
        <v>53343.360000000001</v>
      </c>
      <c r="M449" s="8">
        <v>0.05</v>
      </c>
      <c r="N449" s="7">
        <v>50676.192000000003</v>
      </c>
      <c r="O449" s="8">
        <v>0.12</v>
      </c>
      <c r="P449" s="7">
        <v>44595.04896</v>
      </c>
      <c r="Q449" s="9">
        <v>8.5000000000000006E-2</v>
      </c>
      <c r="R449" s="23">
        <v>8.6266180000000012E-2</v>
      </c>
      <c r="S449" s="23">
        <v>0.17126618000000002</v>
      </c>
      <c r="T449" s="3">
        <v>4</v>
      </c>
      <c r="U449" s="3">
        <v>0</v>
      </c>
      <c r="V449" s="3">
        <v>0</v>
      </c>
      <c r="W449" s="7">
        <v>260000</v>
      </c>
      <c r="X449" s="6">
        <v>73.805114354742997</v>
      </c>
      <c r="Y449" s="1"/>
    </row>
    <row r="450" spans="1:25">
      <c r="A450" s="3" t="s">
        <v>2987</v>
      </c>
      <c r="B450" s="4" t="s">
        <v>2987</v>
      </c>
      <c r="C450" s="3" t="s">
        <v>1862</v>
      </c>
      <c r="D450" s="3" t="s">
        <v>2988</v>
      </c>
      <c r="E450" s="3" t="s">
        <v>154</v>
      </c>
      <c r="F450" s="3">
        <v>3138</v>
      </c>
      <c r="G450" s="3" t="s">
        <v>1855</v>
      </c>
      <c r="H450" s="3">
        <v>3528</v>
      </c>
      <c r="I450" s="3" t="s">
        <v>725</v>
      </c>
      <c r="J450" s="5" t="s">
        <v>318</v>
      </c>
      <c r="K450" s="6">
        <v>15.12</v>
      </c>
      <c r="L450" s="7">
        <v>53343.360000000001</v>
      </c>
      <c r="M450" s="8">
        <v>0.05</v>
      </c>
      <c r="N450" s="7">
        <v>50676.192000000003</v>
      </c>
      <c r="O450" s="8">
        <v>0.12</v>
      </c>
      <c r="P450" s="7">
        <v>44595.04896</v>
      </c>
      <c r="Q450" s="9">
        <v>8.5000000000000006E-2</v>
      </c>
      <c r="R450" s="23">
        <v>8.6266180000000012E-2</v>
      </c>
      <c r="S450" s="23">
        <v>0.17126618000000002</v>
      </c>
      <c r="T450" s="3">
        <v>4</v>
      </c>
      <c r="U450" s="3">
        <v>0</v>
      </c>
      <c r="V450" s="3">
        <v>0</v>
      </c>
      <c r="W450" s="7">
        <v>260000</v>
      </c>
      <c r="X450" s="6">
        <v>73.805114354742997</v>
      </c>
      <c r="Y450" s="1"/>
    </row>
    <row r="451" spans="1:25">
      <c r="A451" s="3" t="s">
        <v>2989</v>
      </c>
      <c r="B451" s="4" t="s">
        <v>2989</v>
      </c>
      <c r="C451" s="3" t="s">
        <v>1862</v>
      </c>
      <c r="D451" s="3" t="s">
        <v>2990</v>
      </c>
      <c r="E451" s="3" t="s">
        <v>154</v>
      </c>
      <c r="F451" s="3">
        <v>3146</v>
      </c>
      <c r="G451" s="3" t="s">
        <v>1855</v>
      </c>
      <c r="H451" s="3">
        <v>3594</v>
      </c>
      <c r="I451" s="3" t="s">
        <v>725</v>
      </c>
      <c r="J451" s="5" t="s">
        <v>318</v>
      </c>
      <c r="K451" s="6">
        <v>15.12</v>
      </c>
      <c r="L451" s="7">
        <v>54341.279999999999</v>
      </c>
      <c r="M451" s="8">
        <v>0.05</v>
      </c>
      <c r="N451" s="7">
        <v>51624.216</v>
      </c>
      <c r="O451" s="8">
        <v>0.12</v>
      </c>
      <c r="P451" s="7">
        <v>45429.310080000003</v>
      </c>
      <c r="Q451" s="9">
        <v>8.5000000000000006E-2</v>
      </c>
      <c r="R451" s="23">
        <v>8.6266180000000012E-2</v>
      </c>
      <c r="S451" s="23">
        <v>0.17126618000000002</v>
      </c>
      <c r="T451" s="3">
        <v>4</v>
      </c>
      <c r="U451" s="3">
        <v>0</v>
      </c>
      <c r="V451" s="3">
        <v>0</v>
      </c>
      <c r="W451" s="7">
        <v>265000</v>
      </c>
      <c r="X451" s="6">
        <v>73.805114354743012</v>
      </c>
      <c r="Y451" s="1"/>
    </row>
    <row r="452" spans="1:25">
      <c r="A452" s="3" t="s">
        <v>2991</v>
      </c>
      <c r="B452" s="4" t="s">
        <v>2991</v>
      </c>
      <c r="C452" s="3" t="s">
        <v>1862</v>
      </c>
      <c r="D452" s="3" t="s">
        <v>2992</v>
      </c>
      <c r="E452" s="3" t="s">
        <v>154</v>
      </c>
      <c r="F452" s="3">
        <v>3186</v>
      </c>
      <c r="G452" s="3" t="s">
        <v>1855</v>
      </c>
      <c r="H452" s="3">
        <v>3594</v>
      </c>
      <c r="I452" s="3" t="s">
        <v>725</v>
      </c>
      <c r="J452" s="5" t="s">
        <v>318</v>
      </c>
      <c r="K452" s="6">
        <v>15.12</v>
      </c>
      <c r="L452" s="7">
        <v>54341.279999999999</v>
      </c>
      <c r="M452" s="8">
        <v>0.05</v>
      </c>
      <c r="N452" s="7">
        <v>51624.216</v>
      </c>
      <c r="O452" s="8">
        <v>0.12</v>
      </c>
      <c r="P452" s="7">
        <v>45429.310080000003</v>
      </c>
      <c r="Q452" s="9">
        <v>8.5000000000000006E-2</v>
      </c>
      <c r="R452" s="23">
        <v>8.6266180000000012E-2</v>
      </c>
      <c r="S452" s="23">
        <v>0.17126618000000002</v>
      </c>
      <c r="T452" s="3">
        <v>4</v>
      </c>
      <c r="U452" s="3">
        <v>0</v>
      </c>
      <c r="V452" s="3">
        <v>0</v>
      </c>
      <c r="W452" s="7">
        <v>265000</v>
      </c>
      <c r="X452" s="6">
        <v>73.805114354743012</v>
      </c>
      <c r="Y452" s="1"/>
    </row>
    <row r="453" spans="1:25" ht="30">
      <c r="A453" s="3" t="s">
        <v>2993</v>
      </c>
      <c r="B453" s="4" t="s">
        <v>2994</v>
      </c>
      <c r="C453" s="3" t="s">
        <v>2995</v>
      </c>
      <c r="D453" s="3" t="s">
        <v>2996</v>
      </c>
      <c r="E453" s="3" t="s">
        <v>154</v>
      </c>
      <c r="F453" s="3">
        <v>123363</v>
      </c>
      <c r="G453" s="3" t="s">
        <v>1855</v>
      </c>
      <c r="H453" s="3">
        <v>46839</v>
      </c>
      <c r="I453" s="3" t="s">
        <v>323</v>
      </c>
      <c r="J453" s="5" t="s">
        <v>318</v>
      </c>
      <c r="K453" s="6">
        <v>10.5</v>
      </c>
      <c r="L453" s="7">
        <v>491809.5</v>
      </c>
      <c r="M453" s="8">
        <v>0.05</v>
      </c>
      <c r="N453" s="7">
        <v>467219.02500000002</v>
      </c>
      <c r="O453" s="8">
        <v>0.15</v>
      </c>
      <c r="P453" s="7">
        <v>397136.17125000001</v>
      </c>
      <c r="Q453" s="9">
        <v>8.5000000000000006E-2</v>
      </c>
      <c r="R453" s="23">
        <v>8.6266180000000012E-2</v>
      </c>
      <c r="S453" s="23">
        <v>0.17126618000000002</v>
      </c>
      <c r="T453" s="3">
        <v>4</v>
      </c>
      <c r="U453" s="3">
        <v>0</v>
      </c>
      <c r="V453" s="3">
        <v>0</v>
      </c>
      <c r="W453" s="7">
        <v>2319000</v>
      </c>
      <c r="X453" s="6">
        <v>49.506271465855079</v>
      </c>
      <c r="Y453" s="1"/>
    </row>
    <row r="454" spans="1:25">
      <c r="A454" s="3" t="s">
        <v>2997</v>
      </c>
      <c r="B454" s="4" t="s">
        <v>2997</v>
      </c>
      <c r="C454" s="3" t="s">
        <v>1862</v>
      </c>
      <c r="D454" s="3" t="s">
        <v>2998</v>
      </c>
      <c r="E454" s="3" t="s">
        <v>154</v>
      </c>
      <c r="F454" s="3">
        <v>20564</v>
      </c>
      <c r="G454" s="3" t="s">
        <v>1855</v>
      </c>
      <c r="H454" s="3">
        <v>4004</v>
      </c>
      <c r="I454" s="3" t="s">
        <v>1098</v>
      </c>
      <c r="J454" s="5" t="s">
        <v>318</v>
      </c>
      <c r="K454" s="6">
        <v>12.6</v>
      </c>
      <c r="L454" s="7">
        <v>50450.400000000001</v>
      </c>
      <c r="M454" s="8">
        <v>0.05</v>
      </c>
      <c r="N454" s="7">
        <v>47927.880000000005</v>
      </c>
      <c r="O454" s="8">
        <v>0.15</v>
      </c>
      <c r="P454" s="7">
        <v>40738.697999999997</v>
      </c>
      <c r="Q454" s="9">
        <v>8.5000000000000006E-2</v>
      </c>
      <c r="R454" s="23">
        <v>8.6266180000000012E-2</v>
      </c>
      <c r="S454" s="23">
        <v>0.17126618000000002</v>
      </c>
      <c r="T454" s="3">
        <v>4</v>
      </c>
      <c r="U454" s="3">
        <v>4548</v>
      </c>
      <c r="V454" s="3">
        <v>45480</v>
      </c>
      <c r="W454" s="7">
        <v>283000</v>
      </c>
      <c r="X454" s="6">
        <v>59.407525759026093</v>
      </c>
      <c r="Y454" s="1"/>
    </row>
    <row r="455" spans="1:25">
      <c r="A455" s="3" t="s">
        <v>2999</v>
      </c>
      <c r="B455" s="4" t="s">
        <v>3000</v>
      </c>
      <c r="C455" s="3" t="s">
        <v>1876</v>
      </c>
      <c r="D455" s="3" t="s">
        <v>3001</v>
      </c>
      <c r="E455" s="3" t="s">
        <v>154</v>
      </c>
      <c r="F455" s="3">
        <v>42252</v>
      </c>
      <c r="G455" s="3" t="s">
        <v>1871</v>
      </c>
      <c r="H455" s="3">
        <v>10280</v>
      </c>
      <c r="I455" s="3" t="s">
        <v>734</v>
      </c>
      <c r="J455" s="5" t="s">
        <v>318</v>
      </c>
      <c r="K455" s="6">
        <v>11.55</v>
      </c>
      <c r="L455" s="7">
        <v>118734</v>
      </c>
      <c r="M455" s="8">
        <v>0.05</v>
      </c>
      <c r="N455" s="7">
        <v>112797.30000000002</v>
      </c>
      <c r="O455" s="8">
        <v>0.15</v>
      </c>
      <c r="P455" s="7">
        <v>95877.705000000016</v>
      </c>
      <c r="Q455" s="9">
        <v>8.5000000000000006E-2</v>
      </c>
      <c r="R455" s="23">
        <v>8.6266180000000012E-2</v>
      </c>
      <c r="S455" s="23">
        <v>0.17126618000000002</v>
      </c>
      <c r="T455" s="3">
        <v>4</v>
      </c>
      <c r="U455" s="3">
        <v>1132</v>
      </c>
      <c r="V455" s="3">
        <v>11320</v>
      </c>
      <c r="W455" s="7">
        <v>571000</v>
      </c>
      <c r="X455" s="6">
        <v>54.456898612440597</v>
      </c>
      <c r="Y455" s="1"/>
    </row>
    <row r="456" spans="1:25">
      <c r="A456" s="3" t="s">
        <v>3002</v>
      </c>
      <c r="B456" s="4" t="s">
        <v>3002</v>
      </c>
      <c r="C456" s="3" t="s">
        <v>1862</v>
      </c>
      <c r="D456" s="3" t="s">
        <v>3003</v>
      </c>
      <c r="E456" s="3" t="s">
        <v>154</v>
      </c>
      <c r="F456" s="3">
        <v>20564</v>
      </c>
      <c r="G456" s="3" t="s">
        <v>1855</v>
      </c>
      <c r="H456" s="3">
        <v>7480</v>
      </c>
      <c r="I456" s="3" t="s">
        <v>1049</v>
      </c>
      <c r="J456" s="5" t="s">
        <v>318</v>
      </c>
      <c r="K456" s="6">
        <v>12.6</v>
      </c>
      <c r="L456" s="7">
        <v>94248</v>
      </c>
      <c r="M456" s="8">
        <v>0.05</v>
      </c>
      <c r="N456" s="7">
        <v>89535.6</v>
      </c>
      <c r="O456" s="8">
        <v>0.15</v>
      </c>
      <c r="P456" s="7">
        <v>76105.260000000009</v>
      </c>
      <c r="Q456" s="9">
        <v>8.5000000000000006E-2</v>
      </c>
      <c r="R456" s="23">
        <v>8.6266180000000012E-2</v>
      </c>
      <c r="S456" s="23">
        <v>0.17126618000000002</v>
      </c>
      <c r="T456" s="3">
        <v>4</v>
      </c>
      <c r="U456" s="3">
        <v>0</v>
      </c>
      <c r="V456" s="3">
        <v>0</v>
      </c>
      <c r="W456" s="7">
        <v>444000</v>
      </c>
      <c r="X456" s="6">
        <v>59.407525759026093</v>
      </c>
      <c r="Y456" s="1"/>
    </row>
    <row r="457" spans="1:25">
      <c r="A457" s="3" t="s">
        <v>3004</v>
      </c>
      <c r="B457" s="4" t="s">
        <v>3004</v>
      </c>
      <c r="C457" s="3" t="s">
        <v>1862</v>
      </c>
      <c r="D457" s="3" t="s">
        <v>3005</v>
      </c>
      <c r="E457" s="3" t="s">
        <v>154</v>
      </c>
      <c r="F457" s="3">
        <v>20554</v>
      </c>
      <c r="G457" s="3" t="s">
        <v>1855</v>
      </c>
      <c r="H457" s="3">
        <v>8260</v>
      </c>
      <c r="I457" s="3" t="s">
        <v>275</v>
      </c>
      <c r="J457" s="5" t="s">
        <v>318</v>
      </c>
      <c r="K457" s="6">
        <v>12.6</v>
      </c>
      <c r="L457" s="7">
        <v>104076</v>
      </c>
      <c r="M457" s="8">
        <v>0.05</v>
      </c>
      <c r="N457" s="7">
        <v>98872.2</v>
      </c>
      <c r="O457" s="8">
        <v>0.15</v>
      </c>
      <c r="P457" s="7">
        <v>84041.37</v>
      </c>
      <c r="Q457" s="9">
        <v>8.5000000000000006E-2</v>
      </c>
      <c r="R457" s="23">
        <v>8.6266180000000012E-2</v>
      </c>
      <c r="S457" s="23">
        <v>0.17126618000000002</v>
      </c>
      <c r="T457" s="3">
        <v>4</v>
      </c>
      <c r="U457" s="3">
        <v>0</v>
      </c>
      <c r="V457" s="3">
        <v>0</v>
      </c>
      <c r="W457" s="7">
        <v>491000</v>
      </c>
      <c r="X457" s="6">
        <v>59.407525759026086</v>
      </c>
      <c r="Y457" s="1"/>
    </row>
    <row r="458" spans="1:25">
      <c r="A458" s="3" t="s">
        <v>3006</v>
      </c>
      <c r="B458" s="4" t="s">
        <v>3006</v>
      </c>
      <c r="C458" s="3" t="s">
        <v>1862</v>
      </c>
      <c r="D458" s="3" t="s">
        <v>3007</v>
      </c>
      <c r="E458" s="3" t="s">
        <v>154</v>
      </c>
      <c r="F458" s="3">
        <v>20734</v>
      </c>
      <c r="G458" s="3" t="s">
        <v>1855</v>
      </c>
      <c r="H458" s="3">
        <v>5600</v>
      </c>
      <c r="I458" s="3" t="s">
        <v>263</v>
      </c>
      <c r="J458" s="5" t="s">
        <v>318</v>
      </c>
      <c r="K458" s="6">
        <v>12.6</v>
      </c>
      <c r="L458" s="7">
        <v>70560</v>
      </c>
      <c r="M458" s="8">
        <v>0.05</v>
      </c>
      <c r="N458" s="7">
        <v>67032</v>
      </c>
      <c r="O458" s="8">
        <v>0.15</v>
      </c>
      <c r="P458" s="7">
        <v>56977.2</v>
      </c>
      <c r="Q458" s="9">
        <v>8.5000000000000006E-2</v>
      </c>
      <c r="R458" s="23">
        <v>8.6266180000000012E-2</v>
      </c>
      <c r="S458" s="23">
        <v>0.17126618000000002</v>
      </c>
      <c r="T458" s="3">
        <v>4</v>
      </c>
      <c r="U458" s="3">
        <v>0</v>
      </c>
      <c r="V458" s="3">
        <v>0</v>
      </c>
      <c r="W458" s="7">
        <v>333000</v>
      </c>
      <c r="X458" s="6">
        <v>59.407525759026079</v>
      </c>
      <c r="Y458" s="1"/>
    </row>
    <row r="459" spans="1:25" ht="30">
      <c r="A459" s="3" t="s">
        <v>3008</v>
      </c>
      <c r="B459" s="4" t="s">
        <v>3009</v>
      </c>
      <c r="C459" s="3" t="s">
        <v>1989</v>
      </c>
      <c r="D459" s="3" t="s">
        <v>3010</v>
      </c>
      <c r="E459" s="3" t="s">
        <v>154</v>
      </c>
      <c r="F459" s="3">
        <v>124506</v>
      </c>
      <c r="G459" s="3" t="s">
        <v>1871</v>
      </c>
      <c r="H459" s="3">
        <v>90495</v>
      </c>
      <c r="I459" s="3" t="s">
        <v>340</v>
      </c>
      <c r="J459" s="5" t="s">
        <v>318</v>
      </c>
      <c r="K459" s="6">
        <v>9.4500000000000011</v>
      </c>
      <c r="L459" s="7">
        <v>855177.75000000012</v>
      </c>
      <c r="M459" s="8">
        <v>0.05</v>
      </c>
      <c r="N459" s="7">
        <v>812418.86250000005</v>
      </c>
      <c r="O459" s="8">
        <v>0.15</v>
      </c>
      <c r="P459" s="7">
        <v>690556.03312500007</v>
      </c>
      <c r="Q459" s="9">
        <v>8.5000000000000006E-2</v>
      </c>
      <c r="R459" s="23">
        <v>8.6266202696901786E-2</v>
      </c>
      <c r="S459" s="23">
        <v>0.17126620269690179</v>
      </c>
      <c r="T459" s="3">
        <v>4</v>
      </c>
      <c r="U459" s="3">
        <v>0</v>
      </c>
      <c r="V459" s="3">
        <v>0</v>
      </c>
      <c r="W459" s="7">
        <v>4032000</v>
      </c>
      <c r="X459" s="6">
        <v>44.555638414572286</v>
      </c>
      <c r="Y459" s="1"/>
    </row>
    <row r="460" spans="1:25">
      <c r="A460" s="3" t="s">
        <v>3011</v>
      </c>
      <c r="B460" s="4" t="s">
        <v>3011</v>
      </c>
      <c r="C460" s="3" t="s">
        <v>1862</v>
      </c>
      <c r="D460" s="3" t="s">
        <v>3012</v>
      </c>
      <c r="E460" s="3" t="s">
        <v>154</v>
      </c>
      <c r="F460" s="3">
        <v>20779</v>
      </c>
      <c r="G460" s="3" t="s">
        <v>1855</v>
      </c>
      <c r="H460" s="3">
        <v>8384</v>
      </c>
      <c r="I460" s="3" t="s">
        <v>470</v>
      </c>
      <c r="J460" s="5" t="s">
        <v>318</v>
      </c>
      <c r="K460" s="6">
        <v>12.6</v>
      </c>
      <c r="L460" s="7">
        <v>105638.39999999999</v>
      </c>
      <c r="M460" s="8">
        <v>0.05</v>
      </c>
      <c r="N460" s="7">
        <v>100356.48</v>
      </c>
      <c r="O460" s="8">
        <v>0.15</v>
      </c>
      <c r="P460" s="7">
        <v>85303.008000000002</v>
      </c>
      <c r="Q460" s="9">
        <v>8.5000000000000006E-2</v>
      </c>
      <c r="R460" s="23">
        <v>8.6266180000000012E-2</v>
      </c>
      <c r="S460" s="23">
        <v>0.17126618000000002</v>
      </c>
      <c r="T460" s="3">
        <v>4</v>
      </c>
      <c r="U460" s="3">
        <v>0</v>
      </c>
      <c r="V460" s="3">
        <v>0</v>
      </c>
      <c r="W460" s="7">
        <v>498000</v>
      </c>
      <c r="X460" s="6">
        <v>59.407525759026093</v>
      </c>
      <c r="Y460" s="1"/>
    </row>
    <row r="461" spans="1:25">
      <c r="A461" s="3" t="s">
        <v>3013</v>
      </c>
      <c r="B461" s="4" t="s">
        <v>3014</v>
      </c>
      <c r="C461" s="3" t="s">
        <v>1979</v>
      </c>
      <c r="D461" s="3" t="s">
        <v>3015</v>
      </c>
      <c r="E461" s="3" t="s">
        <v>154</v>
      </c>
      <c r="F461" s="3">
        <v>50006</v>
      </c>
      <c r="G461" s="3" t="s">
        <v>1855</v>
      </c>
      <c r="H461" s="3">
        <v>22007</v>
      </c>
      <c r="I461" s="3" t="s">
        <v>1034</v>
      </c>
      <c r="J461" s="5" t="s">
        <v>318</v>
      </c>
      <c r="K461" s="6">
        <v>11.55</v>
      </c>
      <c r="L461" s="7">
        <v>254180.85</v>
      </c>
      <c r="M461" s="8">
        <v>0.05</v>
      </c>
      <c r="N461" s="7">
        <v>241471.8075</v>
      </c>
      <c r="O461" s="8">
        <v>0.15</v>
      </c>
      <c r="P461" s="7">
        <v>205251.036375</v>
      </c>
      <c r="Q461" s="9">
        <v>8.5000000000000006E-2</v>
      </c>
      <c r="R461" s="23">
        <v>8.6266352689277001E-2</v>
      </c>
      <c r="S461" s="23">
        <v>0.17126635268927701</v>
      </c>
      <c r="T461" s="3">
        <v>4</v>
      </c>
      <c r="U461" s="3">
        <v>0</v>
      </c>
      <c r="V461" s="3">
        <v>0</v>
      </c>
      <c r="W461" s="7">
        <v>1198000</v>
      </c>
      <c r="X461" s="6">
        <v>54.45684370310024</v>
      </c>
      <c r="Y461" s="1"/>
    </row>
    <row r="462" spans="1:25">
      <c r="A462" s="3" t="s">
        <v>3016</v>
      </c>
      <c r="B462" s="4" t="s">
        <v>3017</v>
      </c>
      <c r="C462" s="3" t="s">
        <v>1853</v>
      </c>
      <c r="D462" s="3" t="s">
        <v>3018</v>
      </c>
      <c r="E462" s="3" t="s">
        <v>154</v>
      </c>
      <c r="F462" s="3">
        <v>20722</v>
      </c>
      <c r="G462" s="3" t="s">
        <v>1871</v>
      </c>
      <c r="H462" s="3">
        <v>11678</v>
      </c>
      <c r="I462" s="3" t="s">
        <v>824</v>
      </c>
      <c r="J462" s="5" t="s">
        <v>318</v>
      </c>
      <c r="K462" s="6">
        <v>11.55</v>
      </c>
      <c r="L462" s="7">
        <v>134880.9</v>
      </c>
      <c r="M462" s="8">
        <v>0.05</v>
      </c>
      <c r="N462" s="7">
        <v>128136.855</v>
      </c>
      <c r="O462" s="8">
        <v>0.15</v>
      </c>
      <c r="P462" s="7">
        <v>108916.32674999999</v>
      </c>
      <c r="Q462" s="9">
        <v>8.5000000000000006E-2</v>
      </c>
      <c r="R462" s="23">
        <v>8.6266312717404203E-2</v>
      </c>
      <c r="S462" s="23">
        <v>0.17126631271740422</v>
      </c>
      <c r="T462" s="3">
        <v>4</v>
      </c>
      <c r="U462" s="3">
        <v>0</v>
      </c>
      <c r="V462" s="3">
        <v>0</v>
      </c>
      <c r="W462" s="7">
        <v>636000</v>
      </c>
      <c r="X462" s="6">
        <v>54.456856412791915</v>
      </c>
      <c r="Y462" s="1"/>
    </row>
    <row r="463" spans="1:25">
      <c r="A463" s="3" t="s">
        <v>3019</v>
      </c>
      <c r="B463" s="4" t="s">
        <v>3019</v>
      </c>
      <c r="C463" s="3" t="s">
        <v>1862</v>
      </c>
      <c r="D463" s="3" t="s">
        <v>3020</v>
      </c>
      <c r="E463" s="3" t="s">
        <v>3021</v>
      </c>
      <c r="F463" s="3">
        <v>93218</v>
      </c>
      <c r="G463" s="3" t="s">
        <v>1871</v>
      </c>
      <c r="H463" s="3">
        <v>51986</v>
      </c>
      <c r="I463" s="3" t="s">
        <v>734</v>
      </c>
      <c r="J463" s="5" t="s">
        <v>318</v>
      </c>
      <c r="K463" s="6">
        <v>10.5</v>
      </c>
      <c r="L463" s="7">
        <v>545853</v>
      </c>
      <c r="M463" s="8">
        <v>0.05</v>
      </c>
      <c r="N463" s="7">
        <v>518560.35</v>
      </c>
      <c r="O463" s="8">
        <v>0.15</v>
      </c>
      <c r="P463" s="7">
        <v>440776.29749999999</v>
      </c>
      <c r="Q463" s="9">
        <v>8.5000000000000006E-2</v>
      </c>
      <c r="R463" s="23">
        <v>5.0161069000000003E-2</v>
      </c>
      <c r="S463" s="23">
        <v>0.13516106900000002</v>
      </c>
      <c r="T463" s="3">
        <v>4</v>
      </c>
      <c r="U463" s="3">
        <v>0</v>
      </c>
      <c r="V463" s="3">
        <v>0</v>
      </c>
      <c r="W463" s="7">
        <v>3261000</v>
      </c>
      <c r="X463" s="6">
        <v>62.730711311553762</v>
      </c>
      <c r="Y463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9F5-40AC-4C7C-96CE-2C1EA0789992}">
  <dimension ref="A1:Z395"/>
  <sheetViews>
    <sheetView workbookViewId="0">
      <selection sqref="A1:Z139"/>
    </sheetView>
  </sheetViews>
  <sheetFormatPr defaultRowHeight="15"/>
  <cols>
    <col min="1" max="1" width="18.140625" bestFit="1" customWidth="1"/>
    <col min="2" max="2" width="80" bestFit="1" customWidth="1"/>
    <col min="3" max="3" width="32.42578125" bestFit="1" customWidth="1"/>
    <col min="4" max="4" width="39.85546875" bestFit="1" customWidth="1"/>
    <col min="5" max="5" width="15.28515625" bestFit="1" customWidth="1"/>
    <col min="6" max="6" width="17.140625" bestFit="1" customWidth="1"/>
    <col min="7" max="7" width="43.28515625" bestFit="1" customWidth="1"/>
    <col min="8" max="8" width="11.42578125" bestFit="1" customWidth="1"/>
    <col min="9" max="9" width="22" bestFit="1" customWidth="1"/>
    <col min="10" max="10" width="17.42578125" bestFit="1" customWidth="1"/>
    <col min="11" max="11" width="11.5703125" bestFit="1" customWidth="1"/>
    <col min="12" max="12" width="8.85546875" bestFit="1" customWidth="1"/>
    <col min="13" max="13" width="11.5703125" bestFit="1" customWidth="1"/>
    <col min="14" max="14" width="11.2851562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0.85546875" bestFit="1" customWidth="1"/>
    <col min="20" max="20" width="20.5703125" bestFit="1" customWidth="1"/>
    <col min="21" max="21" width="21.5703125" bestFit="1" customWidth="1"/>
    <col min="22" max="22" width="15.710937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6.28515625" bestFit="1" customWidth="1"/>
  </cols>
  <sheetData>
    <row r="1" spans="1:26">
      <c r="A1" s="2" t="s">
        <v>38</v>
      </c>
      <c r="B1" s="2" t="s">
        <v>39</v>
      </c>
      <c r="C1" s="2" t="s">
        <v>42</v>
      </c>
      <c r="D1" s="2" t="s">
        <v>40</v>
      </c>
      <c r="E1" s="2" t="s">
        <v>41</v>
      </c>
      <c r="F1" s="2" t="s">
        <v>44</v>
      </c>
      <c r="G1" s="2" t="s">
        <v>43</v>
      </c>
      <c r="H1" s="2" t="s">
        <v>185</v>
      </c>
      <c r="I1" s="2" t="s">
        <v>305</v>
      </c>
      <c r="J1" s="2" t="s">
        <v>306</v>
      </c>
      <c r="K1" s="2" t="s">
        <v>307</v>
      </c>
      <c r="L1" s="2" t="s">
        <v>308</v>
      </c>
      <c r="M1" s="2" t="s">
        <v>309</v>
      </c>
      <c r="N1" s="2" t="s">
        <v>310</v>
      </c>
      <c r="O1" s="2" t="s">
        <v>191</v>
      </c>
      <c r="P1" s="2" t="s">
        <v>192</v>
      </c>
      <c r="Q1" s="22" t="s">
        <v>193</v>
      </c>
      <c r="R1" s="22" t="s">
        <v>194</v>
      </c>
      <c r="S1" t="s">
        <v>311</v>
      </c>
      <c r="T1" s="2" t="s">
        <v>312</v>
      </c>
      <c r="U1" s="2" t="s">
        <v>313</v>
      </c>
      <c r="V1" t="s">
        <v>3022</v>
      </c>
      <c r="W1" s="2" t="s">
        <v>46</v>
      </c>
      <c r="X1" s="2" t="s">
        <v>314</v>
      </c>
      <c r="Y1" t="s">
        <v>47</v>
      </c>
      <c r="Z1" t="s">
        <v>48</v>
      </c>
    </row>
    <row r="2" spans="1:26">
      <c r="A2" s="3" t="s">
        <v>3023</v>
      </c>
      <c r="B2" s="4" t="s">
        <v>3024</v>
      </c>
      <c r="C2" s="4" t="s">
        <v>3025</v>
      </c>
      <c r="D2" s="3" t="s">
        <v>3026</v>
      </c>
      <c r="E2" s="3" t="s">
        <v>52</v>
      </c>
      <c r="F2" s="3">
        <v>25425</v>
      </c>
      <c r="G2" s="3" t="s">
        <v>3027</v>
      </c>
      <c r="H2" s="3">
        <v>9770</v>
      </c>
      <c r="I2" s="5" t="s">
        <v>318</v>
      </c>
      <c r="J2" s="6">
        <v>23.166000000000004</v>
      </c>
      <c r="K2" s="7">
        <v>226331.82000000004</v>
      </c>
      <c r="L2" s="8">
        <v>0.05</v>
      </c>
      <c r="M2" s="7">
        <v>215015.22899999999</v>
      </c>
      <c r="N2" s="8">
        <v>0.22000000000000003</v>
      </c>
      <c r="O2" s="7">
        <v>167711.87862</v>
      </c>
      <c r="P2" s="9">
        <v>8.7499999999999994E-2</v>
      </c>
      <c r="Q2" s="9">
        <v>7.5611100249999993E-2</v>
      </c>
      <c r="R2" s="9">
        <v>0.16311110025</v>
      </c>
      <c r="S2" s="16">
        <v>4</v>
      </c>
      <c r="T2" s="16">
        <v>0</v>
      </c>
      <c r="U2" s="7">
        <v>0</v>
      </c>
      <c r="V2" s="18">
        <v>330525</v>
      </c>
      <c r="W2" s="7">
        <v>1028000</v>
      </c>
      <c r="X2" s="6">
        <v>105.24118820662544</v>
      </c>
      <c r="Y2" s="18"/>
    </row>
    <row r="3" spans="1:26">
      <c r="A3" s="3" t="s">
        <v>3028</v>
      </c>
      <c r="B3" s="4" t="s">
        <v>3029</v>
      </c>
      <c r="C3" s="4" t="s">
        <v>3030</v>
      </c>
      <c r="D3" s="3" t="s">
        <v>3031</v>
      </c>
      <c r="E3" s="3" t="s">
        <v>52</v>
      </c>
      <c r="F3" s="3">
        <v>39977</v>
      </c>
      <c r="G3" s="3" t="s">
        <v>3032</v>
      </c>
      <c r="H3" s="3">
        <v>5226</v>
      </c>
      <c r="I3" s="5" t="s">
        <v>347</v>
      </c>
      <c r="J3" s="6">
        <v>48.576000000000008</v>
      </c>
      <c r="K3" s="7">
        <v>253858.17600000004</v>
      </c>
      <c r="L3" s="8">
        <v>0.05</v>
      </c>
      <c r="M3" s="7">
        <v>241165.26720000003</v>
      </c>
      <c r="N3" s="8">
        <v>0.22500000000000001</v>
      </c>
      <c r="O3" s="7">
        <v>186903.08207999999</v>
      </c>
      <c r="P3" s="9">
        <v>7.0000000000000007E-2</v>
      </c>
      <c r="Q3" s="9">
        <v>7.5611100249999993E-2</v>
      </c>
      <c r="R3" s="9">
        <v>0.14561110024999999</v>
      </c>
      <c r="S3" s="16">
        <v>4</v>
      </c>
      <c r="T3" s="16">
        <v>19073</v>
      </c>
      <c r="U3" s="7">
        <v>247949</v>
      </c>
      <c r="V3" s="18">
        <v>519701</v>
      </c>
      <c r="W3" s="7">
        <v>1532000</v>
      </c>
      <c r="X3" s="6">
        <v>245.61369249045285</v>
      </c>
      <c r="Y3" s="18"/>
    </row>
    <row r="4" spans="1:26">
      <c r="A4" s="3" t="s">
        <v>3033</v>
      </c>
      <c r="B4" s="4" t="s">
        <v>3033</v>
      </c>
      <c r="C4" s="4" t="s">
        <v>3034</v>
      </c>
      <c r="D4" s="3" t="s">
        <v>3035</v>
      </c>
      <c r="E4" s="3" t="s">
        <v>52</v>
      </c>
      <c r="F4" s="3">
        <v>30868</v>
      </c>
      <c r="G4" s="3" t="s">
        <v>3027</v>
      </c>
      <c r="H4" s="3">
        <v>10786</v>
      </c>
      <c r="I4" s="5" t="s">
        <v>318</v>
      </c>
      <c r="J4" s="6">
        <v>21.06</v>
      </c>
      <c r="K4" s="7">
        <v>227153.16000000003</v>
      </c>
      <c r="L4" s="8">
        <v>0.05</v>
      </c>
      <c r="M4" s="7">
        <v>215795.50200000004</v>
      </c>
      <c r="N4" s="8">
        <v>0.22000000000000003</v>
      </c>
      <c r="O4" s="7">
        <v>168320.49156000002</v>
      </c>
      <c r="P4" s="9">
        <v>8.7499999999999994E-2</v>
      </c>
      <c r="Q4" s="9">
        <v>7.5611100249999993E-2</v>
      </c>
      <c r="R4" s="9">
        <v>0.16311110025</v>
      </c>
      <c r="S4" s="16">
        <v>4</v>
      </c>
      <c r="T4" s="16">
        <v>0</v>
      </c>
      <c r="U4" s="7">
        <v>0</v>
      </c>
      <c r="V4" s="18">
        <v>401284</v>
      </c>
      <c r="W4" s="7">
        <v>1032000</v>
      </c>
      <c r="X4" s="6">
        <v>95.673807460568597</v>
      </c>
      <c r="Y4" s="18"/>
    </row>
    <row r="5" spans="1:26">
      <c r="A5" s="3" t="s">
        <v>3036</v>
      </c>
      <c r="B5" s="4" t="s">
        <v>3037</v>
      </c>
      <c r="C5" s="4" t="s">
        <v>3030</v>
      </c>
      <c r="D5" s="3" t="s">
        <v>3038</v>
      </c>
      <c r="E5" s="3" t="s">
        <v>52</v>
      </c>
      <c r="F5" s="3">
        <v>6071</v>
      </c>
      <c r="G5" s="3" t="s">
        <v>385</v>
      </c>
      <c r="H5" s="3">
        <v>3674</v>
      </c>
      <c r="I5" s="5" t="s">
        <v>318</v>
      </c>
      <c r="J5" s="6">
        <v>20.7</v>
      </c>
      <c r="K5" s="7">
        <v>76051.8</v>
      </c>
      <c r="L5" s="8">
        <v>0.05</v>
      </c>
      <c r="M5" s="7">
        <v>72249.210000000006</v>
      </c>
      <c r="N5" s="8">
        <v>0.2</v>
      </c>
      <c r="O5" s="7">
        <v>57799.368000000002</v>
      </c>
      <c r="P5" s="9">
        <v>8.5000000000000006E-2</v>
      </c>
      <c r="Q5" s="9">
        <v>7.5611100249999993E-2</v>
      </c>
      <c r="R5" s="9">
        <v>0.16061110025000003</v>
      </c>
      <c r="S5" s="16">
        <v>4</v>
      </c>
      <c r="T5" s="16">
        <v>0</v>
      </c>
      <c r="U5" s="7">
        <v>0</v>
      </c>
      <c r="V5" s="18">
        <v>78923</v>
      </c>
      <c r="W5" s="7">
        <v>360000</v>
      </c>
      <c r="X5" s="6">
        <v>97.950888671531885</v>
      </c>
      <c r="Y5" s="18"/>
    </row>
    <row r="6" spans="1:26">
      <c r="A6" s="3" t="s">
        <v>3039</v>
      </c>
      <c r="B6" s="4" t="s">
        <v>3039</v>
      </c>
      <c r="C6" s="4" t="s">
        <v>3034</v>
      </c>
      <c r="D6" s="3" t="s">
        <v>3040</v>
      </c>
      <c r="E6" s="3" t="s">
        <v>52</v>
      </c>
      <c r="F6" s="3">
        <v>6919</v>
      </c>
      <c r="G6" s="3" t="s">
        <v>559</v>
      </c>
      <c r="H6" s="3">
        <v>4435</v>
      </c>
      <c r="I6" s="5" t="s">
        <v>318</v>
      </c>
      <c r="J6" s="6">
        <v>15.938999999999998</v>
      </c>
      <c r="K6" s="7">
        <v>70689.464999999997</v>
      </c>
      <c r="L6" s="8">
        <v>0.05</v>
      </c>
      <c r="M6" s="7">
        <v>67154.991750000001</v>
      </c>
      <c r="N6" s="8">
        <v>0.24</v>
      </c>
      <c r="O6" s="7">
        <v>51037.793730000005</v>
      </c>
      <c r="P6" s="9">
        <v>8.7499999999999994E-2</v>
      </c>
      <c r="Q6" s="9">
        <v>7.5611474950062194E-2</v>
      </c>
      <c r="R6" s="9">
        <v>0.16311147495006215</v>
      </c>
      <c r="S6" s="16">
        <v>4</v>
      </c>
      <c r="T6" s="16">
        <v>0</v>
      </c>
      <c r="U6" s="7">
        <v>0</v>
      </c>
      <c r="V6" s="18">
        <v>89947</v>
      </c>
      <c r="W6" s="7">
        <v>313000</v>
      </c>
      <c r="X6" s="6">
        <v>70.552718645473902</v>
      </c>
      <c r="Y6" s="18"/>
    </row>
    <row r="7" spans="1:26">
      <c r="A7" s="3" t="s">
        <v>3041</v>
      </c>
      <c r="B7" s="4" t="s">
        <v>3041</v>
      </c>
      <c r="C7" s="4" t="s">
        <v>3034</v>
      </c>
      <c r="D7" s="3" t="s">
        <v>3042</v>
      </c>
      <c r="E7" s="3" t="s">
        <v>52</v>
      </c>
      <c r="F7" s="3">
        <v>4380</v>
      </c>
      <c r="G7" s="3" t="s">
        <v>559</v>
      </c>
      <c r="H7" s="3">
        <v>1800</v>
      </c>
      <c r="I7" s="5" t="s">
        <v>318</v>
      </c>
      <c r="J7" s="6">
        <v>22.356000000000002</v>
      </c>
      <c r="K7" s="7">
        <v>40240.800000000003</v>
      </c>
      <c r="L7" s="8">
        <v>0.05</v>
      </c>
      <c r="M7" s="7">
        <v>38228.76</v>
      </c>
      <c r="N7" s="8">
        <v>0.22000000000000003</v>
      </c>
      <c r="O7" s="7">
        <v>29818.432799999999</v>
      </c>
      <c r="P7" s="9">
        <v>8.7499999999999994E-2</v>
      </c>
      <c r="Q7" s="9">
        <v>7.5611100249999993E-2</v>
      </c>
      <c r="R7" s="9">
        <v>0.16311110025</v>
      </c>
      <c r="S7" s="16">
        <v>4</v>
      </c>
      <c r="T7" s="16">
        <v>0</v>
      </c>
      <c r="U7" s="7">
        <v>0</v>
      </c>
      <c r="V7" s="18">
        <v>56940</v>
      </c>
      <c r="W7" s="7">
        <v>183000</v>
      </c>
      <c r="X7" s="6">
        <v>101.56142638121896</v>
      </c>
      <c r="Y7" s="18"/>
    </row>
    <row r="8" spans="1:26">
      <c r="A8" s="3" t="s">
        <v>3043</v>
      </c>
      <c r="B8" s="4" t="s">
        <v>3043</v>
      </c>
      <c r="C8" s="4" t="s">
        <v>3034</v>
      </c>
      <c r="D8" s="3" t="s">
        <v>3044</v>
      </c>
      <c r="E8" s="3" t="s">
        <v>52</v>
      </c>
      <c r="F8" s="3">
        <v>3380</v>
      </c>
      <c r="G8" s="3" t="s">
        <v>322</v>
      </c>
      <c r="H8" s="3">
        <v>1120</v>
      </c>
      <c r="I8" s="5" t="s">
        <v>318</v>
      </c>
      <c r="J8" s="6">
        <v>23.76</v>
      </c>
      <c r="K8" s="7">
        <v>26611.200000000001</v>
      </c>
      <c r="L8" s="8">
        <v>0.05</v>
      </c>
      <c r="M8" s="7">
        <v>25280.639999999999</v>
      </c>
      <c r="N8" s="8">
        <v>0.2</v>
      </c>
      <c r="O8" s="7">
        <v>20224.511999999999</v>
      </c>
      <c r="P8" s="9">
        <v>9.5000000000000001E-2</v>
      </c>
      <c r="Q8" s="9">
        <v>7.5611100249999993E-2</v>
      </c>
      <c r="R8" s="9">
        <v>0.17061110025000001</v>
      </c>
      <c r="S8" s="16">
        <v>4</v>
      </c>
      <c r="T8" s="16">
        <v>0</v>
      </c>
      <c r="U8" s="7">
        <v>0</v>
      </c>
      <c r="V8" s="18">
        <v>43940</v>
      </c>
      <c r="W8" s="7">
        <v>119000</v>
      </c>
      <c r="X8" s="6">
        <v>105.84071009178078</v>
      </c>
      <c r="Y8" s="18"/>
    </row>
    <row r="9" spans="1:26">
      <c r="A9" s="3" t="s">
        <v>3045</v>
      </c>
      <c r="B9" s="4" t="s">
        <v>3046</v>
      </c>
      <c r="C9" s="4" t="s">
        <v>3030</v>
      </c>
      <c r="D9" s="3" t="s">
        <v>3047</v>
      </c>
      <c r="E9" s="3" t="s">
        <v>52</v>
      </c>
      <c r="F9" s="3">
        <v>6734</v>
      </c>
      <c r="G9" s="3" t="s">
        <v>385</v>
      </c>
      <c r="H9" s="3">
        <v>5183</v>
      </c>
      <c r="I9" s="5" t="s">
        <v>318</v>
      </c>
      <c r="J9" s="6">
        <v>18.63</v>
      </c>
      <c r="K9" s="7">
        <v>96559.29</v>
      </c>
      <c r="L9" s="8">
        <v>0.05</v>
      </c>
      <c r="M9" s="7">
        <v>91731.325500000006</v>
      </c>
      <c r="N9" s="8">
        <v>0.22000000000000003</v>
      </c>
      <c r="O9" s="7">
        <v>71550.433889999986</v>
      </c>
      <c r="P9" s="9">
        <v>8.5000000000000006E-2</v>
      </c>
      <c r="Q9" s="9">
        <v>7.5611100249999993E-2</v>
      </c>
      <c r="R9" s="9">
        <v>0.16061110025000003</v>
      </c>
      <c r="S9" s="16">
        <v>4</v>
      </c>
      <c r="T9" s="16">
        <v>0</v>
      </c>
      <c r="U9" s="7">
        <v>0</v>
      </c>
      <c r="V9" s="18">
        <v>87542</v>
      </c>
      <c r="W9" s="7">
        <v>445000</v>
      </c>
      <c r="X9" s="6">
        <v>85.951904809269223</v>
      </c>
      <c r="Y9" s="18"/>
    </row>
    <row r="10" spans="1:26">
      <c r="A10" s="3" t="s">
        <v>3048</v>
      </c>
      <c r="B10" s="4" t="s">
        <v>3048</v>
      </c>
      <c r="C10" s="4" t="s">
        <v>3034</v>
      </c>
      <c r="D10" s="3" t="s">
        <v>3049</v>
      </c>
      <c r="E10" s="3" t="s">
        <v>52</v>
      </c>
      <c r="F10" s="3">
        <v>10911</v>
      </c>
      <c r="G10" s="3" t="s">
        <v>3050</v>
      </c>
      <c r="H10" s="3">
        <v>4915</v>
      </c>
      <c r="I10" s="5" t="s">
        <v>318</v>
      </c>
      <c r="J10" s="6">
        <v>26</v>
      </c>
      <c r="K10" s="7">
        <v>127790</v>
      </c>
      <c r="L10" s="8">
        <v>0.05</v>
      </c>
      <c r="M10" s="7">
        <v>121400.5</v>
      </c>
      <c r="N10" s="8">
        <v>0.2</v>
      </c>
      <c r="O10" s="7">
        <v>97120.4</v>
      </c>
      <c r="P10" s="9">
        <v>8.7499999999999994E-2</v>
      </c>
      <c r="Q10" s="9">
        <v>7.5611100249999993E-2</v>
      </c>
      <c r="R10" s="9">
        <v>0.16311110025</v>
      </c>
      <c r="S10" s="16">
        <v>4</v>
      </c>
      <c r="T10" s="16">
        <v>0</v>
      </c>
      <c r="U10" s="7">
        <v>0</v>
      </c>
      <c r="V10" s="18">
        <v>141843</v>
      </c>
      <c r="W10" s="7">
        <v>595000</v>
      </c>
      <c r="X10" s="6">
        <v>121.1444222356044</v>
      </c>
      <c r="Y10" s="18"/>
    </row>
    <row r="11" spans="1:26">
      <c r="A11" s="3" t="s">
        <v>3051</v>
      </c>
      <c r="B11" s="4" t="s">
        <v>3052</v>
      </c>
      <c r="C11" s="4" t="s">
        <v>3053</v>
      </c>
      <c r="D11" s="3" t="s">
        <v>3054</v>
      </c>
      <c r="E11" s="3" t="s">
        <v>52</v>
      </c>
      <c r="F11" s="3">
        <v>27921</v>
      </c>
      <c r="G11" s="3" t="s">
        <v>502</v>
      </c>
      <c r="H11" s="3">
        <v>13658</v>
      </c>
      <c r="I11" s="5" t="s">
        <v>318</v>
      </c>
      <c r="J11" s="6">
        <v>17.496000000000002</v>
      </c>
      <c r="K11" s="7">
        <v>238960.36799999999</v>
      </c>
      <c r="L11" s="8">
        <v>0.08</v>
      </c>
      <c r="M11" s="7">
        <v>219843.53855999999</v>
      </c>
      <c r="N11" s="8">
        <v>0.22000000000000003</v>
      </c>
      <c r="O11" s="7">
        <v>171477.96007680002</v>
      </c>
      <c r="P11" s="9">
        <v>9.7500000000000003E-2</v>
      </c>
      <c r="Q11" s="9">
        <v>7.5611100249999993E-2</v>
      </c>
      <c r="R11" s="9">
        <v>0.17311110025000001</v>
      </c>
      <c r="S11" s="16">
        <v>4</v>
      </c>
      <c r="T11" s="16">
        <v>0</v>
      </c>
      <c r="U11" s="7">
        <v>0</v>
      </c>
      <c r="V11" s="18">
        <v>362973</v>
      </c>
      <c r="W11" s="7">
        <v>991000</v>
      </c>
      <c r="X11" s="6">
        <v>72.526427143426375</v>
      </c>
      <c r="Y11" s="18"/>
    </row>
    <row r="12" spans="1:26">
      <c r="A12" s="3" t="s">
        <v>3055</v>
      </c>
      <c r="B12" s="4" t="s">
        <v>3055</v>
      </c>
      <c r="C12" s="4" t="s">
        <v>3034</v>
      </c>
      <c r="D12" s="3" t="s">
        <v>3056</v>
      </c>
      <c r="E12" s="3" t="s">
        <v>52</v>
      </c>
      <c r="F12" s="3">
        <v>39244</v>
      </c>
      <c r="G12" s="3" t="s">
        <v>3027</v>
      </c>
      <c r="H12" s="3">
        <v>13993</v>
      </c>
      <c r="I12" s="5" t="s">
        <v>318</v>
      </c>
      <c r="J12" s="6">
        <v>26</v>
      </c>
      <c r="K12" s="7">
        <v>363818</v>
      </c>
      <c r="L12" s="8">
        <v>0.05</v>
      </c>
      <c r="M12" s="7">
        <v>345627.1</v>
      </c>
      <c r="N12" s="8">
        <v>0.2</v>
      </c>
      <c r="O12" s="7">
        <v>276501.68</v>
      </c>
      <c r="P12" s="9">
        <v>8.7499999999999994E-2</v>
      </c>
      <c r="Q12" s="9">
        <v>7.5611100249999993E-2</v>
      </c>
      <c r="R12" s="9">
        <v>0.16311110025</v>
      </c>
      <c r="S12" s="16">
        <v>4</v>
      </c>
      <c r="T12" s="16">
        <v>0</v>
      </c>
      <c r="U12" s="7">
        <v>0</v>
      </c>
      <c r="V12" s="18">
        <v>510172</v>
      </c>
      <c r="W12" s="7">
        <v>1695000</v>
      </c>
      <c r="X12" s="6">
        <v>121.1444222356044</v>
      </c>
      <c r="Y12" s="18"/>
    </row>
    <row r="13" spans="1:26">
      <c r="A13" s="3" t="s">
        <v>3057</v>
      </c>
      <c r="B13" s="4" t="s">
        <v>3057</v>
      </c>
      <c r="C13" s="4" t="s">
        <v>3034</v>
      </c>
      <c r="D13" s="3" t="s">
        <v>3058</v>
      </c>
      <c r="E13" s="3" t="s">
        <v>52</v>
      </c>
      <c r="F13" s="3">
        <v>11965</v>
      </c>
      <c r="G13" s="3" t="s">
        <v>322</v>
      </c>
      <c r="H13" s="3">
        <v>3084</v>
      </c>
      <c r="I13" s="5" t="s">
        <v>318</v>
      </c>
      <c r="J13" s="6">
        <v>21.6</v>
      </c>
      <c r="K13" s="7">
        <v>66614.400000000009</v>
      </c>
      <c r="L13" s="8">
        <v>0.05</v>
      </c>
      <c r="M13" s="7">
        <v>63283.680000000008</v>
      </c>
      <c r="N13" s="8">
        <v>0.22000000000000003</v>
      </c>
      <c r="O13" s="7">
        <v>49361.270400000009</v>
      </c>
      <c r="P13" s="9">
        <v>9.5000000000000001E-2</v>
      </c>
      <c r="Q13" s="9">
        <v>7.5610849763510554E-2</v>
      </c>
      <c r="R13" s="9">
        <v>0.17061084976351054</v>
      </c>
      <c r="S13" s="16">
        <v>4</v>
      </c>
      <c r="T13" s="16">
        <v>0</v>
      </c>
      <c r="U13" s="7">
        <v>0</v>
      </c>
      <c r="V13" s="18">
        <v>155545</v>
      </c>
      <c r="W13" s="7">
        <v>289000</v>
      </c>
      <c r="X13" s="6">
        <v>93.813494406633012</v>
      </c>
      <c r="Y13" s="18"/>
    </row>
    <row r="14" spans="1:26">
      <c r="A14" s="3" t="s">
        <v>3059</v>
      </c>
      <c r="B14" s="4" t="s">
        <v>3059</v>
      </c>
      <c r="C14" s="4" t="s">
        <v>3034</v>
      </c>
      <c r="D14" s="3" t="s">
        <v>3060</v>
      </c>
      <c r="E14" s="3" t="s">
        <v>52</v>
      </c>
      <c r="F14" s="3">
        <v>11251</v>
      </c>
      <c r="G14" s="3" t="s">
        <v>385</v>
      </c>
      <c r="H14" s="3">
        <v>3381</v>
      </c>
      <c r="I14" s="5" t="s">
        <v>318</v>
      </c>
      <c r="J14" s="6">
        <v>18.63</v>
      </c>
      <c r="K14" s="7">
        <v>62988.03</v>
      </c>
      <c r="L14" s="8">
        <v>0.05</v>
      </c>
      <c r="M14" s="7">
        <v>59838.628499999999</v>
      </c>
      <c r="N14" s="8">
        <v>0.22000000000000003</v>
      </c>
      <c r="O14" s="7">
        <v>46674.130229999995</v>
      </c>
      <c r="P14" s="9">
        <v>8.5000000000000006E-2</v>
      </c>
      <c r="Q14" s="9">
        <v>7.5611384340986895E-2</v>
      </c>
      <c r="R14" s="9">
        <v>0.1606113843409869</v>
      </c>
      <c r="S14" s="16">
        <v>4</v>
      </c>
      <c r="T14" s="16">
        <v>0</v>
      </c>
      <c r="U14" s="7">
        <v>0</v>
      </c>
      <c r="V14" s="18">
        <v>73132</v>
      </c>
      <c r="W14" s="7">
        <v>291000</v>
      </c>
      <c r="X14" s="6">
        <v>85.951752776699678</v>
      </c>
      <c r="Y14" s="18"/>
    </row>
    <row r="15" spans="1:26">
      <c r="A15" s="3" t="s">
        <v>3061</v>
      </c>
      <c r="B15" s="4" t="s">
        <v>3061</v>
      </c>
      <c r="C15" s="4" t="s">
        <v>3034</v>
      </c>
      <c r="D15" s="3" t="s">
        <v>3062</v>
      </c>
      <c r="E15" s="3" t="s">
        <v>52</v>
      </c>
      <c r="F15" s="3">
        <v>10364</v>
      </c>
      <c r="G15" s="3" t="s">
        <v>771</v>
      </c>
      <c r="H15" s="3">
        <v>2400</v>
      </c>
      <c r="I15" s="5" t="s">
        <v>318</v>
      </c>
      <c r="J15" s="6">
        <v>25.2</v>
      </c>
      <c r="K15" s="7">
        <v>60480</v>
      </c>
      <c r="L15" s="8">
        <v>0.05</v>
      </c>
      <c r="M15" s="7">
        <v>57456</v>
      </c>
      <c r="N15" s="8">
        <v>0.2</v>
      </c>
      <c r="O15" s="7">
        <v>45964.800000000003</v>
      </c>
      <c r="P15" s="9">
        <v>9.2499999999999999E-2</v>
      </c>
      <c r="Q15" s="9">
        <v>7.5611429533652991E-2</v>
      </c>
      <c r="R15" s="9">
        <v>0.16811142953365299</v>
      </c>
      <c r="S15" s="16">
        <v>4</v>
      </c>
      <c r="T15" s="16">
        <v>764</v>
      </c>
      <c r="U15" s="7">
        <v>9932</v>
      </c>
      <c r="V15" s="18">
        <v>134732</v>
      </c>
      <c r="W15" s="7">
        <v>283000</v>
      </c>
      <c r="X15" s="6">
        <v>113.92443722076672</v>
      </c>
      <c r="Y15" s="18"/>
    </row>
    <row r="16" spans="1:26">
      <c r="A16" s="3" t="s">
        <v>3063</v>
      </c>
      <c r="B16" s="4" t="s">
        <v>3064</v>
      </c>
      <c r="C16" s="4" t="s">
        <v>3025</v>
      </c>
      <c r="D16" s="3" t="s">
        <v>3065</v>
      </c>
      <c r="E16" s="3" t="s">
        <v>52</v>
      </c>
      <c r="F16" s="3">
        <v>12140</v>
      </c>
      <c r="G16" s="3" t="s">
        <v>3066</v>
      </c>
      <c r="H16" s="3">
        <v>3920</v>
      </c>
      <c r="I16" s="5" t="s">
        <v>318</v>
      </c>
      <c r="J16" s="6">
        <v>28.6</v>
      </c>
      <c r="K16" s="7">
        <v>112112</v>
      </c>
      <c r="L16" s="8">
        <v>0.05</v>
      </c>
      <c r="M16" s="7">
        <v>106506.4</v>
      </c>
      <c r="N16" s="8">
        <v>0.22500000000000001</v>
      </c>
      <c r="O16" s="7">
        <v>82542.460000000006</v>
      </c>
      <c r="P16" s="9">
        <v>8.5000000000000006E-2</v>
      </c>
      <c r="Q16" s="9">
        <v>7.5611240978629521E-2</v>
      </c>
      <c r="R16" s="9">
        <v>0.16061124097862953</v>
      </c>
      <c r="S16" s="16">
        <v>4</v>
      </c>
      <c r="T16" s="16">
        <v>0</v>
      </c>
      <c r="U16" s="7">
        <v>0</v>
      </c>
      <c r="V16" s="18">
        <v>157820</v>
      </c>
      <c r="W16" s="7">
        <v>514000</v>
      </c>
      <c r="X16" s="6">
        <v>131.10383726380493</v>
      </c>
      <c r="Y16" s="18"/>
    </row>
    <row r="17" spans="1:25">
      <c r="A17" s="3" t="s">
        <v>3067</v>
      </c>
      <c r="B17" s="4" t="s">
        <v>3067</v>
      </c>
      <c r="C17" s="4" t="s">
        <v>3034</v>
      </c>
      <c r="D17" s="3" t="s">
        <v>3068</v>
      </c>
      <c r="E17" s="3" t="s">
        <v>52</v>
      </c>
      <c r="F17" s="3">
        <v>18201</v>
      </c>
      <c r="G17" s="3" t="s">
        <v>3069</v>
      </c>
      <c r="H17" s="3">
        <v>2410</v>
      </c>
      <c r="I17" s="5" t="s">
        <v>318</v>
      </c>
      <c r="J17" s="6">
        <v>49.68</v>
      </c>
      <c r="K17" s="7">
        <v>119728.8</v>
      </c>
      <c r="L17" s="8">
        <v>0.05</v>
      </c>
      <c r="M17" s="7">
        <v>113742.36</v>
      </c>
      <c r="N17" s="8">
        <v>0.2</v>
      </c>
      <c r="O17" s="7">
        <v>90993.888000000006</v>
      </c>
      <c r="P17" s="9">
        <v>8.5000000000000006E-2</v>
      </c>
      <c r="Q17" s="9">
        <v>7.5611274850913637E-2</v>
      </c>
      <c r="R17" s="9">
        <v>0.16061127485091364</v>
      </c>
      <c r="S17" s="16">
        <v>4</v>
      </c>
      <c r="T17" s="16">
        <v>8561</v>
      </c>
      <c r="U17" s="7">
        <v>111293</v>
      </c>
      <c r="V17" s="18">
        <v>236613</v>
      </c>
      <c r="W17" s="7">
        <v>678000</v>
      </c>
      <c r="X17" s="6">
        <v>235.0818772533093</v>
      </c>
      <c r="Y17" s="18"/>
    </row>
    <row r="18" spans="1:25">
      <c r="A18" s="3" t="s">
        <v>3070</v>
      </c>
      <c r="B18" s="4" t="s">
        <v>3071</v>
      </c>
      <c r="C18" s="4" t="s">
        <v>3030</v>
      </c>
      <c r="D18" s="3" t="s">
        <v>3072</v>
      </c>
      <c r="E18" s="3" t="s">
        <v>52</v>
      </c>
      <c r="F18" s="3">
        <v>8728</v>
      </c>
      <c r="G18" s="3" t="s">
        <v>385</v>
      </c>
      <c r="H18" s="3">
        <v>5200</v>
      </c>
      <c r="I18" s="5" t="s">
        <v>318</v>
      </c>
      <c r="J18" s="6">
        <v>14.489999999999998</v>
      </c>
      <c r="K18" s="7">
        <v>75347.999999999985</v>
      </c>
      <c r="L18" s="8">
        <v>0.05</v>
      </c>
      <c r="M18" s="7">
        <v>71580.599999999991</v>
      </c>
      <c r="N18" s="8">
        <v>0.24</v>
      </c>
      <c r="O18" s="7">
        <v>54401.255999999994</v>
      </c>
      <c r="P18" s="9">
        <v>8.5000000000000006E-2</v>
      </c>
      <c r="Q18" s="9">
        <v>7.5611100249999993E-2</v>
      </c>
      <c r="R18" s="9">
        <v>0.16061110025000003</v>
      </c>
      <c r="S18" s="16">
        <v>4</v>
      </c>
      <c r="T18" s="16">
        <v>0</v>
      </c>
      <c r="U18" s="7">
        <v>0</v>
      </c>
      <c r="V18" s="18">
        <v>113464</v>
      </c>
      <c r="W18" s="7">
        <v>339000</v>
      </c>
      <c r="X18" s="6">
        <v>65.137340966568701</v>
      </c>
      <c r="Y18" s="18"/>
    </row>
    <row r="19" spans="1:25" ht="30">
      <c r="A19" s="3" t="s">
        <v>3073</v>
      </c>
      <c r="B19" s="4" t="s">
        <v>3074</v>
      </c>
      <c r="C19" s="4" t="s">
        <v>3075</v>
      </c>
      <c r="D19" s="3" t="s">
        <v>3076</v>
      </c>
      <c r="E19" s="3" t="s">
        <v>52</v>
      </c>
      <c r="F19" s="3">
        <v>36117</v>
      </c>
      <c r="G19" s="3" t="s">
        <v>385</v>
      </c>
      <c r="H19" s="3">
        <v>7424</v>
      </c>
      <c r="I19" s="5" t="s">
        <v>347</v>
      </c>
      <c r="J19" s="6">
        <v>26.185500000000001</v>
      </c>
      <c r="K19" s="7">
        <v>194401.15199999997</v>
      </c>
      <c r="L19" s="8">
        <v>0.05</v>
      </c>
      <c r="M19" s="7">
        <v>184681.09439999997</v>
      </c>
      <c r="N19" s="8">
        <v>0.18000000000000002</v>
      </c>
      <c r="O19" s="7">
        <v>151438.49740799997</v>
      </c>
      <c r="P19" s="9">
        <v>7.7499999999999999E-2</v>
      </c>
      <c r="Q19" s="9">
        <v>7.5611482305237551E-2</v>
      </c>
      <c r="R19" s="9">
        <v>0.15311148230523755</v>
      </c>
      <c r="S19" s="16">
        <v>4</v>
      </c>
      <c r="T19" s="16">
        <v>6421</v>
      </c>
      <c r="U19" s="7">
        <v>83473</v>
      </c>
      <c r="V19" s="18">
        <v>469521</v>
      </c>
      <c r="W19" s="7">
        <v>1073000</v>
      </c>
      <c r="X19" s="6">
        <v>133.22648434252807</v>
      </c>
      <c r="Y19" s="18"/>
    </row>
    <row r="20" spans="1:25">
      <c r="A20" s="3" t="s">
        <v>3077</v>
      </c>
      <c r="B20" s="4" t="s">
        <v>3077</v>
      </c>
      <c r="C20" s="4" t="s">
        <v>3034</v>
      </c>
      <c r="D20" s="3" t="s">
        <v>3078</v>
      </c>
      <c r="E20" s="3" t="s">
        <v>52</v>
      </c>
      <c r="F20" s="3">
        <v>12803</v>
      </c>
      <c r="G20" s="3" t="s">
        <v>3027</v>
      </c>
      <c r="H20" s="3">
        <v>3061</v>
      </c>
      <c r="I20" s="5" t="s">
        <v>318</v>
      </c>
      <c r="J20" s="6">
        <v>31.2</v>
      </c>
      <c r="K20" s="7">
        <v>95503.2</v>
      </c>
      <c r="L20" s="8">
        <v>0.05</v>
      </c>
      <c r="M20" s="7">
        <v>90728.04</v>
      </c>
      <c r="N20" s="8">
        <v>0.2</v>
      </c>
      <c r="O20" s="7">
        <v>72582.432000000001</v>
      </c>
      <c r="P20" s="9">
        <v>8.7499999999999994E-2</v>
      </c>
      <c r="Q20" s="9">
        <v>7.5611100249999993E-2</v>
      </c>
      <c r="R20" s="9">
        <v>0.16311110025</v>
      </c>
      <c r="S20" s="16">
        <v>4</v>
      </c>
      <c r="T20" s="16">
        <v>559</v>
      </c>
      <c r="U20" s="7">
        <v>7267</v>
      </c>
      <c r="V20" s="18">
        <v>166439</v>
      </c>
      <c r="W20" s="7">
        <v>452000</v>
      </c>
      <c r="X20" s="6">
        <v>145.37330668272529</v>
      </c>
      <c r="Y20" s="18"/>
    </row>
    <row r="21" spans="1:25">
      <c r="A21" s="3" t="s">
        <v>3079</v>
      </c>
      <c r="B21" s="4" t="s">
        <v>3080</v>
      </c>
      <c r="C21" s="4" t="s">
        <v>3081</v>
      </c>
      <c r="D21" s="3" t="s">
        <v>3082</v>
      </c>
      <c r="E21" s="3" t="s">
        <v>52</v>
      </c>
      <c r="F21" s="3">
        <v>28099</v>
      </c>
      <c r="G21" s="3" t="s">
        <v>3032</v>
      </c>
      <c r="H21" s="3">
        <v>3042</v>
      </c>
      <c r="I21" s="5" t="s">
        <v>347</v>
      </c>
      <c r="J21" s="6">
        <v>47.52000000000001</v>
      </c>
      <c r="K21" s="7">
        <v>144555.84000000003</v>
      </c>
      <c r="L21" s="8">
        <v>0.05</v>
      </c>
      <c r="M21" s="7">
        <v>137328.04800000001</v>
      </c>
      <c r="N21" s="8">
        <v>0.22500000000000001</v>
      </c>
      <c r="O21" s="7">
        <v>106429.2372</v>
      </c>
      <c r="P21" s="9">
        <v>7.0000000000000007E-2</v>
      </c>
      <c r="Q21" s="9">
        <v>7.5611100249999993E-2</v>
      </c>
      <c r="R21" s="9">
        <v>0.14561110024999999</v>
      </c>
      <c r="S21" s="16">
        <v>4</v>
      </c>
      <c r="T21" s="16">
        <v>15931</v>
      </c>
      <c r="U21" s="7">
        <v>207103</v>
      </c>
      <c r="V21" s="18">
        <v>329921</v>
      </c>
      <c r="W21" s="7">
        <v>938000</v>
      </c>
      <c r="X21" s="6">
        <v>240.27426439283423</v>
      </c>
      <c r="Y21" s="18"/>
    </row>
    <row r="22" spans="1:25">
      <c r="A22" s="3" t="s">
        <v>3083</v>
      </c>
      <c r="B22" s="4" t="s">
        <v>3083</v>
      </c>
      <c r="C22" s="4" t="s">
        <v>3034</v>
      </c>
      <c r="D22" s="3" t="s">
        <v>3084</v>
      </c>
      <c r="E22" s="3" t="s">
        <v>52</v>
      </c>
      <c r="F22" s="3">
        <v>12813</v>
      </c>
      <c r="G22" s="3" t="s">
        <v>322</v>
      </c>
      <c r="H22" s="3">
        <v>3213</v>
      </c>
      <c r="I22" s="5" t="s">
        <v>318</v>
      </c>
      <c r="J22" s="6">
        <v>27.6</v>
      </c>
      <c r="K22" s="7">
        <v>88678.799999999988</v>
      </c>
      <c r="L22" s="8">
        <v>0.05</v>
      </c>
      <c r="M22" s="7">
        <v>84244.859999999986</v>
      </c>
      <c r="N22" s="8">
        <v>0.2</v>
      </c>
      <c r="O22" s="7">
        <v>67395.887999999992</v>
      </c>
      <c r="P22" s="9">
        <v>9.5000000000000001E-2</v>
      </c>
      <c r="Q22" s="9">
        <v>7.5611271945517394E-2</v>
      </c>
      <c r="R22" s="9">
        <v>0.1706112719455174</v>
      </c>
      <c r="S22" s="16">
        <v>4</v>
      </c>
      <c r="T22" s="16">
        <v>0</v>
      </c>
      <c r="U22" s="7">
        <v>0</v>
      </c>
      <c r="V22" s="18">
        <v>166569</v>
      </c>
      <c r="W22" s="7">
        <v>395000</v>
      </c>
      <c r="X22" s="6">
        <v>122.94615567193252</v>
      </c>
      <c r="Y22" s="18"/>
    </row>
    <row r="23" spans="1:25">
      <c r="A23" s="3" t="s">
        <v>3085</v>
      </c>
      <c r="B23" s="4" t="s">
        <v>3085</v>
      </c>
      <c r="C23" s="4" t="s">
        <v>3034</v>
      </c>
      <c r="D23" s="3" t="s">
        <v>3086</v>
      </c>
      <c r="E23" s="3" t="s">
        <v>52</v>
      </c>
      <c r="F23" s="3">
        <v>8066</v>
      </c>
      <c r="G23" s="3" t="s">
        <v>385</v>
      </c>
      <c r="H23" s="3">
        <v>2650</v>
      </c>
      <c r="I23" s="5" t="s">
        <v>318</v>
      </c>
      <c r="J23" s="6">
        <v>17.71</v>
      </c>
      <c r="K23" s="7">
        <v>46931.5</v>
      </c>
      <c r="L23" s="8">
        <v>0.05</v>
      </c>
      <c r="M23" s="7">
        <v>44584.925000000003</v>
      </c>
      <c r="N23" s="8">
        <v>0.24</v>
      </c>
      <c r="O23" s="7">
        <v>33884.543000000005</v>
      </c>
      <c r="P23" s="9">
        <v>8.5000000000000006E-2</v>
      </c>
      <c r="Q23" s="9">
        <v>7.5611100249999993E-2</v>
      </c>
      <c r="R23" s="9">
        <v>0.16061110025000003</v>
      </c>
      <c r="S23" s="16">
        <v>4</v>
      </c>
      <c r="T23" s="16">
        <v>0</v>
      </c>
      <c r="U23" s="7">
        <v>0</v>
      </c>
      <c r="V23" s="18">
        <v>104858</v>
      </c>
      <c r="W23" s="7">
        <v>211000</v>
      </c>
      <c r="X23" s="6">
        <v>79.612305625806215</v>
      </c>
      <c r="Y23" s="18"/>
    </row>
    <row r="24" spans="1:25" ht="30">
      <c r="A24" s="3" t="s">
        <v>3087</v>
      </c>
      <c r="B24" s="4" t="s">
        <v>3088</v>
      </c>
      <c r="C24" s="4" t="s">
        <v>3089</v>
      </c>
      <c r="D24" s="3" t="s">
        <v>3090</v>
      </c>
      <c r="E24" s="3" t="s">
        <v>52</v>
      </c>
      <c r="F24" s="3">
        <v>24052</v>
      </c>
      <c r="G24" s="3" t="s">
        <v>3027</v>
      </c>
      <c r="H24" s="3">
        <v>7400</v>
      </c>
      <c r="I24" s="5" t="s">
        <v>318</v>
      </c>
      <c r="J24" s="6">
        <v>28.6</v>
      </c>
      <c r="K24" s="7">
        <v>211640</v>
      </c>
      <c r="L24" s="8">
        <v>0.05</v>
      </c>
      <c r="M24" s="7">
        <v>201058</v>
      </c>
      <c r="N24" s="8">
        <v>0.2</v>
      </c>
      <c r="O24" s="7">
        <v>160846.39999999999</v>
      </c>
      <c r="P24" s="9">
        <v>8.7499999999999994E-2</v>
      </c>
      <c r="Q24" s="9">
        <v>7.5611174749933743E-2</v>
      </c>
      <c r="R24" s="9">
        <v>0.16311117474993375</v>
      </c>
      <c r="S24" s="16">
        <v>4</v>
      </c>
      <c r="T24" s="16">
        <v>0</v>
      </c>
      <c r="U24" s="7">
        <v>0</v>
      </c>
      <c r="V24" s="18">
        <v>270004</v>
      </c>
      <c r="W24" s="7">
        <v>986000</v>
      </c>
      <c r="X24" s="6">
        <v>133.25880359407336</v>
      </c>
      <c r="Y24" s="18"/>
    </row>
    <row r="25" spans="1:25">
      <c r="A25" s="3" t="s">
        <v>3091</v>
      </c>
      <c r="B25" s="4" t="s">
        <v>3092</v>
      </c>
      <c r="C25" s="4" t="s">
        <v>3093</v>
      </c>
      <c r="D25" s="3" t="s">
        <v>3094</v>
      </c>
      <c r="E25" s="3" t="s">
        <v>52</v>
      </c>
      <c r="F25" s="3">
        <v>16257</v>
      </c>
      <c r="G25" s="3" t="s">
        <v>385</v>
      </c>
      <c r="H25" s="3">
        <v>8887</v>
      </c>
      <c r="I25" s="5" t="s">
        <v>318</v>
      </c>
      <c r="J25" s="6">
        <v>18.63</v>
      </c>
      <c r="K25" s="7">
        <v>165564.81</v>
      </c>
      <c r="L25" s="8">
        <v>0.05</v>
      </c>
      <c r="M25" s="7">
        <v>157286.56949999998</v>
      </c>
      <c r="N25" s="8">
        <v>0.22000000000000003</v>
      </c>
      <c r="O25" s="7">
        <v>122683.52420999996</v>
      </c>
      <c r="P25" s="9">
        <v>8.5000000000000006E-2</v>
      </c>
      <c r="Q25" s="9">
        <v>7.5611208512851469E-2</v>
      </c>
      <c r="R25" s="9">
        <v>0.16061120851285149</v>
      </c>
      <c r="S25" s="16">
        <v>4</v>
      </c>
      <c r="T25" s="16">
        <v>0</v>
      </c>
      <c r="U25" s="7">
        <v>0</v>
      </c>
      <c r="V25" s="18">
        <v>211341</v>
      </c>
      <c r="W25" s="7">
        <v>764000</v>
      </c>
      <c r="X25" s="6">
        <v>85.951846871853817</v>
      </c>
      <c r="Y25" s="18"/>
    </row>
    <row r="26" spans="1:25">
      <c r="A26" s="3" t="s">
        <v>3095</v>
      </c>
      <c r="B26" s="4" t="s">
        <v>3096</v>
      </c>
      <c r="C26" s="4" t="s">
        <v>3097</v>
      </c>
      <c r="D26" s="3" t="s">
        <v>3098</v>
      </c>
      <c r="E26" s="3" t="s">
        <v>398</v>
      </c>
      <c r="F26" s="3">
        <v>41460</v>
      </c>
      <c r="G26" s="3" t="s">
        <v>3032</v>
      </c>
      <c r="H26" s="3">
        <v>3200</v>
      </c>
      <c r="I26" s="5" t="s">
        <v>347</v>
      </c>
      <c r="J26" s="6">
        <v>54.648000000000003</v>
      </c>
      <c r="K26" s="7">
        <v>174873.60000000001</v>
      </c>
      <c r="L26" s="8">
        <v>0.05</v>
      </c>
      <c r="M26" s="7">
        <v>166129.92000000001</v>
      </c>
      <c r="N26" s="8">
        <v>0.22500000000000001</v>
      </c>
      <c r="O26" s="7">
        <v>128750.68799999999</v>
      </c>
      <c r="P26" s="9">
        <v>7.0000000000000007E-2</v>
      </c>
      <c r="Q26" s="9">
        <v>7.5611100249999993E-2</v>
      </c>
      <c r="R26" s="9">
        <v>0.14561110024999999</v>
      </c>
      <c r="S26" s="16">
        <v>4</v>
      </c>
      <c r="T26" s="16">
        <v>28660</v>
      </c>
      <c r="U26" s="7">
        <v>372580</v>
      </c>
      <c r="V26" s="18">
        <v>538980</v>
      </c>
      <c r="W26" s="7">
        <v>1257000</v>
      </c>
      <c r="X26" s="6">
        <v>276.31540405175946</v>
      </c>
      <c r="Y26" s="18"/>
    </row>
    <row r="27" spans="1:25">
      <c r="A27" s="3" t="s">
        <v>3099</v>
      </c>
      <c r="B27" s="4" t="s">
        <v>3099</v>
      </c>
      <c r="C27" s="4" t="s">
        <v>3034</v>
      </c>
      <c r="D27" s="3" t="s">
        <v>3100</v>
      </c>
      <c r="E27" s="3" t="s">
        <v>3101</v>
      </c>
      <c r="F27" s="3">
        <v>33705</v>
      </c>
      <c r="G27" s="3" t="s">
        <v>385</v>
      </c>
      <c r="H27" s="3">
        <v>13497</v>
      </c>
      <c r="I27" s="5" t="s">
        <v>347</v>
      </c>
      <c r="J27" s="6">
        <v>20.7</v>
      </c>
      <c r="K27" s="7">
        <v>279387.89999999997</v>
      </c>
      <c r="L27" s="8">
        <v>0.05</v>
      </c>
      <c r="M27" s="7">
        <v>265418.50499999995</v>
      </c>
      <c r="N27" s="8">
        <v>0.2</v>
      </c>
      <c r="O27" s="7">
        <v>212334.80399999995</v>
      </c>
      <c r="P27" s="9">
        <v>7.7499999999999999E-2</v>
      </c>
      <c r="Q27" s="9">
        <v>7.5611187557210746E-2</v>
      </c>
      <c r="R27" s="9">
        <v>0.15311118755721076</v>
      </c>
      <c r="S27" s="16">
        <v>4</v>
      </c>
      <c r="T27" s="16">
        <v>0</v>
      </c>
      <c r="U27" s="7">
        <v>0</v>
      </c>
      <c r="V27" s="18">
        <v>438165</v>
      </c>
      <c r="W27" s="7">
        <v>1387000</v>
      </c>
      <c r="X27" s="6">
        <v>102.74886016491548</v>
      </c>
      <c r="Y27" s="18"/>
    </row>
    <row r="28" spans="1:25">
      <c r="A28" s="3" t="s">
        <v>3102</v>
      </c>
      <c r="B28" s="4" t="s">
        <v>3102</v>
      </c>
      <c r="C28" s="4" t="s">
        <v>3034</v>
      </c>
      <c r="D28" s="3" t="s">
        <v>3103</v>
      </c>
      <c r="E28" s="3" t="s">
        <v>398</v>
      </c>
      <c r="F28" s="3">
        <v>63049</v>
      </c>
      <c r="G28" s="3" t="s">
        <v>3104</v>
      </c>
      <c r="H28" s="3">
        <v>14420</v>
      </c>
      <c r="I28" s="5" t="s">
        <v>347</v>
      </c>
      <c r="J28" s="6">
        <v>26</v>
      </c>
      <c r="K28" s="7">
        <v>374920</v>
      </c>
      <c r="L28" s="8">
        <v>0.05</v>
      </c>
      <c r="M28" s="7">
        <v>356174</v>
      </c>
      <c r="N28" s="8">
        <v>0.2</v>
      </c>
      <c r="O28" s="7">
        <v>284939.2</v>
      </c>
      <c r="P28" s="9">
        <v>7.4999999999999997E-2</v>
      </c>
      <c r="Q28" s="9">
        <v>7.5611100249999993E-2</v>
      </c>
      <c r="R28" s="9">
        <v>0.15061110025000002</v>
      </c>
      <c r="S28" s="16">
        <v>4</v>
      </c>
      <c r="T28" s="16">
        <v>5369</v>
      </c>
      <c r="U28" s="7">
        <v>69797</v>
      </c>
      <c r="V28" s="18">
        <v>819637</v>
      </c>
      <c r="W28" s="7">
        <v>1962000</v>
      </c>
      <c r="X28" s="6">
        <v>131.19882908497641</v>
      </c>
      <c r="Y28" s="18"/>
    </row>
    <row r="29" spans="1:25">
      <c r="A29" s="3" t="s">
        <v>3105</v>
      </c>
      <c r="B29" s="4" t="s">
        <v>3105</v>
      </c>
      <c r="C29" s="4" t="s">
        <v>3034</v>
      </c>
      <c r="D29" s="3" t="s">
        <v>3106</v>
      </c>
      <c r="E29" s="3" t="s">
        <v>398</v>
      </c>
      <c r="F29" s="3">
        <v>25749</v>
      </c>
      <c r="G29" s="3" t="s">
        <v>3027</v>
      </c>
      <c r="H29" s="3">
        <v>5528</v>
      </c>
      <c r="I29" s="5" t="s">
        <v>318</v>
      </c>
      <c r="J29" s="6">
        <v>34.32</v>
      </c>
      <c r="K29" s="7">
        <v>189720.95999999999</v>
      </c>
      <c r="L29" s="8">
        <v>0.05</v>
      </c>
      <c r="M29" s="7">
        <v>180234.91200000001</v>
      </c>
      <c r="N29" s="8">
        <v>0.16000000000000003</v>
      </c>
      <c r="O29" s="7">
        <v>151397.32607999997</v>
      </c>
      <c r="P29" s="9">
        <v>8.7499999999999994E-2</v>
      </c>
      <c r="Q29" s="9">
        <v>7.5610996040039152E-2</v>
      </c>
      <c r="R29" s="9">
        <v>0.16311099604003915</v>
      </c>
      <c r="S29" s="16">
        <v>4</v>
      </c>
      <c r="T29" s="16">
        <v>3637</v>
      </c>
      <c r="U29" s="7">
        <v>47281</v>
      </c>
      <c r="V29" s="18">
        <v>334737</v>
      </c>
      <c r="W29" s="7">
        <v>975000</v>
      </c>
      <c r="X29" s="6">
        <v>167.90627649209603</v>
      </c>
      <c r="Y29" s="18"/>
    </row>
    <row r="30" spans="1:25">
      <c r="A30" s="3" t="s">
        <v>3107</v>
      </c>
      <c r="B30" s="4" t="s">
        <v>3107</v>
      </c>
      <c r="C30" s="4" t="s">
        <v>3034</v>
      </c>
      <c r="D30" s="3" t="s">
        <v>3108</v>
      </c>
      <c r="E30" s="3" t="s">
        <v>398</v>
      </c>
      <c r="F30" s="3">
        <v>11461</v>
      </c>
      <c r="G30" s="3" t="s">
        <v>385</v>
      </c>
      <c r="H30" s="3">
        <v>2369</v>
      </c>
      <c r="I30" s="5" t="s">
        <v>318</v>
      </c>
      <c r="J30" s="6">
        <v>29.094999999999999</v>
      </c>
      <c r="K30" s="7">
        <v>68926.054999999993</v>
      </c>
      <c r="L30" s="8">
        <v>0.05</v>
      </c>
      <c r="M30" s="7">
        <v>65479.75224999999</v>
      </c>
      <c r="N30" s="8">
        <v>0.2</v>
      </c>
      <c r="O30" s="7">
        <v>52383.801799999994</v>
      </c>
      <c r="P30" s="9">
        <v>8.5000000000000006E-2</v>
      </c>
      <c r="Q30" s="9">
        <v>7.5611100249999993E-2</v>
      </c>
      <c r="R30" s="9">
        <v>0.16061110025000003</v>
      </c>
      <c r="S30" s="16">
        <v>4</v>
      </c>
      <c r="T30" s="16">
        <v>1985</v>
      </c>
      <c r="U30" s="7">
        <v>25805</v>
      </c>
      <c r="V30" s="18">
        <v>148993</v>
      </c>
      <c r="W30" s="7">
        <v>352000</v>
      </c>
      <c r="X30" s="6">
        <v>137.67541574387536</v>
      </c>
      <c r="Y30" s="18"/>
    </row>
    <row r="31" spans="1:25">
      <c r="A31" s="3" t="s">
        <v>3109</v>
      </c>
      <c r="B31" s="4" t="s">
        <v>3109</v>
      </c>
      <c r="C31" s="4" t="s">
        <v>3034</v>
      </c>
      <c r="D31" s="3" t="s">
        <v>3110</v>
      </c>
      <c r="E31" s="3" t="s">
        <v>1394</v>
      </c>
      <c r="F31" s="3">
        <v>20108</v>
      </c>
      <c r="G31" s="3" t="s">
        <v>385</v>
      </c>
      <c r="H31" s="3">
        <v>8000</v>
      </c>
      <c r="I31" s="5" t="s">
        <v>318</v>
      </c>
      <c r="J31" s="6">
        <v>16.766999999999999</v>
      </c>
      <c r="K31" s="7">
        <v>134136</v>
      </c>
      <c r="L31" s="8">
        <v>0.05</v>
      </c>
      <c r="M31" s="7">
        <v>127429.2</v>
      </c>
      <c r="N31" s="8">
        <v>0.22000000000000003</v>
      </c>
      <c r="O31" s="7">
        <v>99394.775999999998</v>
      </c>
      <c r="P31" s="9">
        <v>8.5000000000000006E-2</v>
      </c>
      <c r="Q31" s="9">
        <v>7.5611100249999993E-2</v>
      </c>
      <c r="R31" s="9">
        <v>0.16061110025000003</v>
      </c>
      <c r="S31" s="16">
        <v>4</v>
      </c>
      <c r="T31" s="16">
        <v>0</v>
      </c>
      <c r="U31" s="7">
        <v>0</v>
      </c>
      <c r="V31" s="18">
        <v>261404</v>
      </c>
      <c r="W31" s="7">
        <v>619000</v>
      </c>
      <c r="X31" s="6">
        <v>77.356714328342306</v>
      </c>
      <c r="Y31" s="18"/>
    </row>
    <row r="32" spans="1:25">
      <c r="A32" s="3" t="s">
        <v>3111</v>
      </c>
      <c r="B32" s="4" t="s">
        <v>3111</v>
      </c>
      <c r="C32" s="4" t="s">
        <v>3034</v>
      </c>
      <c r="D32" s="3" t="s">
        <v>3112</v>
      </c>
      <c r="E32" s="3" t="s">
        <v>1394</v>
      </c>
      <c r="F32" s="3">
        <v>25826</v>
      </c>
      <c r="G32" s="3" t="s">
        <v>3069</v>
      </c>
      <c r="H32" s="3">
        <v>7104</v>
      </c>
      <c r="I32" s="5" t="s">
        <v>318</v>
      </c>
      <c r="J32" s="6">
        <v>36.432000000000002</v>
      </c>
      <c r="K32" s="7">
        <v>258812.92800000001</v>
      </c>
      <c r="L32" s="8">
        <v>0.05</v>
      </c>
      <c r="M32" s="7">
        <v>245872.28159999999</v>
      </c>
      <c r="N32" s="8">
        <v>0.22500000000000001</v>
      </c>
      <c r="O32" s="7">
        <v>190551.01824</v>
      </c>
      <c r="P32" s="9">
        <v>8.5000000000000006E-2</v>
      </c>
      <c r="Q32" s="9">
        <v>7.5611194376661764E-2</v>
      </c>
      <c r="R32" s="9">
        <v>0.16061119437666177</v>
      </c>
      <c r="S32" s="16">
        <v>4</v>
      </c>
      <c r="T32" s="16">
        <v>0</v>
      </c>
      <c r="U32" s="7">
        <v>0</v>
      </c>
      <c r="V32" s="18">
        <v>335738</v>
      </c>
      <c r="W32" s="7">
        <v>1186000</v>
      </c>
      <c r="X32" s="6">
        <v>167.00616731045011</v>
      </c>
      <c r="Y32" s="18"/>
    </row>
    <row r="33" spans="1:25">
      <c r="A33" s="3" t="s">
        <v>3113</v>
      </c>
      <c r="B33" s="4" t="s">
        <v>3114</v>
      </c>
      <c r="C33" s="4" t="s">
        <v>3115</v>
      </c>
      <c r="D33" s="3" t="s">
        <v>3116</v>
      </c>
      <c r="E33" s="3" t="s">
        <v>1929</v>
      </c>
      <c r="F33" s="3">
        <v>26365</v>
      </c>
      <c r="G33" s="3" t="s">
        <v>3032</v>
      </c>
      <c r="H33" s="3">
        <v>4182</v>
      </c>
      <c r="I33" s="5" t="s">
        <v>347</v>
      </c>
      <c r="J33" s="6">
        <v>47.52000000000001</v>
      </c>
      <c r="K33" s="7">
        <v>198728.64000000004</v>
      </c>
      <c r="L33" s="8">
        <v>0.05</v>
      </c>
      <c r="M33" s="7">
        <v>188792.20800000004</v>
      </c>
      <c r="N33" s="8">
        <v>0.22500000000000001</v>
      </c>
      <c r="O33" s="7">
        <v>146313.96120000002</v>
      </c>
      <c r="P33" s="9">
        <v>7.0000000000000007E-2</v>
      </c>
      <c r="Q33" s="9">
        <v>7.5611100249999993E-2</v>
      </c>
      <c r="R33" s="9">
        <v>0.14561110024999999</v>
      </c>
      <c r="S33" s="16">
        <v>4</v>
      </c>
      <c r="T33" s="16">
        <v>9637</v>
      </c>
      <c r="U33" s="7">
        <v>125281</v>
      </c>
      <c r="V33" s="18">
        <v>281275</v>
      </c>
      <c r="W33" s="7">
        <v>1130000</v>
      </c>
      <c r="X33" s="6">
        <v>240.27426439283431</v>
      </c>
      <c r="Y33" s="18"/>
    </row>
    <row r="34" spans="1:25">
      <c r="A34" s="3" t="s">
        <v>3117</v>
      </c>
      <c r="B34" s="4" t="s">
        <v>3117</v>
      </c>
      <c r="C34" s="4" t="s">
        <v>3034</v>
      </c>
      <c r="D34" s="3" t="s">
        <v>3118</v>
      </c>
      <c r="E34" s="3" t="s">
        <v>1929</v>
      </c>
      <c r="F34" s="3">
        <v>45121</v>
      </c>
      <c r="G34" s="3" t="s">
        <v>3027</v>
      </c>
      <c r="H34" s="3">
        <v>5777</v>
      </c>
      <c r="I34" s="5" t="s">
        <v>318</v>
      </c>
      <c r="J34" s="6">
        <v>28.6</v>
      </c>
      <c r="K34" s="7">
        <v>165222.20000000001</v>
      </c>
      <c r="L34" s="8">
        <v>0.05</v>
      </c>
      <c r="M34" s="7">
        <v>156961.09000000003</v>
      </c>
      <c r="N34" s="8">
        <v>0.2</v>
      </c>
      <c r="O34" s="7">
        <v>125568.87200000002</v>
      </c>
      <c r="P34" s="9">
        <v>8.7499999999999994E-2</v>
      </c>
      <c r="Q34" s="9">
        <v>7.5611017148915952E-2</v>
      </c>
      <c r="R34" s="9">
        <v>0.16311101714891596</v>
      </c>
      <c r="S34" s="16">
        <v>4</v>
      </c>
      <c r="T34" s="16">
        <v>22013</v>
      </c>
      <c r="U34" s="7">
        <v>286169</v>
      </c>
      <c r="V34" s="18">
        <v>586573</v>
      </c>
      <c r="W34" s="7">
        <v>1056000</v>
      </c>
      <c r="X34" s="6">
        <v>133.25893235130539</v>
      </c>
      <c r="Y34" s="18"/>
    </row>
    <row r="35" spans="1:25">
      <c r="A35" s="3" t="s">
        <v>3119</v>
      </c>
      <c r="B35" s="4" t="s">
        <v>3120</v>
      </c>
      <c r="C35" s="4" t="s">
        <v>3030</v>
      </c>
      <c r="D35" s="3" t="s">
        <v>3121</v>
      </c>
      <c r="E35" s="3" t="s">
        <v>52</v>
      </c>
      <c r="F35" s="3">
        <v>21846</v>
      </c>
      <c r="G35" s="3" t="s">
        <v>559</v>
      </c>
      <c r="H35" s="3">
        <v>10772</v>
      </c>
      <c r="I35" s="5" t="s">
        <v>318</v>
      </c>
      <c r="J35" s="6">
        <v>16.766999999999999</v>
      </c>
      <c r="K35" s="7">
        <v>180614.12400000001</v>
      </c>
      <c r="L35" s="8">
        <v>0.05</v>
      </c>
      <c r="M35" s="7">
        <v>171583.4178</v>
      </c>
      <c r="N35" s="8">
        <v>0.22000000000000003</v>
      </c>
      <c r="O35" s="7">
        <v>133835.06588399998</v>
      </c>
      <c r="P35" s="9">
        <v>8.7499999999999994E-2</v>
      </c>
      <c r="Q35" s="9">
        <v>7.5611100249999993E-2</v>
      </c>
      <c r="R35" s="9">
        <v>0.16311110025</v>
      </c>
      <c r="S35" s="16">
        <v>4</v>
      </c>
      <c r="T35" s="16">
        <v>0</v>
      </c>
      <c r="U35" s="7">
        <v>0</v>
      </c>
      <c r="V35" s="18">
        <v>218460</v>
      </c>
      <c r="W35" s="7">
        <v>821000</v>
      </c>
      <c r="X35" s="6">
        <v>76.171069785914199</v>
      </c>
      <c r="Y35" s="18"/>
    </row>
    <row r="36" spans="1:25">
      <c r="A36" s="3" t="s">
        <v>3122</v>
      </c>
      <c r="B36" s="4" t="s">
        <v>3122</v>
      </c>
      <c r="C36" s="4" t="s">
        <v>3034</v>
      </c>
      <c r="D36" s="3" t="s">
        <v>3123</v>
      </c>
      <c r="E36" s="3" t="s">
        <v>52</v>
      </c>
      <c r="F36" s="3">
        <v>11377</v>
      </c>
      <c r="G36" s="3" t="s">
        <v>559</v>
      </c>
      <c r="H36" s="3">
        <v>6672</v>
      </c>
      <c r="I36" s="5" t="s">
        <v>318</v>
      </c>
      <c r="J36" s="6">
        <v>14.489999999999998</v>
      </c>
      <c r="K36" s="7">
        <v>96677.279999999984</v>
      </c>
      <c r="L36" s="8">
        <v>0.05</v>
      </c>
      <c r="M36" s="7">
        <v>91843.415999999983</v>
      </c>
      <c r="N36" s="8">
        <v>0.24</v>
      </c>
      <c r="O36" s="7">
        <v>69800.996159999981</v>
      </c>
      <c r="P36" s="9">
        <v>8.7499999999999994E-2</v>
      </c>
      <c r="Q36" s="9">
        <v>7.5610845111363831E-2</v>
      </c>
      <c r="R36" s="9">
        <v>0.16311084511136381</v>
      </c>
      <c r="S36" s="16">
        <v>4</v>
      </c>
      <c r="T36" s="16">
        <v>0</v>
      </c>
      <c r="U36" s="7">
        <v>0</v>
      </c>
      <c r="V36" s="18">
        <v>113770</v>
      </c>
      <c r="W36" s="7">
        <v>428000</v>
      </c>
      <c r="X36" s="6">
        <v>64.139082798922573</v>
      </c>
      <c r="Y36" s="18"/>
    </row>
    <row r="37" spans="1:25">
      <c r="A37" s="3" t="s">
        <v>3124</v>
      </c>
      <c r="B37" s="4" t="s">
        <v>3124</v>
      </c>
      <c r="C37" s="4" t="s">
        <v>3034</v>
      </c>
      <c r="D37" s="3" t="s">
        <v>3125</v>
      </c>
      <c r="E37" s="3" t="s">
        <v>52</v>
      </c>
      <c r="F37" s="3">
        <v>9478</v>
      </c>
      <c r="G37" s="3" t="s">
        <v>559</v>
      </c>
      <c r="H37" s="3">
        <v>3900</v>
      </c>
      <c r="I37" s="5" t="s">
        <v>318</v>
      </c>
      <c r="J37" s="6">
        <v>17.71</v>
      </c>
      <c r="K37" s="7">
        <v>69069</v>
      </c>
      <c r="L37" s="8">
        <v>0.05</v>
      </c>
      <c r="M37" s="7">
        <v>65615.55</v>
      </c>
      <c r="N37" s="8">
        <v>0.2</v>
      </c>
      <c r="O37" s="7">
        <v>52492.44</v>
      </c>
      <c r="P37" s="9">
        <v>8.7499999999999994E-2</v>
      </c>
      <c r="Q37" s="9">
        <v>7.5611100249999993E-2</v>
      </c>
      <c r="R37" s="9">
        <v>0.16311110025</v>
      </c>
      <c r="S37" s="16">
        <v>4</v>
      </c>
      <c r="T37" s="16">
        <v>0</v>
      </c>
      <c r="U37" s="7">
        <v>0</v>
      </c>
      <c r="V37" s="18">
        <v>123214</v>
      </c>
      <c r="W37" s="7">
        <v>322000</v>
      </c>
      <c r="X37" s="6">
        <v>82.51798914586746</v>
      </c>
      <c r="Y37" s="18"/>
    </row>
    <row r="38" spans="1:25">
      <c r="A38" s="3" t="s">
        <v>3126</v>
      </c>
      <c r="B38" s="4" t="s">
        <v>3127</v>
      </c>
      <c r="C38" s="4" t="s">
        <v>3128</v>
      </c>
      <c r="D38" s="3" t="s">
        <v>3129</v>
      </c>
      <c r="E38" s="3" t="s">
        <v>52</v>
      </c>
      <c r="F38" s="3">
        <v>7248</v>
      </c>
      <c r="G38" s="3" t="s">
        <v>3050</v>
      </c>
      <c r="H38" s="3">
        <v>1460</v>
      </c>
      <c r="I38" s="5" t="s">
        <v>318</v>
      </c>
      <c r="J38" s="6">
        <v>25.74</v>
      </c>
      <c r="K38" s="7">
        <v>37580.400000000001</v>
      </c>
      <c r="L38" s="8">
        <v>0.05</v>
      </c>
      <c r="M38" s="7">
        <v>35701.380000000005</v>
      </c>
      <c r="N38" s="8">
        <v>0.2</v>
      </c>
      <c r="O38" s="7">
        <v>28561.104000000003</v>
      </c>
      <c r="P38" s="9">
        <v>8.7499999999999994E-2</v>
      </c>
      <c r="Q38" s="9">
        <v>7.5611100249999993E-2</v>
      </c>
      <c r="R38" s="9">
        <v>0.16311110025</v>
      </c>
      <c r="S38" s="16">
        <v>4</v>
      </c>
      <c r="T38" s="16">
        <v>1408</v>
      </c>
      <c r="U38" s="7">
        <v>14080</v>
      </c>
      <c r="V38" s="18">
        <v>72480</v>
      </c>
      <c r="W38" s="7">
        <v>189000</v>
      </c>
      <c r="X38" s="6">
        <v>119.9329780132484</v>
      </c>
      <c r="Y38" s="18"/>
    </row>
    <row r="39" spans="1:25">
      <c r="A39" s="3" t="s">
        <v>3130</v>
      </c>
      <c r="B39" s="4" t="s">
        <v>3131</v>
      </c>
      <c r="C39" s="4" t="s">
        <v>3025</v>
      </c>
      <c r="D39" s="3" t="s">
        <v>3132</v>
      </c>
      <c r="E39" s="3" t="s">
        <v>52</v>
      </c>
      <c r="F39" s="3">
        <v>11442</v>
      </c>
      <c r="G39" s="3" t="s">
        <v>385</v>
      </c>
      <c r="H39" s="3">
        <v>5400</v>
      </c>
      <c r="I39" s="5" t="s">
        <v>318</v>
      </c>
      <c r="J39" s="6">
        <v>18.63</v>
      </c>
      <c r="K39" s="7">
        <v>100602</v>
      </c>
      <c r="L39" s="8">
        <v>0.05</v>
      </c>
      <c r="M39" s="7">
        <v>95571.9</v>
      </c>
      <c r="N39" s="8">
        <v>0.22000000000000003</v>
      </c>
      <c r="O39" s="7">
        <v>74546.081999999995</v>
      </c>
      <c r="P39" s="9">
        <v>8.5000000000000006E-2</v>
      </c>
      <c r="Q39" s="9">
        <v>7.5611719393972834E-2</v>
      </c>
      <c r="R39" s="9">
        <v>0.16061171939397284</v>
      </c>
      <c r="S39" s="16">
        <v>4</v>
      </c>
      <c r="T39" s="16">
        <v>0</v>
      </c>
      <c r="U39" s="7">
        <v>0</v>
      </c>
      <c r="V39" s="18">
        <v>114420</v>
      </c>
      <c r="W39" s="7">
        <v>464000</v>
      </c>
      <c r="X39" s="6">
        <v>85.951573472278284</v>
      </c>
      <c r="Y39" s="18"/>
    </row>
    <row r="40" spans="1:25">
      <c r="A40" s="3" t="s">
        <v>3133</v>
      </c>
      <c r="B40" s="4" t="s">
        <v>3133</v>
      </c>
      <c r="C40" s="4" t="s">
        <v>3034</v>
      </c>
      <c r="D40" s="3" t="s">
        <v>3134</v>
      </c>
      <c r="E40" s="3" t="s">
        <v>52</v>
      </c>
      <c r="F40" s="3">
        <v>11667</v>
      </c>
      <c r="G40" s="3" t="s">
        <v>771</v>
      </c>
      <c r="H40" s="3">
        <v>4698</v>
      </c>
      <c r="I40" s="5" t="s">
        <v>318</v>
      </c>
      <c r="J40" s="6">
        <v>30.24</v>
      </c>
      <c r="K40" s="7">
        <v>142067.51999999999</v>
      </c>
      <c r="L40" s="8">
        <v>0.05</v>
      </c>
      <c r="M40" s="7">
        <v>134964.144</v>
      </c>
      <c r="N40" s="8">
        <v>0.16000000000000003</v>
      </c>
      <c r="O40" s="7">
        <v>113369.88095999999</v>
      </c>
      <c r="P40" s="9">
        <v>9.2499999999999999E-2</v>
      </c>
      <c r="Q40" s="9">
        <v>7.561089009365593E-2</v>
      </c>
      <c r="R40" s="9">
        <v>0.16811089009365593</v>
      </c>
      <c r="S40" s="16">
        <v>4</v>
      </c>
      <c r="T40" s="16">
        <v>0</v>
      </c>
      <c r="U40" s="7">
        <v>0</v>
      </c>
      <c r="V40" s="18">
        <v>116670</v>
      </c>
      <c r="W40" s="7">
        <v>674000</v>
      </c>
      <c r="X40" s="6">
        <v>143.54525150962044</v>
      </c>
      <c r="Y40" s="18"/>
    </row>
    <row r="41" spans="1:25">
      <c r="A41" s="3" t="s">
        <v>3135</v>
      </c>
      <c r="B41" s="4" t="s">
        <v>3135</v>
      </c>
      <c r="C41" s="4" t="s">
        <v>3034</v>
      </c>
      <c r="D41" s="3" t="s">
        <v>3136</v>
      </c>
      <c r="E41" s="3" t="s">
        <v>3137</v>
      </c>
      <c r="F41" s="3">
        <v>26796</v>
      </c>
      <c r="G41" s="3" t="s">
        <v>385</v>
      </c>
      <c r="H41" s="3">
        <v>3500</v>
      </c>
      <c r="I41" s="5" t="s">
        <v>318</v>
      </c>
      <c r="J41" s="6">
        <v>27.6</v>
      </c>
      <c r="K41" s="7">
        <v>96599.999999999985</v>
      </c>
      <c r="L41" s="8">
        <v>0.05</v>
      </c>
      <c r="M41" s="7">
        <v>91769.999999999985</v>
      </c>
      <c r="N41" s="8">
        <v>0.16000000000000003</v>
      </c>
      <c r="O41" s="7">
        <v>77086.799999999988</v>
      </c>
      <c r="P41" s="9">
        <v>8.5000000000000006E-2</v>
      </c>
      <c r="Q41" s="9">
        <v>7.1418339755359245E-2</v>
      </c>
      <c r="R41" s="9">
        <v>0.15641833975535924</v>
      </c>
      <c r="S41" s="16">
        <v>4</v>
      </c>
      <c r="T41" s="16">
        <v>12796</v>
      </c>
      <c r="U41" s="7">
        <v>166348</v>
      </c>
      <c r="V41" s="18">
        <v>348348</v>
      </c>
      <c r="W41" s="7">
        <v>659000</v>
      </c>
      <c r="X41" s="6">
        <v>140.80701811850921</v>
      </c>
      <c r="Y41" s="18"/>
    </row>
    <row r="42" spans="1:25">
      <c r="A42" s="3" t="s">
        <v>3138</v>
      </c>
      <c r="B42" s="4" t="s">
        <v>3139</v>
      </c>
      <c r="C42" s="4" t="s">
        <v>3053</v>
      </c>
      <c r="D42" s="3" t="s">
        <v>3140</v>
      </c>
      <c r="E42" s="3" t="s">
        <v>3141</v>
      </c>
      <c r="F42" s="3">
        <v>7361</v>
      </c>
      <c r="G42" s="3" t="s">
        <v>559</v>
      </c>
      <c r="H42" s="3">
        <v>3553</v>
      </c>
      <c r="I42" s="5" t="s">
        <v>318</v>
      </c>
      <c r="J42" s="6">
        <v>22.77</v>
      </c>
      <c r="K42" s="7">
        <v>80901.81</v>
      </c>
      <c r="L42" s="8">
        <v>0.05</v>
      </c>
      <c r="M42" s="7">
        <v>76856.719500000007</v>
      </c>
      <c r="N42" s="8">
        <v>0.22000000000000003</v>
      </c>
      <c r="O42" s="7">
        <v>59948.241209999993</v>
      </c>
      <c r="P42" s="9">
        <v>8.7499999999999994E-2</v>
      </c>
      <c r="Q42" s="9">
        <v>7.1418443250000005E-2</v>
      </c>
      <c r="R42" s="9">
        <v>0.15891844325000001</v>
      </c>
      <c r="S42" s="16">
        <v>4</v>
      </c>
      <c r="T42" s="16">
        <v>0</v>
      </c>
      <c r="U42" s="7">
        <v>0</v>
      </c>
      <c r="V42" s="18">
        <v>95693</v>
      </c>
      <c r="W42" s="7">
        <v>377000</v>
      </c>
      <c r="X42" s="6">
        <v>106.17125146045628</v>
      </c>
      <c r="Y42" s="18"/>
    </row>
    <row r="43" spans="1:25">
      <c r="A43" s="3" t="s">
        <v>3142</v>
      </c>
      <c r="B43" s="4" t="s">
        <v>3143</v>
      </c>
      <c r="C43" s="4" t="s">
        <v>3115</v>
      </c>
      <c r="D43" s="3" t="s">
        <v>3144</v>
      </c>
      <c r="E43" s="3" t="s">
        <v>456</v>
      </c>
      <c r="F43" s="3">
        <v>4987</v>
      </c>
      <c r="G43" s="3" t="s">
        <v>385</v>
      </c>
      <c r="H43" s="3">
        <v>1508</v>
      </c>
      <c r="I43" s="5" t="s">
        <v>318</v>
      </c>
      <c r="J43" s="6">
        <v>25.3</v>
      </c>
      <c r="K43" s="7">
        <v>38152.400000000001</v>
      </c>
      <c r="L43" s="8">
        <v>0.05</v>
      </c>
      <c r="M43" s="7">
        <v>36244.78</v>
      </c>
      <c r="N43" s="8">
        <v>0.2</v>
      </c>
      <c r="O43" s="7">
        <v>28995.824000000001</v>
      </c>
      <c r="P43" s="9">
        <v>8.5000000000000006E-2</v>
      </c>
      <c r="Q43" s="9">
        <v>7.1418443250000005E-2</v>
      </c>
      <c r="R43" s="9">
        <v>0.15641844325000001</v>
      </c>
      <c r="S43" s="16">
        <v>4</v>
      </c>
      <c r="T43" s="16">
        <v>0</v>
      </c>
      <c r="U43" s="7">
        <v>0</v>
      </c>
      <c r="V43" s="18">
        <v>64831</v>
      </c>
      <c r="W43" s="7">
        <v>185000</v>
      </c>
      <c r="X43" s="6">
        <v>122.92668051470332</v>
      </c>
      <c r="Y43" s="18"/>
    </row>
    <row r="44" spans="1:25">
      <c r="A44" s="3" t="s">
        <v>3145</v>
      </c>
      <c r="B44" s="4" t="s">
        <v>3146</v>
      </c>
      <c r="C44" s="4" t="s">
        <v>3093</v>
      </c>
      <c r="D44" s="3" t="s">
        <v>3147</v>
      </c>
      <c r="E44" s="3" t="s">
        <v>67</v>
      </c>
      <c r="F44" s="3">
        <v>9786</v>
      </c>
      <c r="G44" s="3" t="s">
        <v>385</v>
      </c>
      <c r="H44" s="3">
        <v>4054</v>
      </c>
      <c r="I44" s="5" t="s">
        <v>318</v>
      </c>
      <c r="J44" s="6">
        <v>23</v>
      </c>
      <c r="K44" s="7">
        <v>93242</v>
      </c>
      <c r="L44" s="8">
        <v>0.05</v>
      </c>
      <c r="M44" s="7">
        <v>88579.9</v>
      </c>
      <c r="N44" s="8">
        <v>0.2</v>
      </c>
      <c r="O44" s="7">
        <v>70863.92</v>
      </c>
      <c r="P44" s="9">
        <v>8.5000000000000006E-2</v>
      </c>
      <c r="Q44" s="9">
        <v>7.141859931938542E-2</v>
      </c>
      <c r="R44" s="9">
        <v>0.15641859931938543</v>
      </c>
      <c r="S44" s="16">
        <v>4</v>
      </c>
      <c r="T44" s="16">
        <v>0</v>
      </c>
      <c r="U44" s="7">
        <v>0</v>
      </c>
      <c r="V44" s="18">
        <v>127218</v>
      </c>
      <c r="W44" s="7">
        <v>453000</v>
      </c>
      <c r="X44" s="6">
        <v>111.7514162386036</v>
      </c>
      <c r="Y44" s="18"/>
    </row>
    <row r="45" spans="1:25" ht="30">
      <c r="A45" s="3" t="s">
        <v>3148</v>
      </c>
      <c r="B45" s="4" t="s">
        <v>3149</v>
      </c>
      <c r="C45" s="4" t="s">
        <v>3150</v>
      </c>
      <c r="D45" s="3" t="s">
        <v>3151</v>
      </c>
      <c r="E45" s="3" t="s">
        <v>67</v>
      </c>
      <c r="F45" s="3">
        <v>19282</v>
      </c>
      <c r="G45" s="3" t="s">
        <v>385</v>
      </c>
      <c r="H45" s="3">
        <v>7810</v>
      </c>
      <c r="I45" s="5" t="s">
        <v>347</v>
      </c>
      <c r="J45" s="6">
        <v>26.185500000000001</v>
      </c>
      <c r="K45" s="7">
        <v>204508.755</v>
      </c>
      <c r="L45" s="8">
        <v>0.05</v>
      </c>
      <c r="M45" s="7">
        <v>194283.31724999996</v>
      </c>
      <c r="N45" s="8">
        <v>0.18000000000000002</v>
      </c>
      <c r="O45" s="7">
        <v>159312.32014499998</v>
      </c>
      <c r="P45" s="9">
        <v>7.7499999999999999E-2</v>
      </c>
      <c r="Q45" s="9">
        <v>7.1418509532909694E-2</v>
      </c>
      <c r="R45" s="9">
        <v>0.14891850953290969</v>
      </c>
      <c r="S45" s="16">
        <v>4</v>
      </c>
      <c r="T45" s="16">
        <v>0</v>
      </c>
      <c r="U45" s="7">
        <v>0</v>
      </c>
      <c r="V45" s="18">
        <v>250666</v>
      </c>
      <c r="W45" s="7">
        <v>1070000</v>
      </c>
      <c r="X45" s="6">
        <v>136.9776300070483</v>
      </c>
      <c r="Y45" s="18"/>
    </row>
    <row r="46" spans="1:25">
      <c r="A46" s="3" t="s">
        <v>3152</v>
      </c>
      <c r="B46" s="4" t="s">
        <v>3152</v>
      </c>
      <c r="C46" s="4" t="s">
        <v>3034</v>
      </c>
      <c r="D46" s="3" t="s">
        <v>3153</v>
      </c>
      <c r="E46" s="3" t="s">
        <v>240</v>
      </c>
      <c r="F46" s="3">
        <v>5076</v>
      </c>
      <c r="G46" s="3" t="s">
        <v>385</v>
      </c>
      <c r="H46" s="3">
        <v>3023</v>
      </c>
      <c r="I46" s="5" t="s">
        <v>318</v>
      </c>
      <c r="J46" s="6">
        <v>23</v>
      </c>
      <c r="K46" s="7">
        <v>69529</v>
      </c>
      <c r="L46" s="8">
        <v>0.05</v>
      </c>
      <c r="M46" s="7">
        <v>66052.55</v>
      </c>
      <c r="N46" s="8">
        <v>0.2</v>
      </c>
      <c r="O46" s="7">
        <v>52842.04</v>
      </c>
      <c r="P46" s="9">
        <v>8.5000000000000006E-2</v>
      </c>
      <c r="Q46" s="9">
        <v>7.1418443250000005E-2</v>
      </c>
      <c r="R46" s="9">
        <v>0.15641844325000001</v>
      </c>
      <c r="S46" s="16">
        <v>4</v>
      </c>
      <c r="T46" s="16">
        <v>0</v>
      </c>
      <c r="U46" s="7">
        <v>0</v>
      </c>
      <c r="V46" s="18">
        <v>65988</v>
      </c>
      <c r="W46" s="7">
        <v>338000</v>
      </c>
      <c r="X46" s="6">
        <v>111.75152774063936</v>
      </c>
      <c r="Y46" s="18"/>
    </row>
    <row r="47" spans="1:25">
      <c r="A47" s="3" t="s">
        <v>3154</v>
      </c>
      <c r="B47" s="4" t="s">
        <v>3155</v>
      </c>
      <c r="C47" s="4" t="s">
        <v>3156</v>
      </c>
      <c r="D47" s="3" t="s">
        <v>3157</v>
      </c>
      <c r="E47" s="3" t="s">
        <v>67</v>
      </c>
      <c r="F47" s="3">
        <v>12185</v>
      </c>
      <c r="G47" s="3" t="s">
        <v>3032</v>
      </c>
      <c r="H47" s="3">
        <v>2411</v>
      </c>
      <c r="I47" s="5" t="s">
        <v>347</v>
      </c>
      <c r="J47" s="6">
        <v>43.2</v>
      </c>
      <c r="K47" s="7">
        <v>104155.2</v>
      </c>
      <c r="L47" s="8">
        <v>0.05</v>
      </c>
      <c r="M47" s="7">
        <v>98947.440000000017</v>
      </c>
      <c r="N47" s="8">
        <v>0.27500000000000002</v>
      </c>
      <c r="O47" s="7">
        <v>71736.894000000015</v>
      </c>
      <c r="P47" s="9">
        <v>7.0000000000000007E-2</v>
      </c>
      <c r="Q47" s="9">
        <v>7.1418443250000005E-2</v>
      </c>
      <c r="R47" s="9">
        <v>0.14141844325000005</v>
      </c>
      <c r="S47" s="16">
        <v>4</v>
      </c>
      <c r="T47" s="16">
        <v>2541</v>
      </c>
      <c r="U47" s="7">
        <v>33033</v>
      </c>
      <c r="V47" s="18">
        <v>158405</v>
      </c>
      <c r="W47" s="7">
        <v>540000</v>
      </c>
      <c r="X47" s="6">
        <v>210.3968854147318</v>
      </c>
      <c r="Y47" s="18"/>
    </row>
    <row r="48" spans="1:25">
      <c r="A48" s="3" t="s">
        <v>3158</v>
      </c>
      <c r="B48" s="4" t="s">
        <v>3158</v>
      </c>
      <c r="C48" s="4" t="s">
        <v>3034</v>
      </c>
      <c r="D48" s="3" t="s">
        <v>3159</v>
      </c>
      <c r="E48" s="3" t="s">
        <v>456</v>
      </c>
      <c r="F48" s="3">
        <v>3280</v>
      </c>
      <c r="G48" s="3" t="s">
        <v>322</v>
      </c>
      <c r="H48" s="3">
        <v>1311</v>
      </c>
      <c r="I48" s="5" t="s">
        <v>318</v>
      </c>
      <c r="J48" s="6">
        <v>21.384</v>
      </c>
      <c r="K48" s="7">
        <v>28034.423999999999</v>
      </c>
      <c r="L48" s="8">
        <v>0.05</v>
      </c>
      <c r="M48" s="7">
        <v>26632.702799999999</v>
      </c>
      <c r="N48" s="8">
        <v>0.22000000000000003</v>
      </c>
      <c r="O48" s="7">
        <v>20773.508183999998</v>
      </c>
      <c r="P48" s="9">
        <v>9.5000000000000001E-2</v>
      </c>
      <c r="Q48" s="9">
        <v>7.1418443250000005E-2</v>
      </c>
      <c r="R48" s="9">
        <v>0.16641844324999999</v>
      </c>
      <c r="S48" s="16">
        <v>4</v>
      </c>
      <c r="T48" s="16">
        <v>0</v>
      </c>
      <c r="U48" s="7">
        <v>0</v>
      </c>
      <c r="V48" s="18">
        <v>42640</v>
      </c>
      <c r="W48" s="7">
        <v>125000</v>
      </c>
      <c r="X48" s="6">
        <v>95.215071662437268</v>
      </c>
      <c r="Y48" s="18"/>
    </row>
    <row r="49" spans="1:25">
      <c r="A49" s="3" t="s">
        <v>3160</v>
      </c>
      <c r="B49" s="4" t="s">
        <v>3160</v>
      </c>
      <c r="C49" s="4" t="s">
        <v>3034</v>
      </c>
      <c r="D49" s="3" t="s">
        <v>3161</v>
      </c>
      <c r="E49" s="3" t="s">
        <v>456</v>
      </c>
      <c r="F49" s="3">
        <v>4777</v>
      </c>
      <c r="G49" s="3" t="s">
        <v>559</v>
      </c>
      <c r="H49" s="3">
        <v>2417</v>
      </c>
      <c r="I49" s="5" t="s">
        <v>318</v>
      </c>
      <c r="J49" s="6">
        <v>15.938999999999998</v>
      </c>
      <c r="K49" s="7">
        <v>38524.562999999995</v>
      </c>
      <c r="L49" s="8">
        <v>0.05</v>
      </c>
      <c r="M49" s="7">
        <v>36598.334849999992</v>
      </c>
      <c r="N49" s="8">
        <v>0.24</v>
      </c>
      <c r="O49" s="7">
        <v>27814.73448599999</v>
      </c>
      <c r="P49" s="9">
        <v>8.7499999999999994E-2</v>
      </c>
      <c r="Q49" s="9">
        <v>7.1418443250000005E-2</v>
      </c>
      <c r="R49" s="9">
        <v>0.15891844325000001</v>
      </c>
      <c r="S49" s="16">
        <v>4</v>
      </c>
      <c r="T49" s="16">
        <v>0</v>
      </c>
      <c r="U49" s="7">
        <v>0</v>
      </c>
      <c r="V49" s="18">
        <v>62101</v>
      </c>
      <c r="W49" s="7">
        <v>175000</v>
      </c>
      <c r="X49" s="6">
        <v>72.41423817559324</v>
      </c>
      <c r="Y49" s="18"/>
    </row>
    <row r="50" spans="1:25">
      <c r="A50" s="3" t="s">
        <v>3162</v>
      </c>
      <c r="B50" s="4" t="s">
        <v>3163</v>
      </c>
      <c r="C50" s="4" t="s">
        <v>3115</v>
      </c>
      <c r="D50" s="3" t="s">
        <v>3164</v>
      </c>
      <c r="E50" s="3" t="s">
        <v>456</v>
      </c>
      <c r="F50" s="3">
        <v>4788</v>
      </c>
      <c r="G50" s="3" t="s">
        <v>385</v>
      </c>
      <c r="H50" s="3">
        <v>1824</v>
      </c>
      <c r="I50" s="5" t="s">
        <v>318</v>
      </c>
      <c r="J50" s="6">
        <v>20.492999999999999</v>
      </c>
      <c r="K50" s="7">
        <v>37379.232000000004</v>
      </c>
      <c r="L50" s="8">
        <v>0.05</v>
      </c>
      <c r="M50" s="7">
        <v>35510.270399999994</v>
      </c>
      <c r="N50" s="8">
        <v>0.22000000000000003</v>
      </c>
      <c r="O50" s="7">
        <v>27698.010911999991</v>
      </c>
      <c r="P50" s="9">
        <v>8.5000000000000006E-2</v>
      </c>
      <c r="Q50" s="9">
        <v>7.1418443250000005E-2</v>
      </c>
      <c r="R50" s="9">
        <v>0.15641844325000001</v>
      </c>
      <c r="S50" s="16">
        <v>4</v>
      </c>
      <c r="T50" s="16">
        <v>0</v>
      </c>
      <c r="U50" s="7">
        <v>0</v>
      </c>
      <c r="V50" s="18">
        <v>62244</v>
      </c>
      <c r="W50" s="7">
        <v>177000</v>
      </c>
      <c r="X50" s="6">
        <v>97.081345936486912</v>
      </c>
      <c r="Y50" s="18"/>
    </row>
    <row r="51" spans="1:25">
      <c r="A51" s="3" t="s">
        <v>3165</v>
      </c>
      <c r="B51" s="4" t="s">
        <v>3165</v>
      </c>
      <c r="C51" s="4" t="s">
        <v>3034</v>
      </c>
      <c r="D51" s="3" t="s">
        <v>3166</v>
      </c>
      <c r="E51" s="3" t="s">
        <v>67</v>
      </c>
      <c r="F51" s="3">
        <v>2395</v>
      </c>
      <c r="G51" s="3" t="s">
        <v>385</v>
      </c>
      <c r="H51" s="3">
        <v>2400</v>
      </c>
      <c r="I51" s="5" t="s">
        <v>318</v>
      </c>
      <c r="J51" s="6">
        <v>15.938999999999998</v>
      </c>
      <c r="K51" s="7">
        <v>38253.599999999999</v>
      </c>
      <c r="L51" s="8">
        <v>0.05</v>
      </c>
      <c r="M51" s="7">
        <v>36340.92</v>
      </c>
      <c r="N51" s="8">
        <v>0.24</v>
      </c>
      <c r="O51" s="7">
        <v>27619.099199999997</v>
      </c>
      <c r="P51" s="9">
        <v>8.5000000000000006E-2</v>
      </c>
      <c r="Q51" s="9">
        <v>7.1418928564817644E-2</v>
      </c>
      <c r="R51" s="9">
        <v>0.15641892856481765</v>
      </c>
      <c r="S51" s="16">
        <v>4</v>
      </c>
      <c r="T51" s="16">
        <v>0</v>
      </c>
      <c r="U51" s="7">
        <v>0</v>
      </c>
      <c r="V51" s="18">
        <v>31135</v>
      </c>
      <c r="W51" s="7">
        <v>177000</v>
      </c>
      <c r="X51" s="6">
        <v>73.57139002030226</v>
      </c>
      <c r="Y51" s="18"/>
    </row>
    <row r="52" spans="1:25">
      <c r="A52" s="3" t="s">
        <v>3167</v>
      </c>
      <c r="B52" s="4" t="s">
        <v>3168</v>
      </c>
      <c r="C52" s="4" t="s">
        <v>3025</v>
      </c>
      <c r="D52" s="3" t="s">
        <v>3169</v>
      </c>
      <c r="E52" s="3" t="s">
        <v>456</v>
      </c>
      <c r="F52" s="3">
        <v>4689</v>
      </c>
      <c r="G52" s="3" t="s">
        <v>385</v>
      </c>
      <c r="H52" s="3">
        <v>2880</v>
      </c>
      <c r="I52" s="5" t="s">
        <v>318</v>
      </c>
      <c r="J52" s="6">
        <v>20.492999999999999</v>
      </c>
      <c r="K52" s="7">
        <v>59019.839999999997</v>
      </c>
      <c r="L52" s="8">
        <v>0.05</v>
      </c>
      <c r="M52" s="7">
        <v>56068.847999999998</v>
      </c>
      <c r="N52" s="8">
        <v>0.22000000000000003</v>
      </c>
      <c r="O52" s="7">
        <v>43733.701439999997</v>
      </c>
      <c r="P52" s="9">
        <v>8.5000000000000006E-2</v>
      </c>
      <c r="Q52" s="9">
        <v>7.1418443250000005E-2</v>
      </c>
      <c r="R52" s="9">
        <v>0.15641844325000001</v>
      </c>
      <c r="S52" s="16">
        <v>4</v>
      </c>
      <c r="T52" s="16">
        <v>0</v>
      </c>
      <c r="U52" s="7">
        <v>0</v>
      </c>
      <c r="V52" s="18">
        <v>60957</v>
      </c>
      <c r="W52" s="7">
        <v>280000</v>
      </c>
      <c r="X52" s="6">
        <v>97.08134593648694</v>
      </c>
      <c r="Y52" s="18"/>
    </row>
    <row r="53" spans="1:25">
      <c r="A53" s="3" t="s">
        <v>3170</v>
      </c>
      <c r="B53" s="4" t="s">
        <v>3171</v>
      </c>
      <c r="C53" s="4" t="s">
        <v>3030</v>
      </c>
      <c r="D53" s="3" t="s">
        <v>3172</v>
      </c>
      <c r="E53" s="3" t="s">
        <v>240</v>
      </c>
      <c r="F53" s="3">
        <v>4990</v>
      </c>
      <c r="G53" s="3" t="s">
        <v>559</v>
      </c>
      <c r="H53" s="3">
        <v>4150</v>
      </c>
      <c r="I53" s="5" t="s">
        <v>318</v>
      </c>
      <c r="J53" s="6">
        <v>20.492999999999999</v>
      </c>
      <c r="K53" s="7">
        <v>85045.95</v>
      </c>
      <c r="L53" s="8">
        <v>0.05</v>
      </c>
      <c r="M53" s="7">
        <v>80793.652499999997</v>
      </c>
      <c r="N53" s="8">
        <v>0.22000000000000003</v>
      </c>
      <c r="O53" s="7">
        <v>63019.048949999997</v>
      </c>
      <c r="P53" s="9">
        <v>8.7499999999999994E-2</v>
      </c>
      <c r="Q53" s="9">
        <v>7.1418443250000005E-2</v>
      </c>
      <c r="R53" s="9">
        <v>0.15891844325000001</v>
      </c>
      <c r="S53" s="16">
        <v>4</v>
      </c>
      <c r="T53" s="16">
        <v>0</v>
      </c>
      <c r="U53" s="7">
        <v>0</v>
      </c>
      <c r="V53" s="18">
        <v>64870</v>
      </c>
      <c r="W53" s="7">
        <v>397000</v>
      </c>
      <c r="X53" s="6">
        <v>95.554126314410652</v>
      </c>
      <c r="Y53" s="18"/>
    </row>
    <row r="54" spans="1:25">
      <c r="A54" s="3" t="s">
        <v>3173</v>
      </c>
      <c r="B54" s="4" t="s">
        <v>3173</v>
      </c>
      <c r="C54" s="4" t="s">
        <v>3034</v>
      </c>
      <c r="D54" s="3" t="s">
        <v>3174</v>
      </c>
      <c r="E54" s="3" t="s">
        <v>67</v>
      </c>
      <c r="F54" s="3">
        <v>4809</v>
      </c>
      <c r="G54" s="3" t="s">
        <v>385</v>
      </c>
      <c r="H54" s="3">
        <v>2400</v>
      </c>
      <c r="I54" s="5" t="s">
        <v>318</v>
      </c>
      <c r="J54" s="6">
        <v>29.094999999999999</v>
      </c>
      <c r="K54" s="7">
        <v>69828</v>
      </c>
      <c r="L54" s="8">
        <v>0.05</v>
      </c>
      <c r="M54" s="7">
        <v>66336.600000000006</v>
      </c>
      <c r="N54" s="8">
        <v>0.2</v>
      </c>
      <c r="O54" s="7">
        <v>53069.280000000006</v>
      </c>
      <c r="P54" s="9">
        <v>8.5000000000000006E-2</v>
      </c>
      <c r="Q54" s="9">
        <v>7.1418443250000005E-2</v>
      </c>
      <c r="R54" s="9">
        <v>0.15641844325000001</v>
      </c>
      <c r="S54" s="16">
        <v>4</v>
      </c>
      <c r="T54" s="16">
        <v>0</v>
      </c>
      <c r="U54" s="7">
        <v>0</v>
      </c>
      <c r="V54" s="18">
        <v>62517</v>
      </c>
      <c r="W54" s="7">
        <v>339000</v>
      </c>
      <c r="X54" s="6">
        <v>141.36568259190881</v>
      </c>
      <c r="Y54" s="18"/>
    </row>
    <row r="55" spans="1:25" ht="30">
      <c r="A55" s="3" t="s">
        <v>3175</v>
      </c>
      <c r="B55" s="4" t="s">
        <v>3176</v>
      </c>
      <c r="C55" s="4" t="s">
        <v>3177</v>
      </c>
      <c r="D55" s="3" t="s">
        <v>3178</v>
      </c>
      <c r="E55" s="3" t="s">
        <v>67</v>
      </c>
      <c r="F55" s="3">
        <v>14589</v>
      </c>
      <c r="G55" s="3" t="s">
        <v>385</v>
      </c>
      <c r="H55" s="3">
        <v>13477</v>
      </c>
      <c r="I55" s="5" t="s">
        <v>318</v>
      </c>
      <c r="J55" s="6">
        <v>20.7</v>
      </c>
      <c r="K55" s="7">
        <v>278973.89999999997</v>
      </c>
      <c r="L55" s="8">
        <v>0.05</v>
      </c>
      <c r="M55" s="7">
        <v>265025.20499999996</v>
      </c>
      <c r="N55" s="8">
        <v>0.2</v>
      </c>
      <c r="O55" s="7">
        <v>212020.16399999996</v>
      </c>
      <c r="P55" s="9">
        <v>8.5000000000000006E-2</v>
      </c>
      <c r="Q55" s="9">
        <v>7.1418443250000005E-2</v>
      </c>
      <c r="R55" s="9">
        <v>0.15641844325000001</v>
      </c>
      <c r="S55" s="16">
        <v>4</v>
      </c>
      <c r="T55" s="16">
        <v>0</v>
      </c>
      <c r="U55" s="7">
        <v>0</v>
      </c>
      <c r="V55" s="18">
        <v>189657</v>
      </c>
      <c r="W55" s="7">
        <v>1355000</v>
      </c>
      <c r="X55" s="6">
        <v>100.5763749665754</v>
      </c>
      <c r="Y55" s="18"/>
    </row>
    <row r="56" spans="1:25">
      <c r="A56" s="3" t="s">
        <v>3179</v>
      </c>
      <c r="B56" s="4" t="s">
        <v>3180</v>
      </c>
      <c r="C56" s="4" t="s">
        <v>3030</v>
      </c>
      <c r="D56" s="3" t="s">
        <v>3181</v>
      </c>
      <c r="E56" s="3" t="s">
        <v>456</v>
      </c>
      <c r="F56" s="3">
        <v>4977</v>
      </c>
      <c r="G56" s="3" t="s">
        <v>559</v>
      </c>
      <c r="H56" s="3">
        <v>2500</v>
      </c>
      <c r="I56" s="5" t="s">
        <v>318</v>
      </c>
      <c r="J56" s="6">
        <v>22.77</v>
      </c>
      <c r="K56" s="7">
        <v>56925</v>
      </c>
      <c r="L56" s="8">
        <v>0.05</v>
      </c>
      <c r="M56" s="7">
        <v>54078.75</v>
      </c>
      <c r="N56" s="8">
        <v>0.2</v>
      </c>
      <c r="O56" s="7">
        <v>43263</v>
      </c>
      <c r="P56" s="9">
        <v>8.7499999999999994E-2</v>
      </c>
      <c r="Q56" s="9">
        <v>7.1418443250000005E-2</v>
      </c>
      <c r="R56" s="9">
        <v>0.15891844325000001</v>
      </c>
      <c r="S56" s="16">
        <v>4</v>
      </c>
      <c r="T56" s="16">
        <v>0</v>
      </c>
      <c r="U56" s="7">
        <v>0</v>
      </c>
      <c r="V56" s="18">
        <v>64701</v>
      </c>
      <c r="W56" s="7">
        <v>272000</v>
      </c>
      <c r="X56" s="6">
        <v>108.89359124149364</v>
      </c>
      <c r="Y56" s="18"/>
    </row>
    <row r="57" spans="1:25">
      <c r="A57" s="3" t="s">
        <v>3182</v>
      </c>
      <c r="B57" s="4" t="s">
        <v>3183</v>
      </c>
      <c r="C57" s="4" t="s">
        <v>3115</v>
      </c>
      <c r="D57" s="3" t="s">
        <v>3184</v>
      </c>
      <c r="E57" s="3" t="s">
        <v>3141</v>
      </c>
      <c r="F57" s="3">
        <v>4825</v>
      </c>
      <c r="G57" s="3" t="s">
        <v>322</v>
      </c>
      <c r="H57" s="3">
        <v>1513</v>
      </c>
      <c r="I57" s="5" t="s">
        <v>318</v>
      </c>
      <c r="J57" s="6">
        <v>26.4</v>
      </c>
      <c r="K57" s="7">
        <v>39943.199999999997</v>
      </c>
      <c r="L57" s="8">
        <v>0.05</v>
      </c>
      <c r="M57" s="7">
        <v>37946.04</v>
      </c>
      <c r="N57" s="8">
        <v>0.2</v>
      </c>
      <c r="O57" s="7">
        <v>30356.831999999999</v>
      </c>
      <c r="P57" s="9">
        <v>9.5000000000000001E-2</v>
      </c>
      <c r="Q57" s="9">
        <v>7.1418443250000005E-2</v>
      </c>
      <c r="R57" s="9">
        <v>0.16641844324999999</v>
      </c>
      <c r="S57" s="16">
        <v>4</v>
      </c>
      <c r="T57" s="16">
        <v>0</v>
      </c>
      <c r="U57" s="7">
        <v>0</v>
      </c>
      <c r="V57" s="18">
        <v>62725</v>
      </c>
      <c r="W57" s="7">
        <v>182000</v>
      </c>
      <c r="X57" s="6">
        <v>120.56356019301968</v>
      </c>
      <c r="Y57" s="18"/>
    </row>
    <row r="58" spans="1:25">
      <c r="A58" s="3" t="s">
        <v>3185</v>
      </c>
      <c r="B58" s="4" t="s">
        <v>3185</v>
      </c>
      <c r="C58" s="4" t="s">
        <v>3034</v>
      </c>
      <c r="D58" s="3" t="s">
        <v>3186</v>
      </c>
      <c r="E58" s="3" t="s">
        <v>67</v>
      </c>
      <c r="F58" s="3">
        <v>2405</v>
      </c>
      <c r="G58" s="3" t="s">
        <v>385</v>
      </c>
      <c r="H58" s="3">
        <v>1278</v>
      </c>
      <c r="I58" s="5" t="s">
        <v>318</v>
      </c>
      <c r="J58" s="6">
        <v>27.83</v>
      </c>
      <c r="K58" s="7">
        <v>35566.740000000005</v>
      </c>
      <c r="L58" s="8">
        <v>0.05</v>
      </c>
      <c r="M58" s="7">
        <v>33788.403000000006</v>
      </c>
      <c r="N58" s="8">
        <v>0.18000000000000002</v>
      </c>
      <c r="O58" s="7">
        <v>27706.490460000005</v>
      </c>
      <c r="P58" s="9">
        <v>8.5000000000000006E-2</v>
      </c>
      <c r="Q58" s="9">
        <v>7.1419247792613424E-2</v>
      </c>
      <c r="R58" s="9">
        <v>0.15641924779261343</v>
      </c>
      <c r="S58" s="16">
        <v>4</v>
      </c>
      <c r="T58" s="16">
        <v>0</v>
      </c>
      <c r="U58" s="7">
        <v>0</v>
      </c>
      <c r="V58" s="18">
        <v>31265</v>
      </c>
      <c r="W58" s="7">
        <v>177000</v>
      </c>
      <c r="X58" s="6">
        <v>138.59911939190246</v>
      </c>
      <c r="Y58" s="18"/>
    </row>
    <row r="59" spans="1:25" ht="30">
      <c r="A59" s="3" t="s">
        <v>3187</v>
      </c>
      <c r="B59" s="4" t="s">
        <v>3188</v>
      </c>
      <c r="C59" s="4" t="s">
        <v>3189</v>
      </c>
      <c r="D59" s="3" t="s">
        <v>3190</v>
      </c>
      <c r="E59" s="3" t="s">
        <v>456</v>
      </c>
      <c r="F59" s="3">
        <v>21778</v>
      </c>
      <c r="G59" s="3" t="s">
        <v>511</v>
      </c>
      <c r="H59" s="3">
        <v>6413</v>
      </c>
      <c r="I59" s="5" t="s">
        <v>318</v>
      </c>
      <c r="J59" s="6">
        <v>28</v>
      </c>
      <c r="K59" s="7">
        <v>179564</v>
      </c>
      <c r="L59" s="8">
        <v>0.05</v>
      </c>
      <c r="M59" s="7">
        <v>170585.8</v>
      </c>
      <c r="N59" s="8">
        <v>0.25</v>
      </c>
      <c r="O59" s="7">
        <v>127939.35</v>
      </c>
      <c r="P59" s="9">
        <v>8.5000000000000006E-2</v>
      </c>
      <c r="Q59" s="9">
        <v>7.1418443250000005E-2</v>
      </c>
      <c r="R59" s="9">
        <v>0.15641844325000001</v>
      </c>
      <c r="S59" s="16">
        <v>4</v>
      </c>
      <c r="T59" s="16">
        <v>0</v>
      </c>
      <c r="U59" s="7">
        <v>0</v>
      </c>
      <c r="V59" s="18">
        <v>283114</v>
      </c>
      <c r="W59" s="7">
        <v>818000</v>
      </c>
      <c r="X59" s="6">
        <v>127.54250448659928</v>
      </c>
      <c r="Y59" s="18"/>
    </row>
    <row r="60" spans="1:25">
      <c r="A60" s="3" t="s">
        <v>3191</v>
      </c>
      <c r="B60" s="4" t="s">
        <v>3192</v>
      </c>
      <c r="C60" s="4" t="s">
        <v>3030</v>
      </c>
      <c r="D60" s="3" t="s">
        <v>3193</v>
      </c>
      <c r="E60" s="3" t="s">
        <v>456</v>
      </c>
      <c r="F60" s="3">
        <v>4951</v>
      </c>
      <c r="G60" s="3" t="s">
        <v>771</v>
      </c>
      <c r="H60" s="3">
        <v>1835</v>
      </c>
      <c r="I60" s="5" t="s">
        <v>318</v>
      </c>
      <c r="J60" s="6">
        <v>30.800000000000004</v>
      </c>
      <c r="K60" s="7">
        <v>56518.000000000007</v>
      </c>
      <c r="L60" s="8">
        <v>0.05</v>
      </c>
      <c r="M60" s="7">
        <v>53692.100000000006</v>
      </c>
      <c r="N60" s="8">
        <v>0.2</v>
      </c>
      <c r="O60" s="7">
        <v>42953.680000000008</v>
      </c>
      <c r="P60" s="9">
        <v>9.2499999999999999E-2</v>
      </c>
      <c r="Q60" s="9">
        <v>7.1418443250000005E-2</v>
      </c>
      <c r="R60" s="9">
        <v>0.16391844324999999</v>
      </c>
      <c r="S60" s="16">
        <v>4</v>
      </c>
      <c r="T60" s="16">
        <v>0</v>
      </c>
      <c r="U60" s="7">
        <v>0</v>
      </c>
      <c r="V60" s="18">
        <v>64363</v>
      </c>
      <c r="W60" s="7">
        <v>262000</v>
      </c>
      <c r="X60" s="6">
        <v>142.80272271924474</v>
      </c>
      <c r="Y60" s="18"/>
    </row>
    <row r="61" spans="1:25">
      <c r="A61" s="3" t="s">
        <v>3194</v>
      </c>
      <c r="B61" s="4" t="s">
        <v>3195</v>
      </c>
      <c r="C61" s="4" t="s">
        <v>3030</v>
      </c>
      <c r="D61" s="3" t="s">
        <v>3196</v>
      </c>
      <c r="E61" s="3" t="s">
        <v>67</v>
      </c>
      <c r="F61" s="3">
        <v>4748</v>
      </c>
      <c r="G61" s="3" t="s">
        <v>385</v>
      </c>
      <c r="H61" s="3">
        <v>3928</v>
      </c>
      <c r="I61" s="5" t="s">
        <v>318</v>
      </c>
      <c r="J61" s="6">
        <v>18.63</v>
      </c>
      <c r="K61" s="7">
        <v>73178.64</v>
      </c>
      <c r="L61" s="8">
        <v>0.05</v>
      </c>
      <c r="M61" s="7">
        <v>69519.707999999999</v>
      </c>
      <c r="N61" s="8">
        <v>0.22000000000000003</v>
      </c>
      <c r="O61" s="7">
        <v>54225.372239999997</v>
      </c>
      <c r="P61" s="9">
        <v>8.5000000000000006E-2</v>
      </c>
      <c r="Q61" s="9">
        <v>7.1418443250000005E-2</v>
      </c>
      <c r="R61" s="9">
        <v>0.15641844325000001</v>
      </c>
      <c r="S61" s="16">
        <v>4</v>
      </c>
      <c r="T61" s="16">
        <v>0</v>
      </c>
      <c r="U61" s="7">
        <v>0</v>
      </c>
      <c r="V61" s="18">
        <v>61724</v>
      </c>
      <c r="W61" s="7">
        <v>347000</v>
      </c>
      <c r="X61" s="6">
        <v>88.25576903316994</v>
      </c>
      <c r="Y61" s="18"/>
    </row>
    <row r="62" spans="1:25">
      <c r="A62" s="3" t="s">
        <v>3197</v>
      </c>
      <c r="B62" s="4" t="s">
        <v>3198</v>
      </c>
      <c r="C62" s="4" t="s">
        <v>3199</v>
      </c>
      <c r="D62" s="3" t="s">
        <v>3200</v>
      </c>
      <c r="E62" s="3" t="s">
        <v>456</v>
      </c>
      <c r="F62" s="3">
        <v>9998</v>
      </c>
      <c r="G62" s="3" t="s">
        <v>511</v>
      </c>
      <c r="H62" s="3">
        <v>1209</v>
      </c>
      <c r="I62" s="5" t="s">
        <v>318</v>
      </c>
      <c r="J62" s="6">
        <v>33.6</v>
      </c>
      <c r="K62" s="7">
        <v>40622.400000000001</v>
      </c>
      <c r="L62" s="8">
        <v>0.05</v>
      </c>
      <c r="M62" s="7">
        <v>38591.279999999999</v>
      </c>
      <c r="N62" s="8">
        <v>0.25</v>
      </c>
      <c r="O62" s="7">
        <v>28943.46</v>
      </c>
      <c r="P62" s="9">
        <v>8.5000000000000006E-2</v>
      </c>
      <c r="Q62" s="9">
        <v>7.1419777002465129E-2</v>
      </c>
      <c r="R62" s="9">
        <v>0.15641977700246512</v>
      </c>
      <c r="S62" s="16">
        <v>4</v>
      </c>
      <c r="T62" s="16">
        <v>5162</v>
      </c>
      <c r="U62" s="7">
        <v>67106</v>
      </c>
      <c r="V62" s="18">
        <v>129974</v>
      </c>
      <c r="W62" s="7">
        <v>252000</v>
      </c>
      <c r="X62" s="6">
        <v>153.04970035613024</v>
      </c>
      <c r="Y62" s="18"/>
    </row>
    <row r="63" spans="1:25">
      <c r="A63" s="3" t="s">
        <v>3201</v>
      </c>
      <c r="B63" s="4" t="s">
        <v>3201</v>
      </c>
      <c r="C63" s="4" t="s">
        <v>3034</v>
      </c>
      <c r="D63" s="3" t="s">
        <v>3202</v>
      </c>
      <c r="E63" s="3" t="s">
        <v>247</v>
      </c>
      <c r="F63" s="3">
        <v>4256</v>
      </c>
      <c r="G63" s="3" t="s">
        <v>771</v>
      </c>
      <c r="H63" s="3">
        <v>2027</v>
      </c>
      <c r="I63" s="5" t="s">
        <v>318</v>
      </c>
      <c r="J63" s="6">
        <v>32.199999999999996</v>
      </c>
      <c r="K63" s="7">
        <v>65269.399999999994</v>
      </c>
      <c r="L63" s="8">
        <v>0.05</v>
      </c>
      <c r="M63" s="7">
        <v>62005.929999999993</v>
      </c>
      <c r="N63" s="8">
        <v>0.2</v>
      </c>
      <c r="O63" s="7">
        <v>49604.743999999992</v>
      </c>
      <c r="P63" s="9">
        <v>9.2499999999999999E-2</v>
      </c>
      <c r="Q63" s="9">
        <v>7.6591674238268695E-2</v>
      </c>
      <c r="R63" s="9">
        <v>0.16909167423826871</v>
      </c>
      <c r="S63" s="16">
        <v>4</v>
      </c>
      <c r="T63" s="16">
        <v>0</v>
      </c>
      <c r="U63" s="7">
        <v>0</v>
      </c>
      <c r="V63" s="18">
        <v>55328</v>
      </c>
      <c r="W63" s="7">
        <v>293000</v>
      </c>
      <c r="X63" s="6">
        <v>144.72622682484217</v>
      </c>
      <c r="Y63" s="18"/>
    </row>
    <row r="64" spans="1:25">
      <c r="A64" s="3" t="s">
        <v>3203</v>
      </c>
      <c r="B64" s="4" t="s">
        <v>3204</v>
      </c>
      <c r="C64" s="4" t="s">
        <v>3025</v>
      </c>
      <c r="D64" s="3" t="s">
        <v>3205</v>
      </c>
      <c r="E64" s="3" t="s">
        <v>253</v>
      </c>
      <c r="F64" s="3">
        <v>11532</v>
      </c>
      <c r="G64" s="3" t="s">
        <v>559</v>
      </c>
      <c r="H64" s="3">
        <v>8789</v>
      </c>
      <c r="I64" s="5" t="s">
        <v>318</v>
      </c>
      <c r="J64" s="6">
        <v>18.63</v>
      </c>
      <c r="K64" s="7">
        <v>163739.06999999998</v>
      </c>
      <c r="L64" s="8">
        <v>0.05</v>
      </c>
      <c r="M64" s="7">
        <v>155552.11649999995</v>
      </c>
      <c r="N64" s="8">
        <v>0.22000000000000003</v>
      </c>
      <c r="O64" s="7">
        <v>121330.65086999998</v>
      </c>
      <c r="P64" s="9">
        <v>8.7499999999999994E-2</v>
      </c>
      <c r="Q64" s="9">
        <v>7.6591397749999998E-2</v>
      </c>
      <c r="R64" s="9">
        <v>0.16409139774999998</v>
      </c>
      <c r="S64" s="16">
        <v>4</v>
      </c>
      <c r="T64" s="16">
        <v>0</v>
      </c>
      <c r="U64" s="7">
        <v>0</v>
      </c>
      <c r="V64" s="18">
        <v>149916</v>
      </c>
      <c r="W64" s="7">
        <v>739000</v>
      </c>
      <c r="X64" s="6">
        <v>84.128907360715075</v>
      </c>
      <c r="Y64" s="18"/>
    </row>
    <row r="65" spans="1:25">
      <c r="A65" s="3" t="s">
        <v>3206</v>
      </c>
      <c r="B65" s="4" t="s">
        <v>3207</v>
      </c>
      <c r="C65" s="4" t="s">
        <v>3115</v>
      </c>
      <c r="D65" s="3" t="s">
        <v>3208</v>
      </c>
      <c r="E65" s="3" t="s">
        <v>253</v>
      </c>
      <c r="F65" s="3">
        <v>7161</v>
      </c>
      <c r="G65" s="3" t="s">
        <v>385</v>
      </c>
      <c r="H65" s="3">
        <v>1525</v>
      </c>
      <c r="I65" s="5" t="s">
        <v>318</v>
      </c>
      <c r="J65" s="6">
        <v>22.77</v>
      </c>
      <c r="K65" s="7">
        <v>34724.25</v>
      </c>
      <c r="L65" s="8">
        <v>0.05</v>
      </c>
      <c r="M65" s="7">
        <v>32988.037499999999</v>
      </c>
      <c r="N65" s="8">
        <v>0.2</v>
      </c>
      <c r="O65" s="7">
        <v>26390.43</v>
      </c>
      <c r="P65" s="9">
        <v>8.5000000000000006E-2</v>
      </c>
      <c r="Q65" s="9">
        <v>7.6591397749999998E-2</v>
      </c>
      <c r="R65" s="9">
        <v>0.16159139775</v>
      </c>
      <c r="S65" s="16">
        <v>4</v>
      </c>
      <c r="T65" s="16">
        <v>1061</v>
      </c>
      <c r="U65" s="7">
        <v>13793</v>
      </c>
      <c r="V65" s="18">
        <v>93093</v>
      </c>
      <c r="W65" s="7">
        <v>177000</v>
      </c>
      <c r="X65" s="6">
        <v>107.09233437520656</v>
      </c>
      <c r="Y65" s="18"/>
    </row>
    <row r="66" spans="1:25">
      <c r="A66" s="3" t="s">
        <v>3209</v>
      </c>
      <c r="B66" s="4" t="s">
        <v>3209</v>
      </c>
      <c r="C66" s="4" t="s">
        <v>3034</v>
      </c>
      <c r="D66" s="3" t="s">
        <v>3210</v>
      </c>
      <c r="E66" s="3" t="s">
        <v>253</v>
      </c>
      <c r="F66" s="3">
        <v>3307</v>
      </c>
      <c r="G66" s="3" t="s">
        <v>385</v>
      </c>
      <c r="H66" s="3">
        <v>1956</v>
      </c>
      <c r="I66" s="5" t="s">
        <v>318</v>
      </c>
      <c r="J66" s="6">
        <v>22.77</v>
      </c>
      <c r="K66" s="7">
        <v>44538.12</v>
      </c>
      <c r="L66" s="8">
        <v>0.05</v>
      </c>
      <c r="M66" s="7">
        <v>42311.214</v>
      </c>
      <c r="N66" s="8">
        <v>0.22000000000000003</v>
      </c>
      <c r="O66" s="7">
        <v>33002.746919999998</v>
      </c>
      <c r="P66" s="9">
        <v>8.5000000000000006E-2</v>
      </c>
      <c r="Q66" s="9">
        <v>7.6591722340710197E-2</v>
      </c>
      <c r="R66" s="9">
        <v>0.1615917223407102</v>
      </c>
      <c r="S66" s="16">
        <v>4</v>
      </c>
      <c r="T66" s="16">
        <v>0</v>
      </c>
      <c r="U66" s="7">
        <v>0</v>
      </c>
      <c r="V66" s="18">
        <v>42991</v>
      </c>
      <c r="W66" s="7">
        <v>204000</v>
      </c>
      <c r="X66" s="6">
        <v>104.41481627644768</v>
      </c>
      <c r="Y66" s="18"/>
    </row>
    <row r="67" spans="1:25">
      <c r="A67" s="3" t="s">
        <v>3211</v>
      </c>
      <c r="B67" s="4" t="s">
        <v>3211</v>
      </c>
      <c r="C67" s="4" t="s">
        <v>3034</v>
      </c>
      <c r="D67" s="3" t="s">
        <v>3212</v>
      </c>
      <c r="E67" s="3" t="s">
        <v>247</v>
      </c>
      <c r="F67" s="3">
        <v>4179</v>
      </c>
      <c r="G67" s="3" t="s">
        <v>3050</v>
      </c>
      <c r="H67" s="3">
        <v>2350</v>
      </c>
      <c r="I67" s="5" t="s">
        <v>318</v>
      </c>
      <c r="J67" s="6">
        <v>28.6</v>
      </c>
      <c r="K67" s="7">
        <v>67210</v>
      </c>
      <c r="L67" s="8">
        <v>0.05</v>
      </c>
      <c r="M67" s="7">
        <v>63849.5</v>
      </c>
      <c r="N67" s="8">
        <v>0.18000000000000002</v>
      </c>
      <c r="O67" s="7">
        <v>52356.59</v>
      </c>
      <c r="P67" s="9">
        <v>8.7499999999999994E-2</v>
      </c>
      <c r="Q67" s="9">
        <v>7.6591635499992233E-2</v>
      </c>
      <c r="R67" s="9">
        <v>0.16409163549999223</v>
      </c>
      <c r="S67" s="16">
        <v>4</v>
      </c>
      <c r="T67" s="16">
        <v>0</v>
      </c>
      <c r="U67" s="7">
        <v>0</v>
      </c>
      <c r="V67" s="18">
        <v>54327</v>
      </c>
      <c r="W67" s="7">
        <v>319000</v>
      </c>
      <c r="X67" s="6">
        <v>135.77413578768952</v>
      </c>
      <c r="Y67" s="18"/>
    </row>
    <row r="68" spans="1:25">
      <c r="A68" s="3" t="s">
        <v>3213</v>
      </c>
      <c r="B68" s="4" t="s">
        <v>3213</v>
      </c>
      <c r="C68" s="4" t="s">
        <v>3034</v>
      </c>
      <c r="D68" s="3" t="s">
        <v>3214</v>
      </c>
      <c r="E68" s="3" t="s">
        <v>253</v>
      </c>
      <c r="F68" s="3">
        <v>3164</v>
      </c>
      <c r="G68" s="3" t="s">
        <v>322</v>
      </c>
      <c r="H68" s="3">
        <v>2187</v>
      </c>
      <c r="I68" s="5" t="s">
        <v>318</v>
      </c>
      <c r="J68" s="6">
        <v>24</v>
      </c>
      <c r="K68" s="7">
        <v>52488</v>
      </c>
      <c r="L68" s="8">
        <v>0.05</v>
      </c>
      <c r="M68" s="7">
        <v>49863.6</v>
      </c>
      <c r="N68" s="8">
        <v>0.2</v>
      </c>
      <c r="O68" s="7">
        <v>39890.879999999997</v>
      </c>
      <c r="P68" s="9">
        <v>9.5000000000000001E-2</v>
      </c>
      <c r="Q68" s="9">
        <v>7.6591397749999998E-2</v>
      </c>
      <c r="R68" s="9">
        <v>0.17159139775000001</v>
      </c>
      <c r="S68" s="16">
        <v>4</v>
      </c>
      <c r="T68" s="16">
        <v>0</v>
      </c>
      <c r="U68" s="7">
        <v>0</v>
      </c>
      <c r="V68" s="18">
        <v>41132</v>
      </c>
      <c r="W68" s="7">
        <v>232000</v>
      </c>
      <c r="X68" s="6">
        <v>106.29903502840368</v>
      </c>
      <c r="Y68" s="18"/>
    </row>
    <row r="69" spans="1:25">
      <c r="A69" s="3" t="s">
        <v>3215</v>
      </c>
      <c r="B69" s="4" t="s">
        <v>3215</v>
      </c>
      <c r="C69" s="4" t="s">
        <v>3034</v>
      </c>
      <c r="D69" s="3" t="s">
        <v>3216</v>
      </c>
      <c r="E69" s="3" t="s">
        <v>247</v>
      </c>
      <c r="F69" s="3">
        <v>3223</v>
      </c>
      <c r="G69" s="3" t="s">
        <v>385</v>
      </c>
      <c r="H69" s="3">
        <v>1554</v>
      </c>
      <c r="I69" s="5" t="s">
        <v>318</v>
      </c>
      <c r="J69" s="6">
        <v>25.3</v>
      </c>
      <c r="K69" s="7">
        <v>39316.199999999997</v>
      </c>
      <c r="L69" s="8">
        <v>0.05</v>
      </c>
      <c r="M69" s="7">
        <v>37350.390000000007</v>
      </c>
      <c r="N69" s="8">
        <v>0.2</v>
      </c>
      <c r="O69" s="7">
        <v>29880.312000000005</v>
      </c>
      <c r="P69" s="9">
        <v>8.5000000000000006E-2</v>
      </c>
      <c r="Q69" s="9">
        <v>7.6592254908499802E-2</v>
      </c>
      <c r="R69" s="9">
        <v>0.16159225490849982</v>
      </c>
      <c r="S69" s="16">
        <v>4</v>
      </c>
      <c r="T69" s="16">
        <v>0</v>
      </c>
      <c r="U69" s="7">
        <v>0</v>
      </c>
      <c r="V69" s="18">
        <v>41899</v>
      </c>
      <c r="W69" s="7">
        <v>185000</v>
      </c>
      <c r="X69" s="6">
        <v>118.99085145440721</v>
      </c>
      <c r="Y69" s="18"/>
    </row>
    <row r="70" spans="1:25" ht="30">
      <c r="A70" s="3" t="s">
        <v>3217</v>
      </c>
      <c r="B70" s="4" t="s">
        <v>3218</v>
      </c>
      <c r="C70" s="4" t="s">
        <v>3219</v>
      </c>
      <c r="D70" s="3" t="s">
        <v>3220</v>
      </c>
      <c r="E70" s="3" t="s">
        <v>3221</v>
      </c>
      <c r="F70" s="3">
        <v>18731</v>
      </c>
      <c r="G70" s="3" t="s">
        <v>559</v>
      </c>
      <c r="H70" s="3">
        <v>10546</v>
      </c>
      <c r="I70" s="5" t="s">
        <v>318</v>
      </c>
      <c r="J70" s="6">
        <v>22.77</v>
      </c>
      <c r="K70" s="7">
        <v>240132.42</v>
      </c>
      <c r="L70" s="8">
        <v>0.05</v>
      </c>
      <c r="M70" s="7">
        <v>228125.799</v>
      </c>
      <c r="N70" s="8">
        <v>0.18000000000000002</v>
      </c>
      <c r="O70" s="7">
        <v>187063.15518</v>
      </c>
      <c r="P70" s="9">
        <v>8.7499999999999994E-2</v>
      </c>
      <c r="Q70" s="9">
        <v>7.6591931839681007E-2</v>
      </c>
      <c r="R70" s="9">
        <v>0.16409193183968102</v>
      </c>
      <c r="S70" s="16">
        <v>4</v>
      </c>
      <c r="T70" s="16">
        <v>0</v>
      </c>
      <c r="U70" s="7">
        <v>0</v>
      </c>
      <c r="V70" s="18">
        <v>243503</v>
      </c>
      <c r="W70" s="7">
        <v>1140000</v>
      </c>
      <c r="X70" s="6">
        <v>108.09690519903188</v>
      </c>
      <c r="Y70" s="18"/>
    </row>
    <row r="71" spans="1:25">
      <c r="A71" s="3" t="s">
        <v>3222</v>
      </c>
      <c r="B71" s="4" t="s">
        <v>3223</v>
      </c>
      <c r="C71" s="4" t="s">
        <v>3128</v>
      </c>
      <c r="D71" s="3" t="s">
        <v>3224</v>
      </c>
      <c r="E71" s="3" t="s">
        <v>510</v>
      </c>
      <c r="F71" s="3">
        <v>8152</v>
      </c>
      <c r="G71" s="3" t="s">
        <v>771</v>
      </c>
      <c r="H71" s="3">
        <v>2337</v>
      </c>
      <c r="I71" s="5" t="s">
        <v>318</v>
      </c>
      <c r="J71" s="6">
        <v>28</v>
      </c>
      <c r="K71" s="7">
        <v>65436</v>
      </c>
      <c r="L71" s="8">
        <v>0.05</v>
      </c>
      <c r="M71" s="7">
        <v>62164.2</v>
      </c>
      <c r="N71" s="8">
        <v>0.2</v>
      </c>
      <c r="O71" s="7">
        <v>49731.360000000001</v>
      </c>
      <c r="P71" s="9">
        <v>9.2499999999999999E-2</v>
      </c>
      <c r="Q71" s="9">
        <v>7.6591664207689869E-2</v>
      </c>
      <c r="R71" s="9">
        <v>0.16909166420768987</v>
      </c>
      <c r="S71" s="16">
        <v>4</v>
      </c>
      <c r="T71" s="16">
        <v>0</v>
      </c>
      <c r="U71" s="7">
        <v>0</v>
      </c>
      <c r="V71" s="18">
        <v>105976</v>
      </c>
      <c r="W71" s="7">
        <v>294000</v>
      </c>
      <c r="X71" s="6">
        <v>125.84890035656908</v>
      </c>
      <c r="Y71" s="18"/>
    </row>
    <row r="72" spans="1:25">
      <c r="A72" s="3" t="s">
        <v>3225</v>
      </c>
      <c r="B72" s="4" t="s">
        <v>3225</v>
      </c>
      <c r="C72" s="4" t="s">
        <v>3034</v>
      </c>
      <c r="D72" s="3" t="s">
        <v>3226</v>
      </c>
      <c r="E72" s="3" t="s">
        <v>3227</v>
      </c>
      <c r="F72" s="3">
        <v>4213</v>
      </c>
      <c r="G72" s="3" t="s">
        <v>385</v>
      </c>
      <c r="H72" s="3">
        <v>1548</v>
      </c>
      <c r="I72" s="5" t="s">
        <v>318</v>
      </c>
      <c r="J72" s="6">
        <v>27.83</v>
      </c>
      <c r="K72" s="7">
        <v>43080.84</v>
      </c>
      <c r="L72" s="8">
        <v>0.05</v>
      </c>
      <c r="M72" s="7">
        <v>40926.798000000003</v>
      </c>
      <c r="N72" s="8">
        <v>0.18000000000000002</v>
      </c>
      <c r="O72" s="7">
        <v>33559.97436</v>
      </c>
      <c r="P72" s="9">
        <v>8.5000000000000006E-2</v>
      </c>
      <c r="Q72" s="9">
        <v>7.6591397749999998E-2</v>
      </c>
      <c r="R72" s="9">
        <v>0.16159139775</v>
      </c>
      <c r="S72" s="16">
        <v>4</v>
      </c>
      <c r="T72" s="16">
        <v>0</v>
      </c>
      <c r="U72" s="7">
        <v>0</v>
      </c>
      <c r="V72" s="18">
        <v>54769</v>
      </c>
      <c r="W72" s="7">
        <v>208000</v>
      </c>
      <c r="X72" s="6">
        <v>134.16289667560599</v>
      </c>
      <c r="Y72" s="18"/>
    </row>
    <row r="73" spans="1:25">
      <c r="A73" s="3" t="s">
        <v>3228</v>
      </c>
      <c r="B73" s="4" t="s">
        <v>3229</v>
      </c>
      <c r="C73" s="4" t="s">
        <v>3030</v>
      </c>
      <c r="D73" s="3" t="s">
        <v>3230</v>
      </c>
      <c r="E73" s="3" t="s">
        <v>492</v>
      </c>
      <c r="F73" s="3">
        <v>6680</v>
      </c>
      <c r="G73" s="3" t="s">
        <v>322</v>
      </c>
      <c r="H73" s="3">
        <v>2248</v>
      </c>
      <c r="I73" s="5" t="s">
        <v>318</v>
      </c>
      <c r="J73" s="6">
        <v>24</v>
      </c>
      <c r="K73" s="7">
        <v>53952</v>
      </c>
      <c r="L73" s="8">
        <v>0.05</v>
      </c>
      <c r="M73" s="7">
        <v>51254.400000000001</v>
      </c>
      <c r="N73" s="8">
        <v>0.2</v>
      </c>
      <c r="O73" s="7">
        <v>41003.519999999997</v>
      </c>
      <c r="P73" s="9">
        <v>9.5000000000000001E-2</v>
      </c>
      <c r="Q73" s="9">
        <v>7.6591397749999998E-2</v>
      </c>
      <c r="R73" s="9">
        <v>0.17159139775000001</v>
      </c>
      <c r="S73" s="16">
        <v>4</v>
      </c>
      <c r="T73" s="16">
        <v>0</v>
      </c>
      <c r="U73" s="7">
        <v>0</v>
      </c>
      <c r="V73" s="18">
        <v>86840</v>
      </c>
      <c r="W73" s="7">
        <v>239000</v>
      </c>
      <c r="X73" s="6">
        <v>106.29903502840372</v>
      </c>
      <c r="Y73" s="18"/>
    </row>
    <row r="74" spans="1:25">
      <c r="A74" s="3" t="s">
        <v>3231</v>
      </c>
      <c r="B74" s="4" t="s">
        <v>3231</v>
      </c>
      <c r="C74" s="4" t="s">
        <v>3034</v>
      </c>
      <c r="D74" s="3" t="s">
        <v>3232</v>
      </c>
      <c r="E74" s="3" t="s">
        <v>247</v>
      </c>
      <c r="F74" s="3">
        <v>4007</v>
      </c>
      <c r="G74" s="3" t="s">
        <v>385</v>
      </c>
      <c r="H74" s="3">
        <v>2751</v>
      </c>
      <c r="I74" s="5" t="s">
        <v>318</v>
      </c>
      <c r="J74" s="6">
        <v>22.77</v>
      </c>
      <c r="K74" s="7">
        <v>62640.27</v>
      </c>
      <c r="L74" s="8">
        <v>0.05</v>
      </c>
      <c r="M74" s="7">
        <v>59508.256500000003</v>
      </c>
      <c r="N74" s="8">
        <v>0.22000000000000003</v>
      </c>
      <c r="O74" s="7">
        <v>46416.440069999997</v>
      </c>
      <c r="P74" s="9">
        <v>8.5000000000000006E-2</v>
      </c>
      <c r="Q74" s="9">
        <v>7.6591600843944813E-2</v>
      </c>
      <c r="R74" s="9">
        <v>0.1615916008439448</v>
      </c>
      <c r="S74" s="16">
        <v>4</v>
      </c>
      <c r="T74" s="16">
        <v>0</v>
      </c>
      <c r="U74" s="7">
        <v>0</v>
      </c>
      <c r="V74" s="18">
        <v>52091</v>
      </c>
      <c r="W74" s="7">
        <v>287000</v>
      </c>
      <c r="X74" s="6">
        <v>104.41489478338968</v>
      </c>
      <c r="Y74" s="18"/>
    </row>
    <row r="75" spans="1:25">
      <c r="A75" s="3" t="s">
        <v>3233</v>
      </c>
      <c r="B75" s="4" t="s">
        <v>3234</v>
      </c>
      <c r="C75" s="4" t="s">
        <v>3030</v>
      </c>
      <c r="D75" s="3" t="s">
        <v>3235</v>
      </c>
      <c r="E75" s="3" t="s">
        <v>253</v>
      </c>
      <c r="F75" s="3">
        <v>7446</v>
      </c>
      <c r="G75" s="3" t="s">
        <v>385</v>
      </c>
      <c r="H75" s="3">
        <v>6448</v>
      </c>
      <c r="I75" s="5" t="s">
        <v>318</v>
      </c>
      <c r="J75" s="6">
        <v>16.099999999999998</v>
      </c>
      <c r="K75" s="7">
        <v>103812.8</v>
      </c>
      <c r="L75" s="8">
        <v>0.05</v>
      </c>
      <c r="M75" s="7">
        <v>98622.159999999989</v>
      </c>
      <c r="N75" s="8">
        <v>0.24</v>
      </c>
      <c r="O75" s="7">
        <v>74952.841599999985</v>
      </c>
      <c r="P75" s="9">
        <v>8.5000000000000006E-2</v>
      </c>
      <c r="Q75" s="9">
        <v>7.6591397749999998E-2</v>
      </c>
      <c r="R75" s="9">
        <v>0.16159139775</v>
      </c>
      <c r="S75" s="16">
        <v>4</v>
      </c>
      <c r="T75" s="16">
        <v>0</v>
      </c>
      <c r="U75" s="7">
        <v>0</v>
      </c>
      <c r="V75" s="18">
        <v>96798</v>
      </c>
      <c r="W75" s="7">
        <v>464000</v>
      </c>
      <c r="X75" s="6">
        <v>71.935759959103379</v>
      </c>
      <c r="Y75" s="18"/>
    </row>
    <row r="76" spans="1:25">
      <c r="A76" s="3" t="s">
        <v>3236</v>
      </c>
      <c r="B76" s="4" t="s">
        <v>3237</v>
      </c>
      <c r="C76" s="4" t="s">
        <v>3030</v>
      </c>
      <c r="D76" s="3" t="s">
        <v>3238</v>
      </c>
      <c r="E76" s="3" t="s">
        <v>247</v>
      </c>
      <c r="F76" s="3">
        <v>4988</v>
      </c>
      <c r="G76" s="3" t="s">
        <v>771</v>
      </c>
      <c r="H76" s="3">
        <v>3900</v>
      </c>
      <c r="I76" s="5" t="s">
        <v>318</v>
      </c>
      <c r="J76" s="6">
        <v>28</v>
      </c>
      <c r="K76" s="7">
        <v>109200</v>
      </c>
      <c r="L76" s="8">
        <v>0.05</v>
      </c>
      <c r="M76" s="7">
        <v>103740</v>
      </c>
      <c r="N76" s="8">
        <v>0.2</v>
      </c>
      <c r="O76" s="7">
        <v>82992</v>
      </c>
      <c r="P76" s="9">
        <v>9.2499999999999999E-2</v>
      </c>
      <c r="Q76" s="9">
        <v>7.6591397749999998E-2</v>
      </c>
      <c r="R76" s="9">
        <v>0.16909139774999998</v>
      </c>
      <c r="S76" s="16">
        <v>4</v>
      </c>
      <c r="T76" s="16">
        <v>0</v>
      </c>
      <c r="U76" s="7">
        <v>0</v>
      </c>
      <c r="V76" s="18">
        <v>64844</v>
      </c>
      <c r="W76" s="7">
        <v>491000</v>
      </c>
      <c r="X76" s="6">
        <v>125.84909867184535</v>
      </c>
      <c r="Y76" s="18"/>
    </row>
    <row r="77" spans="1:25">
      <c r="A77" s="3" t="s">
        <v>3239</v>
      </c>
      <c r="B77" s="4" t="s">
        <v>3240</v>
      </c>
      <c r="C77" s="4" t="s">
        <v>3030</v>
      </c>
      <c r="D77" s="3" t="s">
        <v>3241</v>
      </c>
      <c r="E77" s="3" t="s">
        <v>247</v>
      </c>
      <c r="F77" s="3">
        <v>4988</v>
      </c>
      <c r="G77" s="3" t="s">
        <v>559</v>
      </c>
      <c r="H77" s="3">
        <v>4198</v>
      </c>
      <c r="I77" s="5" t="s">
        <v>318</v>
      </c>
      <c r="J77" s="6">
        <v>25.3</v>
      </c>
      <c r="K77" s="7">
        <v>106209.4</v>
      </c>
      <c r="L77" s="8">
        <v>0.05</v>
      </c>
      <c r="M77" s="7">
        <v>100898.93</v>
      </c>
      <c r="N77" s="8">
        <v>0.2</v>
      </c>
      <c r="O77" s="7">
        <v>80719.144</v>
      </c>
      <c r="P77" s="9">
        <v>8.7499999999999994E-2</v>
      </c>
      <c r="Q77" s="9">
        <v>7.6591824483438542E-2</v>
      </c>
      <c r="R77" s="9">
        <v>0.16409182448343854</v>
      </c>
      <c r="S77" s="16">
        <v>4</v>
      </c>
      <c r="T77" s="16">
        <v>0</v>
      </c>
      <c r="U77" s="7">
        <v>0</v>
      </c>
      <c r="V77" s="18">
        <v>64844</v>
      </c>
      <c r="W77" s="7">
        <v>492000</v>
      </c>
      <c r="X77" s="6">
        <v>117.17829368117388</v>
      </c>
      <c r="Y77" s="18"/>
    </row>
    <row r="78" spans="1:25">
      <c r="A78" s="3" t="s">
        <v>3242</v>
      </c>
      <c r="B78" s="4" t="s">
        <v>3243</v>
      </c>
      <c r="C78" s="4" t="s">
        <v>3128</v>
      </c>
      <c r="D78" s="3" t="s">
        <v>3244</v>
      </c>
      <c r="E78" s="3" t="s">
        <v>247</v>
      </c>
      <c r="F78" s="3">
        <v>9973</v>
      </c>
      <c r="G78" s="3" t="s">
        <v>385</v>
      </c>
      <c r="H78" s="3">
        <v>5850</v>
      </c>
      <c r="I78" s="5" t="s">
        <v>318</v>
      </c>
      <c r="J78" s="6">
        <v>20.7</v>
      </c>
      <c r="K78" s="7">
        <v>121095</v>
      </c>
      <c r="L78" s="8">
        <v>0.05</v>
      </c>
      <c r="M78" s="7">
        <v>115040.25</v>
      </c>
      <c r="N78" s="8">
        <v>0.22000000000000003</v>
      </c>
      <c r="O78" s="7">
        <v>89731.39499999999</v>
      </c>
      <c r="P78" s="9">
        <v>8.5000000000000006E-2</v>
      </c>
      <c r="Q78" s="9">
        <v>7.6591673382560496E-2</v>
      </c>
      <c r="R78" s="9">
        <v>0.1615916733825605</v>
      </c>
      <c r="S78" s="16">
        <v>4</v>
      </c>
      <c r="T78" s="16">
        <v>0</v>
      </c>
      <c r="U78" s="7">
        <v>0</v>
      </c>
      <c r="V78" s="18">
        <v>129649</v>
      </c>
      <c r="W78" s="7">
        <v>555000</v>
      </c>
      <c r="X78" s="6">
        <v>94.922589010427316</v>
      </c>
      <c r="Y78" s="18"/>
    </row>
    <row r="79" spans="1:25">
      <c r="A79" s="3" t="s">
        <v>3245</v>
      </c>
      <c r="B79" s="4" t="s">
        <v>3245</v>
      </c>
      <c r="C79" s="4" t="s">
        <v>3034</v>
      </c>
      <c r="D79" s="3" t="s">
        <v>3246</v>
      </c>
      <c r="E79" s="3" t="s">
        <v>247</v>
      </c>
      <c r="F79" s="3">
        <v>5018</v>
      </c>
      <c r="G79" s="3" t="s">
        <v>385</v>
      </c>
      <c r="H79" s="3">
        <v>2071</v>
      </c>
      <c r="I79" s="5" t="s">
        <v>318</v>
      </c>
      <c r="J79" s="6">
        <v>20.492999999999999</v>
      </c>
      <c r="K79" s="7">
        <v>42441.002999999997</v>
      </c>
      <c r="L79" s="8">
        <v>0.05</v>
      </c>
      <c r="M79" s="7">
        <v>40318.952849999994</v>
      </c>
      <c r="N79" s="8">
        <v>0.22000000000000003</v>
      </c>
      <c r="O79" s="7">
        <v>31448.783222999995</v>
      </c>
      <c r="P79" s="9">
        <v>8.5000000000000006E-2</v>
      </c>
      <c r="Q79" s="9">
        <v>7.6591997258424194E-2</v>
      </c>
      <c r="R79" s="9">
        <v>0.16159199725842421</v>
      </c>
      <c r="S79" s="16">
        <v>4</v>
      </c>
      <c r="T79" s="16">
        <v>0</v>
      </c>
      <c r="U79" s="7">
        <v>0</v>
      </c>
      <c r="V79" s="18">
        <v>65234</v>
      </c>
      <c r="W79" s="7">
        <v>195000</v>
      </c>
      <c r="X79" s="6">
        <v>93.973174771242256</v>
      </c>
      <c r="Y79" s="18"/>
    </row>
    <row r="80" spans="1:25">
      <c r="A80" s="3" t="s">
        <v>3247</v>
      </c>
      <c r="B80" s="4" t="s">
        <v>3247</v>
      </c>
      <c r="C80" s="4" t="s">
        <v>3034</v>
      </c>
      <c r="D80" s="3" t="s">
        <v>3248</v>
      </c>
      <c r="E80" s="3" t="s">
        <v>519</v>
      </c>
      <c r="F80" s="3">
        <v>40672</v>
      </c>
      <c r="G80" s="3" t="s">
        <v>385</v>
      </c>
      <c r="H80" s="3">
        <v>10941</v>
      </c>
      <c r="I80" s="5" t="s">
        <v>318</v>
      </c>
      <c r="J80" s="6">
        <v>22.77</v>
      </c>
      <c r="K80" s="7">
        <v>249126.57</v>
      </c>
      <c r="L80" s="8">
        <v>0.05</v>
      </c>
      <c r="M80" s="7">
        <v>236670.2415</v>
      </c>
      <c r="N80" s="8">
        <v>0.18000000000000002</v>
      </c>
      <c r="O80" s="7">
        <v>194069.59802999999</v>
      </c>
      <c r="P80" s="9">
        <v>8.5000000000000006E-2</v>
      </c>
      <c r="Q80" s="9">
        <v>7.6591397749999998E-2</v>
      </c>
      <c r="R80" s="9">
        <v>0.16159139775</v>
      </c>
      <c r="S80" s="16">
        <v>4</v>
      </c>
      <c r="T80" s="16">
        <v>0</v>
      </c>
      <c r="U80" s="7">
        <v>0</v>
      </c>
      <c r="V80" s="18">
        <v>528736</v>
      </c>
      <c r="W80" s="7">
        <v>1201000</v>
      </c>
      <c r="X80" s="6">
        <v>109.76964273458672</v>
      </c>
      <c r="Y80" s="18"/>
    </row>
    <row r="81" spans="1:25">
      <c r="A81" s="3" t="s">
        <v>3249</v>
      </c>
      <c r="B81" s="4" t="s">
        <v>3250</v>
      </c>
      <c r="C81" s="4" t="s">
        <v>3097</v>
      </c>
      <c r="D81" s="3" t="s">
        <v>3251</v>
      </c>
      <c r="E81" s="3" t="s">
        <v>253</v>
      </c>
      <c r="F81" s="3">
        <v>13032</v>
      </c>
      <c r="G81" s="3" t="s">
        <v>385</v>
      </c>
      <c r="H81" s="3">
        <v>2142</v>
      </c>
      <c r="I81" s="5" t="s">
        <v>318</v>
      </c>
      <c r="J81" s="6">
        <v>32.0045</v>
      </c>
      <c r="K81" s="7">
        <v>68553.638999999996</v>
      </c>
      <c r="L81" s="8">
        <v>0.05</v>
      </c>
      <c r="M81" s="7">
        <v>65125.957049999997</v>
      </c>
      <c r="N81" s="8">
        <v>0.18000000000000002</v>
      </c>
      <c r="O81" s="7">
        <v>53403.284780999995</v>
      </c>
      <c r="P81" s="9">
        <v>8.5000000000000006E-2</v>
      </c>
      <c r="Q81" s="9">
        <v>7.5504672700150752E-2</v>
      </c>
      <c r="R81" s="9">
        <v>0.16050467270015076</v>
      </c>
      <c r="S81" s="16">
        <v>4</v>
      </c>
      <c r="T81" s="16">
        <v>4464</v>
      </c>
      <c r="U81" s="7">
        <v>58032</v>
      </c>
      <c r="V81" s="18">
        <v>169416</v>
      </c>
      <c r="W81" s="7">
        <v>391000</v>
      </c>
      <c r="X81" s="6">
        <v>155.3319606250727</v>
      </c>
      <c r="Y81" s="18"/>
    </row>
    <row r="82" spans="1:25">
      <c r="A82" s="3" t="s">
        <v>3252</v>
      </c>
      <c r="B82" s="4" t="s">
        <v>3252</v>
      </c>
      <c r="C82" s="4" t="s">
        <v>3034</v>
      </c>
      <c r="D82" s="3" t="s">
        <v>3253</v>
      </c>
      <c r="E82" s="3" t="s">
        <v>253</v>
      </c>
      <c r="F82" s="3">
        <v>3775</v>
      </c>
      <c r="G82" s="3" t="s">
        <v>385</v>
      </c>
      <c r="H82" s="3">
        <v>1100</v>
      </c>
      <c r="I82" s="5" t="s">
        <v>318</v>
      </c>
      <c r="J82" s="6">
        <v>27.83</v>
      </c>
      <c r="K82" s="7">
        <v>30613.000000000004</v>
      </c>
      <c r="L82" s="8">
        <v>0.05</v>
      </c>
      <c r="M82" s="7">
        <v>29082.35</v>
      </c>
      <c r="N82" s="8">
        <v>0.18000000000000002</v>
      </c>
      <c r="O82" s="7">
        <v>23847.526999999998</v>
      </c>
      <c r="P82" s="9">
        <v>8.5000000000000006E-2</v>
      </c>
      <c r="Q82" s="9">
        <v>7.6591962104697348E-2</v>
      </c>
      <c r="R82" s="9">
        <v>0.16159196210469734</v>
      </c>
      <c r="S82" s="16">
        <v>4</v>
      </c>
      <c r="T82" s="16">
        <v>0</v>
      </c>
      <c r="U82" s="7">
        <v>0</v>
      </c>
      <c r="V82" s="18">
        <v>49075</v>
      </c>
      <c r="W82" s="7">
        <v>148000</v>
      </c>
      <c r="X82" s="6">
        <v>134.16242811603186</v>
      </c>
      <c r="Y82" s="18"/>
    </row>
    <row r="83" spans="1:25">
      <c r="A83" s="3" t="s">
        <v>3254</v>
      </c>
      <c r="B83" s="4" t="s">
        <v>3255</v>
      </c>
      <c r="C83" s="4" t="s">
        <v>3030</v>
      </c>
      <c r="D83" s="3" t="s">
        <v>3256</v>
      </c>
      <c r="E83" s="3" t="s">
        <v>247</v>
      </c>
      <c r="F83" s="3">
        <v>8858</v>
      </c>
      <c r="G83" s="3" t="s">
        <v>385</v>
      </c>
      <c r="H83" s="3">
        <v>988</v>
      </c>
      <c r="I83" s="5" t="s">
        <v>318</v>
      </c>
      <c r="J83" s="6">
        <v>34.913999999999994</v>
      </c>
      <c r="K83" s="7">
        <v>34495.031999999992</v>
      </c>
      <c r="L83" s="8">
        <v>0.05</v>
      </c>
      <c r="M83" s="7">
        <v>32770.280399999989</v>
      </c>
      <c r="N83" s="8">
        <v>0.18000000000000002</v>
      </c>
      <c r="O83" s="7">
        <v>26871.629927999991</v>
      </c>
      <c r="P83" s="9">
        <v>8.5000000000000006E-2</v>
      </c>
      <c r="Q83" s="9">
        <v>7.6592874239141961E-2</v>
      </c>
      <c r="R83" s="9">
        <v>0.16159287423914198</v>
      </c>
      <c r="S83" s="16">
        <v>4</v>
      </c>
      <c r="T83" s="16">
        <v>4906</v>
      </c>
      <c r="U83" s="7">
        <v>63778</v>
      </c>
      <c r="V83" s="18">
        <v>115154</v>
      </c>
      <c r="W83" s="7">
        <v>230000</v>
      </c>
      <c r="X83" s="6">
        <v>168.31191429734426</v>
      </c>
      <c r="Y83" s="18"/>
    </row>
    <row r="84" spans="1:25">
      <c r="A84" s="3" t="s">
        <v>3257</v>
      </c>
      <c r="B84" s="4" t="s">
        <v>3258</v>
      </c>
      <c r="C84" s="4" t="s">
        <v>3097</v>
      </c>
      <c r="D84" s="3" t="s">
        <v>3259</v>
      </c>
      <c r="E84" s="3" t="s">
        <v>253</v>
      </c>
      <c r="F84" s="3">
        <v>12019</v>
      </c>
      <c r="G84" s="3" t="s">
        <v>3069</v>
      </c>
      <c r="H84" s="3">
        <v>750</v>
      </c>
      <c r="I84" s="5" t="s">
        <v>318</v>
      </c>
      <c r="J84" s="6">
        <v>39.6</v>
      </c>
      <c r="K84" s="7">
        <v>29700</v>
      </c>
      <c r="L84" s="8">
        <v>0.05</v>
      </c>
      <c r="M84" s="7">
        <v>28215</v>
      </c>
      <c r="N84" s="8">
        <v>0.25</v>
      </c>
      <c r="O84" s="7">
        <v>21161.25</v>
      </c>
      <c r="P84" s="9">
        <v>8.5000000000000006E-2</v>
      </c>
      <c r="Q84" s="9">
        <v>7.6592125479985174E-2</v>
      </c>
      <c r="R84" s="9">
        <v>0.16159212547998519</v>
      </c>
      <c r="S84" s="16">
        <v>4</v>
      </c>
      <c r="T84" s="16">
        <v>9019</v>
      </c>
      <c r="U84" s="7">
        <v>117247</v>
      </c>
      <c r="V84" s="18">
        <v>156247</v>
      </c>
      <c r="W84" s="7">
        <v>248000</v>
      </c>
      <c r="X84" s="6">
        <v>174.60628057333591</v>
      </c>
      <c r="Y84" s="18"/>
    </row>
    <row r="85" spans="1:25">
      <c r="A85" s="3" t="s">
        <v>3260</v>
      </c>
      <c r="B85" s="4" t="s">
        <v>3260</v>
      </c>
      <c r="C85" s="4" t="s">
        <v>3034</v>
      </c>
      <c r="D85" s="3" t="s">
        <v>3261</v>
      </c>
      <c r="E85" s="3" t="s">
        <v>492</v>
      </c>
      <c r="F85" s="3">
        <v>4207</v>
      </c>
      <c r="G85" s="3" t="s">
        <v>511</v>
      </c>
      <c r="H85" s="3">
        <v>1120</v>
      </c>
      <c r="I85" s="5" t="s">
        <v>318</v>
      </c>
      <c r="J85" s="6">
        <v>33.6</v>
      </c>
      <c r="K85" s="7">
        <v>37632</v>
      </c>
      <c r="L85" s="8">
        <v>0.05</v>
      </c>
      <c r="M85" s="7">
        <v>35750.400000000001</v>
      </c>
      <c r="N85" s="8">
        <v>0.25</v>
      </c>
      <c r="O85" s="7">
        <v>26812.800000000003</v>
      </c>
      <c r="P85" s="9">
        <v>8.5000000000000006E-2</v>
      </c>
      <c r="Q85" s="9">
        <v>7.6591397749999998E-2</v>
      </c>
      <c r="R85" s="9">
        <v>0.16159139775</v>
      </c>
      <c r="S85" s="16">
        <v>4</v>
      </c>
      <c r="T85" s="16">
        <v>0</v>
      </c>
      <c r="U85" s="7">
        <v>0</v>
      </c>
      <c r="V85" s="18">
        <v>54691</v>
      </c>
      <c r="W85" s="7">
        <v>166000</v>
      </c>
      <c r="X85" s="6">
        <v>148.15145071668894</v>
      </c>
      <c r="Y85" s="18"/>
    </row>
    <row r="86" spans="1:25">
      <c r="A86" s="3" t="s">
        <v>3262</v>
      </c>
      <c r="B86" s="4" t="s">
        <v>3262</v>
      </c>
      <c r="C86" s="4" t="s">
        <v>3034</v>
      </c>
      <c r="D86" s="3" t="s">
        <v>3263</v>
      </c>
      <c r="E86" s="3" t="s">
        <v>544</v>
      </c>
      <c r="F86" s="3">
        <v>6101</v>
      </c>
      <c r="G86" s="3" t="s">
        <v>385</v>
      </c>
      <c r="H86" s="3">
        <v>3144</v>
      </c>
      <c r="I86" s="5" t="s">
        <v>318</v>
      </c>
      <c r="J86" s="6">
        <v>23</v>
      </c>
      <c r="K86" s="7">
        <v>72312</v>
      </c>
      <c r="L86" s="8">
        <v>0.05</v>
      </c>
      <c r="M86" s="7">
        <v>68696.399999999994</v>
      </c>
      <c r="N86" s="8">
        <v>0.2</v>
      </c>
      <c r="O86" s="7">
        <v>54957.119999999995</v>
      </c>
      <c r="P86" s="9">
        <v>8.5000000000000006E-2</v>
      </c>
      <c r="Q86" s="9">
        <v>7.1418644227735653E-2</v>
      </c>
      <c r="R86" s="9">
        <v>0.15641864422773566</v>
      </c>
      <c r="S86" s="16">
        <v>4</v>
      </c>
      <c r="T86" s="16">
        <v>0</v>
      </c>
      <c r="U86" s="7">
        <v>0</v>
      </c>
      <c r="V86" s="18">
        <v>61010</v>
      </c>
      <c r="W86" s="7">
        <v>351000</v>
      </c>
      <c r="X86" s="6">
        <v>111.75138415437372</v>
      </c>
      <c r="Y86" s="18"/>
    </row>
    <row r="87" spans="1:25">
      <c r="A87" s="3" t="s">
        <v>3264</v>
      </c>
      <c r="B87" s="4" t="s">
        <v>3265</v>
      </c>
      <c r="C87" s="4" t="s">
        <v>3030</v>
      </c>
      <c r="D87" s="3" t="s">
        <v>3266</v>
      </c>
      <c r="E87" s="3" t="s">
        <v>544</v>
      </c>
      <c r="F87" s="3">
        <v>5992</v>
      </c>
      <c r="G87" s="3" t="s">
        <v>385</v>
      </c>
      <c r="H87" s="3">
        <v>3470</v>
      </c>
      <c r="I87" s="5" t="s">
        <v>318</v>
      </c>
      <c r="J87" s="6">
        <v>23</v>
      </c>
      <c r="K87" s="7">
        <v>79810</v>
      </c>
      <c r="L87" s="8">
        <v>0.05</v>
      </c>
      <c r="M87" s="7">
        <v>75819.5</v>
      </c>
      <c r="N87" s="8">
        <v>0.2</v>
      </c>
      <c r="O87" s="7">
        <v>60655.6</v>
      </c>
      <c r="P87" s="9">
        <v>8.5000000000000006E-2</v>
      </c>
      <c r="Q87" s="9">
        <v>7.1418443250000005E-2</v>
      </c>
      <c r="R87" s="9">
        <v>0.15641844325000001</v>
      </c>
      <c r="S87" s="16">
        <v>4</v>
      </c>
      <c r="T87" s="16">
        <v>0</v>
      </c>
      <c r="U87" s="7">
        <v>0</v>
      </c>
      <c r="V87" s="18">
        <v>59920</v>
      </c>
      <c r="W87" s="7">
        <v>388000</v>
      </c>
      <c r="X87" s="6">
        <v>111.75152774063936</v>
      </c>
      <c r="Y87" s="18"/>
    </row>
    <row r="88" spans="1:25">
      <c r="A88" s="3" t="s">
        <v>3267</v>
      </c>
      <c r="B88" s="4" t="s">
        <v>3267</v>
      </c>
      <c r="C88" s="4" t="s">
        <v>3034</v>
      </c>
      <c r="D88" s="3" t="s">
        <v>3268</v>
      </c>
      <c r="E88" s="3" t="s">
        <v>532</v>
      </c>
      <c r="F88" s="3">
        <v>10031</v>
      </c>
      <c r="G88" s="3" t="s">
        <v>385</v>
      </c>
      <c r="H88" s="3">
        <v>3750</v>
      </c>
      <c r="I88" s="5" t="s">
        <v>318</v>
      </c>
      <c r="J88" s="6">
        <v>27.6</v>
      </c>
      <c r="K88" s="7">
        <v>103500</v>
      </c>
      <c r="L88" s="8">
        <v>0.05</v>
      </c>
      <c r="M88" s="7">
        <v>98324.999999999985</v>
      </c>
      <c r="N88" s="8">
        <v>0.16000000000000003</v>
      </c>
      <c r="O88" s="7">
        <v>82592.999999999985</v>
      </c>
      <c r="P88" s="9">
        <v>8.5000000000000006E-2</v>
      </c>
      <c r="Q88" s="9">
        <v>7.1418279252518466E-2</v>
      </c>
      <c r="R88" s="9">
        <v>0.15641827925251847</v>
      </c>
      <c r="S88" s="16">
        <v>4</v>
      </c>
      <c r="T88" s="16">
        <v>0</v>
      </c>
      <c r="U88" s="7">
        <v>0</v>
      </c>
      <c r="V88" s="18">
        <v>100310</v>
      </c>
      <c r="W88" s="7">
        <v>528000</v>
      </c>
      <c r="X88" s="6">
        <v>140.80707258288916</v>
      </c>
      <c r="Y88" s="18"/>
    </row>
    <row r="89" spans="1:25">
      <c r="A89" s="3" t="s">
        <v>3269</v>
      </c>
      <c r="B89" s="4" t="s">
        <v>3270</v>
      </c>
      <c r="C89" s="4" t="s">
        <v>3030</v>
      </c>
      <c r="D89" s="3" t="s">
        <v>3271</v>
      </c>
      <c r="E89" s="3" t="s">
        <v>544</v>
      </c>
      <c r="F89" s="3">
        <v>28297</v>
      </c>
      <c r="G89" s="3" t="s">
        <v>385</v>
      </c>
      <c r="H89" s="3">
        <v>9396</v>
      </c>
      <c r="I89" s="5" t="s">
        <v>318</v>
      </c>
      <c r="J89" s="6">
        <v>18.63</v>
      </c>
      <c r="K89" s="7">
        <v>175047.47999999998</v>
      </c>
      <c r="L89" s="8">
        <v>0.05</v>
      </c>
      <c r="M89" s="7">
        <v>166295.10599999997</v>
      </c>
      <c r="N89" s="8">
        <v>0.22000000000000003</v>
      </c>
      <c r="O89" s="7">
        <v>129710.18267999995</v>
      </c>
      <c r="P89" s="9">
        <v>8.5000000000000006E-2</v>
      </c>
      <c r="Q89" s="9">
        <v>7.1418443250000005E-2</v>
      </c>
      <c r="R89" s="9">
        <v>0.15641844325000001</v>
      </c>
      <c r="S89" s="16">
        <v>4</v>
      </c>
      <c r="T89" s="16">
        <v>0</v>
      </c>
      <c r="U89" s="7">
        <v>0</v>
      </c>
      <c r="V89" s="18">
        <v>205154</v>
      </c>
      <c r="W89" s="7">
        <v>829000</v>
      </c>
      <c r="X89" s="6">
        <v>88.255769033169926</v>
      </c>
      <c r="Y89" s="18"/>
    </row>
    <row r="90" spans="1:25">
      <c r="A90" s="3" t="s">
        <v>3272</v>
      </c>
      <c r="B90" s="4" t="s">
        <v>3273</v>
      </c>
      <c r="C90" s="4" t="s">
        <v>3053</v>
      </c>
      <c r="D90" s="3" t="s">
        <v>3274</v>
      </c>
      <c r="E90" s="3" t="s">
        <v>519</v>
      </c>
      <c r="F90" s="3">
        <v>23104</v>
      </c>
      <c r="G90" s="3" t="s">
        <v>3027</v>
      </c>
      <c r="H90" s="3">
        <v>6375</v>
      </c>
      <c r="I90" s="5" t="s">
        <v>318</v>
      </c>
      <c r="J90" s="6">
        <v>25.74</v>
      </c>
      <c r="K90" s="7">
        <v>164092.5</v>
      </c>
      <c r="L90" s="8">
        <v>0.05</v>
      </c>
      <c r="M90" s="7">
        <v>155887.875</v>
      </c>
      <c r="N90" s="8">
        <v>0.22000000000000003</v>
      </c>
      <c r="O90" s="7">
        <v>121592.5425</v>
      </c>
      <c r="P90" s="9">
        <v>8.7499999999999994E-2</v>
      </c>
      <c r="Q90" s="9">
        <v>7.6591397749999998E-2</v>
      </c>
      <c r="R90" s="9">
        <v>0.16409139774999998</v>
      </c>
      <c r="S90" s="16">
        <v>4</v>
      </c>
      <c r="T90" s="16">
        <v>0</v>
      </c>
      <c r="U90" s="7">
        <v>0</v>
      </c>
      <c r="V90" s="18">
        <v>231040</v>
      </c>
      <c r="W90" s="7">
        <v>741000</v>
      </c>
      <c r="X90" s="6">
        <v>116.23607490417641</v>
      </c>
      <c r="Y90" s="18"/>
    </row>
    <row r="91" spans="1:25">
      <c r="A91" s="3" t="s">
        <v>3275</v>
      </c>
      <c r="B91" s="4" t="s">
        <v>3276</v>
      </c>
      <c r="C91" s="4" t="s">
        <v>3030</v>
      </c>
      <c r="D91" s="3" t="s">
        <v>3277</v>
      </c>
      <c r="E91" s="3" t="s">
        <v>519</v>
      </c>
      <c r="F91" s="3">
        <v>6255</v>
      </c>
      <c r="G91" s="3" t="s">
        <v>385</v>
      </c>
      <c r="H91" s="3">
        <v>2474</v>
      </c>
      <c r="I91" s="5" t="s">
        <v>318</v>
      </c>
      <c r="J91" s="6">
        <v>22.77</v>
      </c>
      <c r="K91" s="7">
        <v>56332.98</v>
      </c>
      <c r="L91" s="8">
        <v>0.05</v>
      </c>
      <c r="M91" s="7">
        <v>53516.330999999998</v>
      </c>
      <c r="N91" s="8">
        <v>0.22000000000000003</v>
      </c>
      <c r="O91" s="7">
        <v>41742.73818</v>
      </c>
      <c r="P91" s="9">
        <v>8.5000000000000006E-2</v>
      </c>
      <c r="Q91" s="9">
        <v>7.6592013659273858E-2</v>
      </c>
      <c r="R91" s="9">
        <v>0.16159201365927386</v>
      </c>
      <c r="S91" s="16">
        <v>4</v>
      </c>
      <c r="T91" s="16">
        <v>0</v>
      </c>
      <c r="U91" s="7">
        <v>0</v>
      </c>
      <c r="V91" s="18">
        <v>62550</v>
      </c>
      <c r="W91" s="7">
        <v>258000</v>
      </c>
      <c r="X91" s="6">
        <v>104.4146280371058</v>
      </c>
      <c r="Y91" s="18"/>
    </row>
    <row r="92" spans="1:25">
      <c r="A92" s="3" t="s">
        <v>3278</v>
      </c>
      <c r="B92" s="4" t="s">
        <v>3279</v>
      </c>
      <c r="C92" s="4" t="s">
        <v>3025</v>
      </c>
      <c r="D92" s="3" t="s">
        <v>3280</v>
      </c>
      <c r="E92" s="3" t="s">
        <v>519</v>
      </c>
      <c r="F92" s="3">
        <v>9397</v>
      </c>
      <c r="G92" s="3" t="s">
        <v>385</v>
      </c>
      <c r="H92" s="3">
        <v>3990</v>
      </c>
      <c r="I92" s="5" t="s">
        <v>318</v>
      </c>
      <c r="J92" s="6">
        <v>20.7</v>
      </c>
      <c r="K92" s="7">
        <v>82593</v>
      </c>
      <c r="L92" s="8">
        <v>0.05</v>
      </c>
      <c r="M92" s="7">
        <v>78463.350000000006</v>
      </c>
      <c r="N92" s="8">
        <v>0.22000000000000003</v>
      </c>
      <c r="O92" s="7">
        <v>61201.413</v>
      </c>
      <c r="P92" s="9">
        <v>8.5000000000000006E-2</v>
      </c>
      <c r="Q92" s="9">
        <v>7.6591397749999998E-2</v>
      </c>
      <c r="R92" s="9">
        <v>0.16159139775</v>
      </c>
      <c r="S92" s="16">
        <v>4</v>
      </c>
      <c r="T92" s="16">
        <v>0</v>
      </c>
      <c r="U92" s="7">
        <v>0</v>
      </c>
      <c r="V92" s="18">
        <v>93970</v>
      </c>
      <c r="W92" s="7">
        <v>379000</v>
      </c>
      <c r="X92" s="6">
        <v>94.922750923478532</v>
      </c>
      <c r="Y92" s="18"/>
    </row>
    <row r="93" spans="1:25">
      <c r="A93" s="3" t="s">
        <v>3281</v>
      </c>
      <c r="B93" s="4" t="s">
        <v>3281</v>
      </c>
      <c r="C93" s="4" t="s">
        <v>3034</v>
      </c>
      <c r="D93" s="3" t="s">
        <v>3282</v>
      </c>
      <c r="E93" s="3" t="s">
        <v>77</v>
      </c>
      <c r="F93" s="3">
        <v>7043</v>
      </c>
      <c r="G93" s="3" t="s">
        <v>385</v>
      </c>
      <c r="H93" s="3">
        <v>4050</v>
      </c>
      <c r="I93" s="5" t="s">
        <v>318</v>
      </c>
      <c r="J93" s="6">
        <v>29.094999999999999</v>
      </c>
      <c r="K93" s="7">
        <v>117834.75</v>
      </c>
      <c r="L93" s="8">
        <v>0.05</v>
      </c>
      <c r="M93" s="7">
        <v>111943.0125</v>
      </c>
      <c r="N93" s="8">
        <v>0.18000000000000002</v>
      </c>
      <c r="O93" s="7">
        <v>91793.270250000001</v>
      </c>
      <c r="P93" s="9">
        <v>8.5000000000000006E-2</v>
      </c>
      <c r="Q93" s="9">
        <v>6.2015128000000003E-2</v>
      </c>
      <c r="R93" s="9">
        <v>0.14701512799999999</v>
      </c>
      <c r="S93" s="16">
        <v>4</v>
      </c>
      <c r="T93" s="16">
        <v>0</v>
      </c>
      <c r="U93" s="7">
        <v>0</v>
      </c>
      <c r="V93" s="18">
        <v>105645</v>
      </c>
      <c r="W93" s="7">
        <v>624000</v>
      </c>
      <c r="X93" s="6">
        <v>154.16784182917556</v>
      </c>
      <c r="Y93" s="18"/>
    </row>
    <row r="94" spans="1:25">
      <c r="A94" s="3" t="s">
        <v>3283</v>
      </c>
      <c r="B94" s="4" t="s">
        <v>3284</v>
      </c>
      <c r="C94" s="4" t="s">
        <v>3093</v>
      </c>
      <c r="D94" s="3" t="s">
        <v>3285</v>
      </c>
      <c r="E94" s="3" t="s">
        <v>77</v>
      </c>
      <c r="F94" s="3">
        <v>35218</v>
      </c>
      <c r="G94" s="3" t="s">
        <v>3032</v>
      </c>
      <c r="H94" s="3">
        <v>3982</v>
      </c>
      <c r="I94" s="5" t="s">
        <v>347</v>
      </c>
      <c r="J94" s="6">
        <v>59.616</v>
      </c>
      <c r="K94" s="7">
        <v>237390.91200000001</v>
      </c>
      <c r="L94" s="8">
        <v>0.05</v>
      </c>
      <c r="M94" s="7">
        <v>225521.3664</v>
      </c>
      <c r="N94" s="8">
        <v>0.2</v>
      </c>
      <c r="O94" s="7">
        <v>180417.09312000001</v>
      </c>
      <c r="P94" s="9">
        <v>7.0000000000000007E-2</v>
      </c>
      <c r="Q94" s="9">
        <v>6.2015205245557287E-2</v>
      </c>
      <c r="R94" s="9">
        <v>0.13201520524555729</v>
      </c>
      <c r="S94" s="16">
        <v>4</v>
      </c>
      <c r="T94" s="16">
        <v>19290</v>
      </c>
      <c r="U94" s="7">
        <v>289350</v>
      </c>
      <c r="V94" s="18">
        <v>528270</v>
      </c>
      <c r="W94" s="7">
        <v>1656000</v>
      </c>
      <c r="X94" s="6">
        <v>343.20410225264379</v>
      </c>
      <c r="Y94" s="18"/>
    </row>
    <row r="95" spans="1:25">
      <c r="A95" s="3" t="s">
        <v>3286</v>
      </c>
      <c r="B95" s="4" t="s">
        <v>3286</v>
      </c>
      <c r="C95" s="4" t="s">
        <v>3034</v>
      </c>
      <c r="D95" s="3" t="s">
        <v>3287</v>
      </c>
      <c r="E95" s="3" t="s">
        <v>589</v>
      </c>
      <c r="F95" s="3">
        <v>6067</v>
      </c>
      <c r="G95" s="3" t="s">
        <v>511</v>
      </c>
      <c r="H95" s="3">
        <v>2467</v>
      </c>
      <c r="I95" s="5" t="s">
        <v>318</v>
      </c>
      <c r="J95" s="6">
        <v>35.42</v>
      </c>
      <c r="K95" s="7">
        <v>87381.14</v>
      </c>
      <c r="L95" s="8">
        <v>0.05</v>
      </c>
      <c r="M95" s="7">
        <v>83012.082999999999</v>
      </c>
      <c r="N95" s="8">
        <v>0.25</v>
      </c>
      <c r="O95" s="7">
        <v>62259.062250000003</v>
      </c>
      <c r="P95" s="9">
        <v>8.5000000000000006E-2</v>
      </c>
      <c r="Q95" s="9">
        <v>6.3643930000000001E-2</v>
      </c>
      <c r="R95" s="9">
        <v>0.14864393000000001</v>
      </c>
      <c r="S95" s="16">
        <v>4</v>
      </c>
      <c r="T95" s="16">
        <v>0</v>
      </c>
      <c r="U95" s="7">
        <v>0</v>
      </c>
      <c r="V95" s="18">
        <v>91005</v>
      </c>
      <c r="W95" s="7">
        <v>419000</v>
      </c>
      <c r="X95" s="6">
        <v>169.77988943107198</v>
      </c>
      <c r="Y95" s="18"/>
    </row>
    <row r="96" spans="1:25">
      <c r="A96" s="3" t="s">
        <v>3288</v>
      </c>
      <c r="B96" s="4" t="s">
        <v>3289</v>
      </c>
      <c r="C96" s="4" t="s">
        <v>3030</v>
      </c>
      <c r="D96" s="3" t="s">
        <v>3290</v>
      </c>
      <c r="E96" s="3" t="s">
        <v>589</v>
      </c>
      <c r="F96" s="3">
        <v>53268</v>
      </c>
      <c r="G96" s="3" t="s">
        <v>3104</v>
      </c>
      <c r="H96" s="3">
        <v>18315</v>
      </c>
      <c r="I96" s="5" t="s">
        <v>347</v>
      </c>
      <c r="J96" s="6">
        <v>32.76</v>
      </c>
      <c r="K96" s="7">
        <v>599999.39999999991</v>
      </c>
      <c r="L96" s="8">
        <v>0.05</v>
      </c>
      <c r="M96" s="7">
        <v>569999.42999999993</v>
      </c>
      <c r="N96" s="8">
        <v>0.2</v>
      </c>
      <c r="O96" s="7">
        <v>455999.54399999994</v>
      </c>
      <c r="P96" s="9">
        <v>7.4999999999999997E-2</v>
      </c>
      <c r="Q96" s="9">
        <v>6.3643899937715784E-2</v>
      </c>
      <c r="R96" s="9">
        <v>0.13864389993771578</v>
      </c>
      <c r="S96" s="16">
        <v>4</v>
      </c>
      <c r="T96" s="16">
        <v>0</v>
      </c>
      <c r="U96" s="7">
        <v>0</v>
      </c>
      <c r="V96" s="18">
        <v>799020</v>
      </c>
      <c r="W96" s="7">
        <v>3289000</v>
      </c>
      <c r="X96" s="6">
        <v>179.57948392381465</v>
      </c>
      <c r="Y96" s="18"/>
    </row>
    <row r="97" spans="1:25">
      <c r="A97" s="3" t="s">
        <v>3291</v>
      </c>
      <c r="B97" s="4" t="s">
        <v>3292</v>
      </c>
      <c r="C97" s="4" t="s">
        <v>3030</v>
      </c>
      <c r="D97" s="3" t="s">
        <v>3293</v>
      </c>
      <c r="E97" s="3" t="s">
        <v>589</v>
      </c>
      <c r="F97" s="3">
        <v>5147</v>
      </c>
      <c r="G97" s="3" t="s">
        <v>559</v>
      </c>
      <c r="H97" s="3">
        <v>4238</v>
      </c>
      <c r="I97" s="5" t="s">
        <v>318</v>
      </c>
      <c r="J97" s="6">
        <v>29.094999999999999</v>
      </c>
      <c r="K97" s="7">
        <v>123304.61</v>
      </c>
      <c r="L97" s="8">
        <v>0.05</v>
      </c>
      <c r="M97" s="7">
        <v>117139.3795</v>
      </c>
      <c r="N97" s="8">
        <v>0.2</v>
      </c>
      <c r="O97" s="7">
        <v>93711.503599999996</v>
      </c>
      <c r="P97" s="9">
        <v>8.7499999999999994E-2</v>
      </c>
      <c r="Q97" s="9">
        <v>6.3643930000000001E-2</v>
      </c>
      <c r="R97" s="9">
        <v>0.15114392999999998</v>
      </c>
      <c r="S97" s="16">
        <v>4</v>
      </c>
      <c r="T97" s="16">
        <v>0</v>
      </c>
      <c r="U97" s="7">
        <v>0</v>
      </c>
      <c r="V97" s="18">
        <v>77205</v>
      </c>
      <c r="W97" s="7">
        <v>620000</v>
      </c>
      <c r="X97" s="6">
        <v>146.29896152627501</v>
      </c>
      <c r="Y97" s="18"/>
    </row>
    <row r="98" spans="1:25">
      <c r="A98" s="3" t="s">
        <v>3294</v>
      </c>
      <c r="B98" s="4" t="s">
        <v>3294</v>
      </c>
      <c r="C98" s="4" t="s">
        <v>3034</v>
      </c>
      <c r="D98" s="3" t="s">
        <v>3295</v>
      </c>
      <c r="E98" s="3" t="s">
        <v>77</v>
      </c>
      <c r="F98" s="3">
        <v>15331</v>
      </c>
      <c r="G98" s="3" t="s">
        <v>559</v>
      </c>
      <c r="H98" s="3">
        <v>9780</v>
      </c>
      <c r="I98" s="5" t="s">
        <v>318</v>
      </c>
      <c r="J98" s="6">
        <v>26.45</v>
      </c>
      <c r="K98" s="7">
        <v>258681</v>
      </c>
      <c r="L98" s="8">
        <v>0.05</v>
      </c>
      <c r="M98" s="7">
        <v>245746.95</v>
      </c>
      <c r="N98" s="8">
        <v>0.2</v>
      </c>
      <c r="O98" s="7">
        <v>196597.56</v>
      </c>
      <c r="P98" s="9">
        <v>8.7499999999999994E-2</v>
      </c>
      <c r="Q98" s="9">
        <v>6.2015245494061379E-2</v>
      </c>
      <c r="R98" s="9">
        <v>0.14951524549406137</v>
      </c>
      <c r="S98" s="16">
        <v>4</v>
      </c>
      <c r="T98" s="16">
        <v>0</v>
      </c>
      <c r="U98" s="7">
        <v>0</v>
      </c>
      <c r="V98" s="18">
        <v>229965</v>
      </c>
      <c r="W98" s="7">
        <v>1315000</v>
      </c>
      <c r="X98" s="6">
        <v>134.44782793603773</v>
      </c>
      <c r="Y98" s="18"/>
    </row>
    <row r="99" spans="1:25">
      <c r="A99" s="3" t="s">
        <v>3296</v>
      </c>
      <c r="B99" s="4" t="s">
        <v>3296</v>
      </c>
      <c r="C99" s="4" t="s">
        <v>3034</v>
      </c>
      <c r="D99" s="3" t="s">
        <v>3297</v>
      </c>
      <c r="E99" s="3" t="s">
        <v>77</v>
      </c>
      <c r="F99" s="3">
        <v>2220</v>
      </c>
      <c r="G99" s="3" t="s">
        <v>385</v>
      </c>
      <c r="H99" s="3">
        <v>1409</v>
      </c>
      <c r="I99" s="5" t="s">
        <v>318</v>
      </c>
      <c r="J99" s="6">
        <v>29.094999999999999</v>
      </c>
      <c r="K99" s="7">
        <v>40994.855000000003</v>
      </c>
      <c r="L99" s="8">
        <v>0.05</v>
      </c>
      <c r="M99" s="7">
        <v>38945.112249999998</v>
      </c>
      <c r="N99" s="8">
        <v>0.2</v>
      </c>
      <c r="O99" s="7">
        <v>31156.089800000002</v>
      </c>
      <c r="P99" s="9">
        <v>8.5000000000000006E-2</v>
      </c>
      <c r="Q99" s="9">
        <v>6.2015788585732701E-2</v>
      </c>
      <c r="R99" s="9">
        <v>0.14701578858573272</v>
      </c>
      <c r="S99" s="16">
        <v>4</v>
      </c>
      <c r="T99" s="16">
        <v>0</v>
      </c>
      <c r="U99" s="7">
        <v>0</v>
      </c>
      <c r="V99" s="18">
        <v>33300</v>
      </c>
      <c r="W99" s="7">
        <v>212000</v>
      </c>
      <c r="X99" s="6">
        <v>150.40697473867033</v>
      </c>
      <c r="Y99" s="18"/>
    </row>
    <row r="100" spans="1:25">
      <c r="A100" s="3" t="s">
        <v>3298</v>
      </c>
      <c r="B100" s="4" t="s">
        <v>3299</v>
      </c>
      <c r="C100" s="4" t="s">
        <v>3030</v>
      </c>
      <c r="D100" s="3" t="s">
        <v>3300</v>
      </c>
      <c r="E100" s="3" t="s">
        <v>589</v>
      </c>
      <c r="F100" s="3">
        <v>14931</v>
      </c>
      <c r="G100" s="3" t="s">
        <v>385</v>
      </c>
      <c r="H100" s="3">
        <v>5333</v>
      </c>
      <c r="I100" s="5" t="s">
        <v>318</v>
      </c>
      <c r="J100" s="6">
        <v>29.094999999999999</v>
      </c>
      <c r="K100" s="7">
        <v>155163.63500000001</v>
      </c>
      <c r="L100" s="8">
        <v>0.05</v>
      </c>
      <c r="M100" s="7">
        <v>147405.45325000002</v>
      </c>
      <c r="N100" s="8">
        <v>0.18000000000000002</v>
      </c>
      <c r="O100" s="7">
        <v>120872.47166500002</v>
      </c>
      <c r="P100" s="9">
        <v>8.5000000000000006E-2</v>
      </c>
      <c r="Q100" s="9">
        <v>6.3643930000000001E-2</v>
      </c>
      <c r="R100" s="9">
        <v>0.14864393000000001</v>
      </c>
      <c r="S100" s="16">
        <v>4</v>
      </c>
      <c r="T100" s="16">
        <v>0</v>
      </c>
      <c r="U100" s="7">
        <v>0</v>
      </c>
      <c r="V100" s="18">
        <v>223965</v>
      </c>
      <c r="W100" s="7">
        <v>813000</v>
      </c>
      <c r="X100" s="6">
        <v>152.4785102223818</v>
      </c>
      <c r="Y100" s="18"/>
    </row>
    <row r="101" spans="1:25">
      <c r="A101" s="3" t="s">
        <v>3301</v>
      </c>
      <c r="B101" s="4" t="s">
        <v>3301</v>
      </c>
      <c r="C101" s="4" t="s">
        <v>3034</v>
      </c>
      <c r="D101" s="3" t="s">
        <v>3302</v>
      </c>
      <c r="E101" s="3" t="s">
        <v>589</v>
      </c>
      <c r="F101" s="3">
        <v>24625</v>
      </c>
      <c r="G101" s="3" t="s">
        <v>559</v>
      </c>
      <c r="H101" s="3">
        <v>21057</v>
      </c>
      <c r="I101" s="5" t="s">
        <v>318</v>
      </c>
      <c r="J101" s="6">
        <v>21.16</v>
      </c>
      <c r="K101" s="7">
        <v>445566.12</v>
      </c>
      <c r="L101" s="8">
        <v>0.05</v>
      </c>
      <c r="M101" s="7">
        <v>423287.81400000001</v>
      </c>
      <c r="N101" s="8">
        <v>0.2</v>
      </c>
      <c r="O101" s="7">
        <v>338630.2512</v>
      </c>
      <c r="P101" s="9">
        <v>8.7499999999999994E-2</v>
      </c>
      <c r="Q101" s="9">
        <v>6.3643930000000001E-2</v>
      </c>
      <c r="R101" s="9">
        <v>0.15114392999999998</v>
      </c>
      <c r="S101" s="16">
        <v>4</v>
      </c>
      <c r="T101" s="16">
        <v>0</v>
      </c>
      <c r="U101" s="7">
        <v>0</v>
      </c>
      <c r="V101" s="18">
        <v>369375</v>
      </c>
      <c r="W101" s="7">
        <v>2240000</v>
      </c>
      <c r="X101" s="6">
        <v>106.3992447463818</v>
      </c>
      <c r="Y101" s="18"/>
    </row>
    <row r="102" spans="1:25" ht="30">
      <c r="A102" s="3" t="s">
        <v>3303</v>
      </c>
      <c r="B102" s="4" t="s">
        <v>3304</v>
      </c>
      <c r="C102" s="4" t="s">
        <v>3305</v>
      </c>
      <c r="D102" s="3" t="s">
        <v>3306</v>
      </c>
      <c r="E102" s="3" t="s">
        <v>589</v>
      </c>
      <c r="F102" s="3">
        <v>49185</v>
      </c>
      <c r="G102" s="3" t="s">
        <v>3027</v>
      </c>
      <c r="H102" s="3">
        <v>22557</v>
      </c>
      <c r="I102" s="5" t="s">
        <v>318</v>
      </c>
      <c r="J102" s="6">
        <v>26.91</v>
      </c>
      <c r="K102" s="7">
        <v>607008.87</v>
      </c>
      <c r="L102" s="8">
        <v>0.05</v>
      </c>
      <c r="M102" s="7">
        <v>576658.42649999994</v>
      </c>
      <c r="N102" s="8">
        <v>0.2</v>
      </c>
      <c r="O102" s="7">
        <v>461326.74119999993</v>
      </c>
      <c r="P102" s="9">
        <v>8.7499999999999994E-2</v>
      </c>
      <c r="Q102" s="9">
        <v>6.3643930000000001E-2</v>
      </c>
      <c r="R102" s="9">
        <v>0.15114392999999998</v>
      </c>
      <c r="S102" s="16">
        <v>4</v>
      </c>
      <c r="T102" s="16">
        <v>0</v>
      </c>
      <c r="U102" s="7">
        <v>0</v>
      </c>
      <c r="V102" s="18">
        <v>737775</v>
      </c>
      <c r="W102" s="7">
        <v>3052000</v>
      </c>
      <c r="X102" s="6">
        <v>135.31208299268121</v>
      </c>
      <c r="Y102" s="18"/>
    </row>
    <row r="103" spans="1:25">
      <c r="A103" s="3" t="s">
        <v>3307</v>
      </c>
      <c r="B103" s="4" t="s">
        <v>3308</v>
      </c>
      <c r="C103" s="4" t="s">
        <v>3199</v>
      </c>
      <c r="D103" s="3" t="s">
        <v>3309</v>
      </c>
      <c r="E103" s="3" t="s">
        <v>77</v>
      </c>
      <c r="F103" s="3">
        <v>17057</v>
      </c>
      <c r="G103" s="3" t="s">
        <v>502</v>
      </c>
      <c r="H103" s="3">
        <v>7694</v>
      </c>
      <c r="I103" s="5" t="s">
        <v>318</v>
      </c>
      <c r="J103" s="6">
        <v>33.264000000000003</v>
      </c>
      <c r="K103" s="7">
        <v>255933.21599999999</v>
      </c>
      <c r="L103" s="8">
        <v>0.08</v>
      </c>
      <c r="M103" s="7">
        <v>235458.55872</v>
      </c>
      <c r="N103" s="8">
        <v>0.18000000000000002</v>
      </c>
      <c r="O103" s="7">
        <v>193076.01815039999</v>
      </c>
      <c r="P103" s="9">
        <v>9.7500000000000003E-2</v>
      </c>
      <c r="Q103" s="9">
        <v>6.2015265468945147E-2</v>
      </c>
      <c r="R103" s="9">
        <v>0.15951526546894515</v>
      </c>
      <c r="S103" s="16">
        <v>4</v>
      </c>
      <c r="T103" s="16">
        <v>0</v>
      </c>
      <c r="U103" s="7">
        <v>0</v>
      </c>
      <c r="V103" s="18">
        <v>255855</v>
      </c>
      <c r="W103" s="7">
        <v>1210000</v>
      </c>
      <c r="X103" s="6">
        <v>157.3163642127119</v>
      </c>
      <c r="Y103" s="18"/>
    </row>
    <row r="104" spans="1:25">
      <c r="A104" s="3" t="s">
        <v>3310</v>
      </c>
      <c r="B104" s="4" t="s">
        <v>3310</v>
      </c>
      <c r="C104" s="4" t="s">
        <v>3034</v>
      </c>
      <c r="D104" s="3" t="s">
        <v>588</v>
      </c>
      <c r="E104" s="3" t="s">
        <v>589</v>
      </c>
      <c r="F104" s="3">
        <v>8580</v>
      </c>
      <c r="G104" s="3" t="s">
        <v>771</v>
      </c>
      <c r="H104" s="3">
        <v>4362</v>
      </c>
      <c r="I104" s="5" t="s">
        <v>318</v>
      </c>
      <c r="J104" s="6">
        <v>32.199999999999996</v>
      </c>
      <c r="K104" s="7">
        <v>140456.4</v>
      </c>
      <c r="L104" s="8">
        <v>0.05</v>
      </c>
      <c r="M104" s="7">
        <v>133433.57999999999</v>
      </c>
      <c r="N104" s="8">
        <v>0.2</v>
      </c>
      <c r="O104" s="7">
        <v>106746.864</v>
      </c>
      <c r="P104" s="9">
        <v>9.2499999999999999E-2</v>
      </c>
      <c r="Q104" s="9">
        <v>6.3643930000000001E-2</v>
      </c>
      <c r="R104" s="9">
        <v>0.15614392999999999</v>
      </c>
      <c r="S104" s="16">
        <v>4</v>
      </c>
      <c r="T104" s="16">
        <v>0</v>
      </c>
      <c r="U104" s="7">
        <v>0</v>
      </c>
      <c r="V104" s="18">
        <v>128700</v>
      </c>
      <c r="W104" s="7">
        <v>684000</v>
      </c>
      <c r="X104" s="6">
        <v>156.72719394215326</v>
      </c>
      <c r="Y104" s="18"/>
    </row>
    <row r="105" spans="1:25">
      <c r="A105" s="3" t="s">
        <v>3311</v>
      </c>
      <c r="B105" s="4" t="s">
        <v>3311</v>
      </c>
      <c r="C105" s="4" t="s">
        <v>3034</v>
      </c>
      <c r="D105" s="3" t="s">
        <v>3312</v>
      </c>
      <c r="E105" s="3" t="s">
        <v>589</v>
      </c>
      <c r="F105" s="3">
        <v>5953</v>
      </c>
      <c r="G105" s="3" t="s">
        <v>511</v>
      </c>
      <c r="H105" s="3">
        <v>5650</v>
      </c>
      <c r="I105" s="5" t="s">
        <v>318</v>
      </c>
      <c r="J105" s="6">
        <v>32.199999999999996</v>
      </c>
      <c r="K105" s="7">
        <v>181929.99999999997</v>
      </c>
      <c r="L105" s="8">
        <v>0.05</v>
      </c>
      <c r="M105" s="7">
        <v>172833.49999999997</v>
      </c>
      <c r="N105" s="8">
        <v>0.25</v>
      </c>
      <c r="O105" s="7">
        <v>129625.12499999996</v>
      </c>
      <c r="P105" s="9">
        <v>8.5000000000000006E-2</v>
      </c>
      <c r="Q105" s="9">
        <v>6.3643930000000001E-2</v>
      </c>
      <c r="R105" s="9">
        <v>0.14864393000000001</v>
      </c>
      <c r="S105" s="16">
        <v>4</v>
      </c>
      <c r="T105" s="16">
        <v>0</v>
      </c>
      <c r="U105" s="7">
        <v>0</v>
      </c>
      <c r="V105" s="18">
        <v>89295</v>
      </c>
      <c r="W105" s="7">
        <v>872000</v>
      </c>
      <c r="X105" s="6">
        <v>154.34535402824719</v>
      </c>
      <c r="Y105" s="18"/>
    </row>
    <row r="106" spans="1:25">
      <c r="A106" s="3" t="s">
        <v>3313</v>
      </c>
      <c r="B106" s="4" t="s">
        <v>3313</v>
      </c>
      <c r="C106" s="4" t="s">
        <v>3034</v>
      </c>
      <c r="D106" s="3" t="s">
        <v>3314</v>
      </c>
      <c r="E106" s="3" t="s">
        <v>589</v>
      </c>
      <c r="F106" s="3">
        <v>5953</v>
      </c>
      <c r="G106" s="3" t="s">
        <v>559</v>
      </c>
      <c r="H106" s="3">
        <v>5850</v>
      </c>
      <c r="I106" s="5" t="s">
        <v>318</v>
      </c>
      <c r="J106" s="6">
        <v>29.094999999999999</v>
      </c>
      <c r="K106" s="7">
        <v>170205.75</v>
      </c>
      <c r="L106" s="8">
        <v>0.05</v>
      </c>
      <c r="M106" s="7">
        <v>161695.46249999999</v>
      </c>
      <c r="N106" s="8">
        <v>0.18000000000000002</v>
      </c>
      <c r="O106" s="7">
        <v>132590.27924999999</v>
      </c>
      <c r="P106" s="9">
        <v>8.7499999999999994E-2</v>
      </c>
      <c r="Q106" s="9">
        <v>6.3644082110098532E-2</v>
      </c>
      <c r="R106" s="9">
        <v>0.15114408211009853</v>
      </c>
      <c r="S106" s="16">
        <v>4</v>
      </c>
      <c r="T106" s="16">
        <v>0</v>
      </c>
      <c r="U106" s="7">
        <v>0</v>
      </c>
      <c r="V106" s="18">
        <v>89295</v>
      </c>
      <c r="W106" s="7">
        <v>877000</v>
      </c>
      <c r="X106" s="6">
        <v>149.95628464957051</v>
      </c>
      <c r="Y106" s="18"/>
    </row>
    <row r="107" spans="1:25">
      <c r="A107" s="3" t="s">
        <v>3315</v>
      </c>
      <c r="B107" s="4" t="s">
        <v>3316</v>
      </c>
      <c r="C107" s="4" t="s">
        <v>3030</v>
      </c>
      <c r="D107" s="3" t="s">
        <v>3317</v>
      </c>
      <c r="E107" s="3" t="s">
        <v>589</v>
      </c>
      <c r="F107" s="3">
        <v>5678</v>
      </c>
      <c r="G107" s="3" t="s">
        <v>511</v>
      </c>
      <c r="H107" s="3">
        <v>4944</v>
      </c>
      <c r="I107" s="5" t="s">
        <v>318</v>
      </c>
      <c r="J107" s="6">
        <v>35.42</v>
      </c>
      <c r="K107" s="7">
        <v>175116.48</v>
      </c>
      <c r="L107" s="8">
        <v>0.05</v>
      </c>
      <c r="M107" s="7">
        <v>166360.65600000002</v>
      </c>
      <c r="N107" s="8">
        <v>0.25</v>
      </c>
      <c r="O107" s="7">
        <v>124770.492</v>
      </c>
      <c r="P107" s="9">
        <v>8.5000000000000006E-2</v>
      </c>
      <c r="Q107" s="9">
        <v>6.364414598154565E-2</v>
      </c>
      <c r="R107" s="9">
        <v>0.14864414598154566</v>
      </c>
      <c r="S107" s="16">
        <v>4</v>
      </c>
      <c r="T107" s="16">
        <v>0</v>
      </c>
      <c r="U107" s="7">
        <v>0</v>
      </c>
      <c r="V107" s="18">
        <v>85170</v>
      </c>
      <c r="W107" s="7">
        <v>839000</v>
      </c>
      <c r="X107" s="6">
        <v>169.77964273906338</v>
      </c>
      <c r="Y107" s="18"/>
    </row>
    <row r="108" spans="1:25">
      <c r="A108" s="3" t="s">
        <v>3318</v>
      </c>
      <c r="B108" s="4" t="s">
        <v>3318</v>
      </c>
      <c r="C108" s="4" t="s">
        <v>3034</v>
      </c>
      <c r="D108" s="3" t="s">
        <v>3319</v>
      </c>
      <c r="E108" s="3" t="s">
        <v>589</v>
      </c>
      <c r="F108" s="3">
        <v>3846</v>
      </c>
      <c r="G108" s="3" t="s">
        <v>511</v>
      </c>
      <c r="H108" s="3">
        <v>3071</v>
      </c>
      <c r="I108" s="5" t="s">
        <v>318</v>
      </c>
      <c r="J108" s="6">
        <v>35.42</v>
      </c>
      <c r="K108" s="7">
        <v>108774.82</v>
      </c>
      <c r="L108" s="8">
        <v>0.05</v>
      </c>
      <c r="M108" s="7">
        <v>103336.079</v>
      </c>
      <c r="N108" s="8">
        <v>0.25</v>
      </c>
      <c r="O108" s="7">
        <v>77502.059250000006</v>
      </c>
      <c r="P108" s="9">
        <v>8.5000000000000006E-2</v>
      </c>
      <c r="Q108" s="9">
        <v>6.3643930000000001E-2</v>
      </c>
      <c r="R108" s="9">
        <v>0.14864393000000001</v>
      </c>
      <c r="S108" s="16">
        <v>4</v>
      </c>
      <c r="T108" s="16">
        <v>0</v>
      </c>
      <c r="U108" s="7">
        <v>0</v>
      </c>
      <c r="V108" s="18">
        <v>57690</v>
      </c>
      <c r="W108" s="7">
        <v>521000</v>
      </c>
      <c r="X108" s="6">
        <v>169.77988943107195</v>
      </c>
      <c r="Y108" s="18"/>
    </row>
    <row r="109" spans="1:25">
      <c r="A109" s="3" t="s">
        <v>3320</v>
      </c>
      <c r="B109" s="4" t="s">
        <v>3320</v>
      </c>
      <c r="C109" s="4" t="s">
        <v>3034</v>
      </c>
      <c r="D109" s="3" t="s">
        <v>3321</v>
      </c>
      <c r="E109" s="3" t="s">
        <v>589</v>
      </c>
      <c r="F109" s="3">
        <v>5054</v>
      </c>
      <c r="G109" s="3" t="s">
        <v>559</v>
      </c>
      <c r="H109" s="3">
        <v>4644</v>
      </c>
      <c r="I109" s="5" t="s">
        <v>318</v>
      </c>
      <c r="J109" s="6">
        <v>32.0045</v>
      </c>
      <c r="K109" s="7">
        <v>148628.89799999999</v>
      </c>
      <c r="L109" s="8">
        <v>0.05</v>
      </c>
      <c r="M109" s="7">
        <v>141197.45309999998</v>
      </c>
      <c r="N109" s="8">
        <v>0.18000000000000002</v>
      </c>
      <c r="O109" s="7">
        <v>115781.911542</v>
      </c>
      <c r="P109" s="9">
        <v>8.7499999999999994E-2</v>
      </c>
      <c r="Q109" s="9">
        <v>6.3643930000000001E-2</v>
      </c>
      <c r="R109" s="9">
        <v>0.15114392999999998</v>
      </c>
      <c r="S109" s="16">
        <v>4</v>
      </c>
      <c r="T109" s="16">
        <v>0</v>
      </c>
      <c r="U109" s="7">
        <v>0</v>
      </c>
      <c r="V109" s="18">
        <v>75810</v>
      </c>
      <c r="W109" s="7">
        <v>766000</v>
      </c>
      <c r="X109" s="6">
        <v>164.95207912087503</v>
      </c>
      <c r="Y109" s="18"/>
    </row>
    <row r="110" spans="1:25">
      <c r="A110" s="3" t="s">
        <v>3322</v>
      </c>
      <c r="B110" s="4" t="s">
        <v>3322</v>
      </c>
      <c r="C110" s="4" t="s">
        <v>3034</v>
      </c>
      <c r="D110" s="3" t="s">
        <v>3323</v>
      </c>
      <c r="E110" s="3" t="s">
        <v>589</v>
      </c>
      <c r="F110" s="3">
        <v>5549</v>
      </c>
      <c r="G110" s="3" t="s">
        <v>385</v>
      </c>
      <c r="H110" s="3">
        <v>5290</v>
      </c>
      <c r="I110" s="5" t="s">
        <v>318</v>
      </c>
      <c r="J110" s="6">
        <v>26.45</v>
      </c>
      <c r="K110" s="7">
        <v>139920.5</v>
      </c>
      <c r="L110" s="8">
        <v>0.05</v>
      </c>
      <c r="M110" s="7">
        <v>132924.47500000001</v>
      </c>
      <c r="N110" s="8">
        <v>0.2</v>
      </c>
      <c r="O110" s="7">
        <v>106339.58</v>
      </c>
      <c r="P110" s="9">
        <v>8.5000000000000006E-2</v>
      </c>
      <c r="Q110" s="9">
        <v>6.3643930000000001E-2</v>
      </c>
      <c r="R110" s="9">
        <v>0.14864393000000001</v>
      </c>
      <c r="S110" s="16">
        <v>4</v>
      </c>
      <c r="T110" s="16">
        <v>0</v>
      </c>
      <c r="U110" s="7">
        <v>0</v>
      </c>
      <c r="V110" s="18">
        <v>83235</v>
      </c>
      <c r="W110" s="7">
        <v>715000</v>
      </c>
      <c r="X110" s="6">
        <v>135.23592924379761</v>
      </c>
      <c r="Y110" s="18"/>
    </row>
    <row r="111" spans="1:25">
      <c r="A111" s="3" t="s">
        <v>3324</v>
      </c>
      <c r="B111" s="4" t="s">
        <v>3324</v>
      </c>
      <c r="C111" s="4" t="s">
        <v>3034</v>
      </c>
      <c r="D111" s="3" t="s">
        <v>3325</v>
      </c>
      <c r="E111" s="3" t="s">
        <v>589</v>
      </c>
      <c r="F111" s="3">
        <v>3502</v>
      </c>
      <c r="G111" s="3" t="s">
        <v>511</v>
      </c>
      <c r="H111" s="3">
        <v>1722</v>
      </c>
      <c r="I111" s="5" t="s">
        <v>318</v>
      </c>
      <c r="J111" s="6">
        <v>38.64</v>
      </c>
      <c r="K111" s="7">
        <v>66538.080000000002</v>
      </c>
      <c r="L111" s="8">
        <v>0.05</v>
      </c>
      <c r="M111" s="7">
        <v>63211.175999999999</v>
      </c>
      <c r="N111" s="8">
        <v>0.25</v>
      </c>
      <c r="O111" s="7">
        <v>47408.381999999998</v>
      </c>
      <c r="P111" s="9">
        <v>8.5000000000000006E-2</v>
      </c>
      <c r="Q111" s="9">
        <v>6.3643930000000001E-2</v>
      </c>
      <c r="R111" s="9">
        <v>0.14864393000000001</v>
      </c>
      <c r="S111" s="16">
        <v>4</v>
      </c>
      <c r="T111" s="16">
        <v>0</v>
      </c>
      <c r="U111" s="7">
        <v>0</v>
      </c>
      <c r="V111" s="18">
        <v>52530</v>
      </c>
      <c r="W111" s="7">
        <v>319000</v>
      </c>
      <c r="X111" s="6">
        <v>185.21442483389669</v>
      </c>
      <c r="Y111" s="18"/>
    </row>
    <row r="112" spans="1:25">
      <c r="A112" s="3" t="s">
        <v>3326</v>
      </c>
      <c r="B112" s="4" t="s">
        <v>3326</v>
      </c>
      <c r="C112" s="4" t="s">
        <v>3034</v>
      </c>
      <c r="D112" s="3" t="s">
        <v>3327</v>
      </c>
      <c r="E112" s="3" t="s">
        <v>589</v>
      </c>
      <c r="F112" s="3">
        <v>2996</v>
      </c>
      <c r="G112" s="3" t="s">
        <v>385</v>
      </c>
      <c r="H112" s="3">
        <v>2250</v>
      </c>
      <c r="I112" s="5" t="s">
        <v>318</v>
      </c>
      <c r="J112" s="6">
        <v>29.094999999999999</v>
      </c>
      <c r="K112" s="7">
        <v>65463.75</v>
      </c>
      <c r="L112" s="8">
        <v>0.05</v>
      </c>
      <c r="M112" s="7">
        <v>62190.5625</v>
      </c>
      <c r="N112" s="8">
        <v>0.2</v>
      </c>
      <c r="O112" s="7">
        <v>49752.45</v>
      </c>
      <c r="P112" s="9">
        <v>8.5000000000000006E-2</v>
      </c>
      <c r="Q112" s="9">
        <v>6.364441536838894E-2</v>
      </c>
      <c r="R112" s="9">
        <v>0.14864441536838896</v>
      </c>
      <c r="S112" s="16">
        <v>4</v>
      </c>
      <c r="T112" s="16">
        <v>0</v>
      </c>
      <c r="U112" s="7">
        <v>0</v>
      </c>
      <c r="V112" s="18">
        <v>44940</v>
      </c>
      <c r="W112" s="7">
        <v>335000</v>
      </c>
      <c r="X112" s="6">
        <v>148.7590364239303</v>
      </c>
      <c r="Y112" s="18"/>
    </row>
    <row r="113" spans="1:25">
      <c r="A113" s="3" t="s">
        <v>3328</v>
      </c>
      <c r="B113" s="4" t="s">
        <v>3328</v>
      </c>
      <c r="C113" s="4" t="s">
        <v>3034</v>
      </c>
      <c r="D113" s="3" t="s">
        <v>3329</v>
      </c>
      <c r="E113" s="3" t="s">
        <v>589</v>
      </c>
      <c r="F113" s="3">
        <v>2468</v>
      </c>
      <c r="G113" s="3" t="s">
        <v>385</v>
      </c>
      <c r="H113" s="3">
        <v>1750</v>
      </c>
      <c r="I113" s="5" t="s">
        <v>318</v>
      </c>
      <c r="J113" s="6">
        <v>29.094999999999999</v>
      </c>
      <c r="K113" s="7">
        <v>50916.25</v>
      </c>
      <c r="L113" s="8">
        <v>0.05</v>
      </c>
      <c r="M113" s="7">
        <v>48370.4375</v>
      </c>
      <c r="N113" s="8">
        <v>0.2</v>
      </c>
      <c r="O113" s="7">
        <v>38696.35</v>
      </c>
      <c r="P113" s="9">
        <v>8.5000000000000006E-2</v>
      </c>
      <c r="Q113" s="9">
        <v>6.3643930000000001E-2</v>
      </c>
      <c r="R113" s="9">
        <v>0.14864393000000001</v>
      </c>
      <c r="S113" s="16">
        <v>4</v>
      </c>
      <c r="T113" s="16">
        <v>0</v>
      </c>
      <c r="U113" s="7">
        <v>0</v>
      </c>
      <c r="V113" s="18">
        <v>37020</v>
      </c>
      <c r="W113" s="7">
        <v>260000</v>
      </c>
      <c r="X113" s="6">
        <v>148.75952216817734</v>
      </c>
      <c r="Y113" s="18"/>
    </row>
    <row r="114" spans="1:25">
      <c r="A114" s="3" t="s">
        <v>3330</v>
      </c>
      <c r="B114" s="4" t="s">
        <v>3330</v>
      </c>
      <c r="C114" s="4" t="s">
        <v>3034</v>
      </c>
      <c r="D114" s="3" t="s">
        <v>3331</v>
      </c>
      <c r="E114" s="3" t="s">
        <v>589</v>
      </c>
      <c r="F114" s="3">
        <v>7168</v>
      </c>
      <c r="G114" s="3" t="s">
        <v>559</v>
      </c>
      <c r="H114" s="3">
        <v>7033</v>
      </c>
      <c r="I114" s="5" t="s">
        <v>318</v>
      </c>
      <c r="J114" s="6">
        <v>26.45</v>
      </c>
      <c r="K114" s="7">
        <v>186022.85</v>
      </c>
      <c r="L114" s="8">
        <v>0.05</v>
      </c>
      <c r="M114" s="7">
        <v>176721.70750000002</v>
      </c>
      <c r="N114" s="8">
        <v>0.2</v>
      </c>
      <c r="O114" s="7">
        <v>141377.36600000001</v>
      </c>
      <c r="P114" s="9">
        <v>8.7499999999999994E-2</v>
      </c>
      <c r="Q114" s="9">
        <v>6.3643930000000001E-2</v>
      </c>
      <c r="R114" s="9">
        <v>0.15114392999999998</v>
      </c>
      <c r="S114" s="16">
        <v>4</v>
      </c>
      <c r="T114" s="16">
        <v>0</v>
      </c>
      <c r="U114" s="7">
        <v>0</v>
      </c>
      <c r="V114" s="18">
        <v>107520</v>
      </c>
      <c r="W114" s="7">
        <v>935000</v>
      </c>
      <c r="X114" s="6">
        <v>132.99905593297729</v>
      </c>
      <c r="Y114" s="18"/>
    </row>
    <row r="115" spans="1:25">
      <c r="A115" s="3" t="s">
        <v>3332</v>
      </c>
      <c r="B115" s="4" t="s">
        <v>3332</v>
      </c>
      <c r="C115" s="4" t="s">
        <v>3034</v>
      </c>
      <c r="D115" s="3" t="s">
        <v>3333</v>
      </c>
      <c r="E115" s="3" t="s">
        <v>589</v>
      </c>
      <c r="F115" s="3">
        <v>4245</v>
      </c>
      <c r="G115" s="3" t="s">
        <v>385</v>
      </c>
      <c r="H115" s="3">
        <v>1654</v>
      </c>
      <c r="I115" s="5" t="s">
        <v>318</v>
      </c>
      <c r="J115" s="6">
        <v>26.185500000000001</v>
      </c>
      <c r="K115" s="7">
        <v>43310.817000000003</v>
      </c>
      <c r="L115" s="8">
        <v>0.05</v>
      </c>
      <c r="M115" s="7">
        <v>41145.276150000005</v>
      </c>
      <c r="N115" s="8">
        <v>0.22000000000000003</v>
      </c>
      <c r="O115" s="7">
        <v>32093.315396999998</v>
      </c>
      <c r="P115" s="9">
        <v>8.5000000000000006E-2</v>
      </c>
      <c r="Q115" s="9">
        <v>3.1516535471371718E-2</v>
      </c>
      <c r="R115" s="9">
        <v>0.11651653547137172</v>
      </c>
      <c r="S115" s="16">
        <v>4</v>
      </c>
      <c r="T115" s="16">
        <v>0</v>
      </c>
      <c r="U115" s="7">
        <v>0</v>
      </c>
      <c r="V115" s="18">
        <v>29418</v>
      </c>
      <c r="W115" s="7">
        <v>275000</v>
      </c>
      <c r="X115" s="6">
        <v>166.52962964872447</v>
      </c>
      <c r="Y115" s="18"/>
    </row>
    <row r="116" spans="1:25">
      <c r="A116" s="3" t="s">
        <v>3334</v>
      </c>
      <c r="B116" s="4" t="s">
        <v>3334</v>
      </c>
      <c r="C116" s="4" t="s">
        <v>3034</v>
      </c>
      <c r="D116" s="3" t="s">
        <v>3335</v>
      </c>
      <c r="E116" s="3" t="s">
        <v>589</v>
      </c>
      <c r="F116" s="3">
        <v>7720</v>
      </c>
      <c r="G116" s="3" t="s">
        <v>559</v>
      </c>
      <c r="H116" s="3">
        <v>7383</v>
      </c>
      <c r="I116" s="5" t="s">
        <v>318</v>
      </c>
      <c r="J116" s="6">
        <v>26.45</v>
      </c>
      <c r="K116" s="7">
        <v>195280.35</v>
      </c>
      <c r="L116" s="8">
        <v>0.05</v>
      </c>
      <c r="M116" s="7">
        <v>185516.33249999999</v>
      </c>
      <c r="N116" s="8">
        <v>0.2</v>
      </c>
      <c r="O116" s="7">
        <v>148413.06600000002</v>
      </c>
      <c r="P116" s="9">
        <v>8.7499999999999994E-2</v>
      </c>
      <c r="Q116" s="9">
        <v>6.3643930000000001E-2</v>
      </c>
      <c r="R116" s="9">
        <v>0.15114392999999998</v>
      </c>
      <c r="S116" s="16">
        <v>4</v>
      </c>
      <c r="T116" s="16">
        <v>0</v>
      </c>
      <c r="U116" s="7">
        <v>0</v>
      </c>
      <c r="V116" s="18">
        <v>115800</v>
      </c>
      <c r="W116" s="7">
        <v>982000</v>
      </c>
      <c r="X116" s="6">
        <v>132.99905593297729</v>
      </c>
      <c r="Y116" s="18"/>
    </row>
    <row r="117" spans="1:25">
      <c r="A117" s="3" t="s">
        <v>3336</v>
      </c>
      <c r="B117" s="4" t="s">
        <v>3336</v>
      </c>
      <c r="C117" s="4" t="s">
        <v>3034</v>
      </c>
      <c r="D117" s="3" t="s">
        <v>3337</v>
      </c>
      <c r="E117" s="3" t="s">
        <v>589</v>
      </c>
      <c r="F117" s="3">
        <v>6888</v>
      </c>
      <c r="G117" s="3" t="s">
        <v>385</v>
      </c>
      <c r="H117" s="3">
        <v>6200</v>
      </c>
      <c r="I117" s="5" t="s">
        <v>318</v>
      </c>
      <c r="J117" s="6">
        <v>26.45</v>
      </c>
      <c r="K117" s="7">
        <v>163990</v>
      </c>
      <c r="L117" s="8">
        <v>0.05</v>
      </c>
      <c r="M117" s="7">
        <v>155790.5</v>
      </c>
      <c r="N117" s="8">
        <v>0.2</v>
      </c>
      <c r="O117" s="7">
        <v>124632.4</v>
      </c>
      <c r="P117" s="9">
        <v>8.5000000000000006E-2</v>
      </c>
      <c r="Q117" s="9">
        <v>6.3643841853076297E-2</v>
      </c>
      <c r="R117" s="9">
        <v>0.1486438418530763</v>
      </c>
      <c r="S117" s="16">
        <v>4</v>
      </c>
      <c r="T117" s="16">
        <v>0</v>
      </c>
      <c r="U117" s="7">
        <v>0</v>
      </c>
      <c r="V117" s="18">
        <v>103320</v>
      </c>
      <c r="W117" s="7">
        <v>838000</v>
      </c>
      <c r="X117" s="6">
        <v>135.23600943972755</v>
      </c>
      <c r="Y117" s="18"/>
    </row>
    <row r="118" spans="1:25">
      <c r="A118" s="3" t="s">
        <v>3338</v>
      </c>
      <c r="B118" s="4" t="s">
        <v>3338</v>
      </c>
      <c r="C118" s="4" t="s">
        <v>3034</v>
      </c>
      <c r="D118" s="3" t="s">
        <v>3339</v>
      </c>
      <c r="E118" s="3" t="s">
        <v>589</v>
      </c>
      <c r="F118" s="3">
        <v>3883</v>
      </c>
      <c r="G118" s="3" t="s">
        <v>385</v>
      </c>
      <c r="H118" s="3">
        <v>1104</v>
      </c>
      <c r="I118" s="5" t="s">
        <v>3340</v>
      </c>
      <c r="J118" s="6">
        <v>22.77</v>
      </c>
      <c r="K118" s="7">
        <v>25138.080000000002</v>
      </c>
      <c r="L118" s="8">
        <v>0.05</v>
      </c>
      <c r="M118" s="7">
        <v>23881.175999999999</v>
      </c>
      <c r="N118" s="8">
        <v>0.2</v>
      </c>
      <c r="O118" s="7">
        <v>19104.9408</v>
      </c>
      <c r="P118" s="9">
        <v>8.5000000000000006E-2</v>
      </c>
      <c r="Q118" s="9">
        <v>6.3643930000000001E-2</v>
      </c>
      <c r="R118" s="9">
        <v>0.14864393000000001</v>
      </c>
      <c r="S118" s="16">
        <v>4</v>
      </c>
      <c r="T118" s="16">
        <v>0</v>
      </c>
      <c r="U118" s="7">
        <v>0</v>
      </c>
      <c r="V118" s="18">
        <v>58245</v>
      </c>
      <c r="W118" s="7">
        <v>129000</v>
      </c>
      <c r="X118" s="6">
        <v>116.4204956098779</v>
      </c>
      <c r="Y118" s="18"/>
    </row>
    <row r="119" spans="1:25">
      <c r="A119" s="3" t="s">
        <v>3341</v>
      </c>
      <c r="B119" s="4" t="s">
        <v>3341</v>
      </c>
      <c r="C119" s="4" t="s">
        <v>3034</v>
      </c>
      <c r="D119" s="3" t="s">
        <v>3342</v>
      </c>
      <c r="E119" s="3" t="s">
        <v>589</v>
      </c>
      <c r="F119" s="3">
        <v>8949</v>
      </c>
      <c r="G119" s="3" t="s">
        <v>559</v>
      </c>
      <c r="H119" s="3">
        <v>4987</v>
      </c>
      <c r="I119" s="5" t="s">
        <v>318</v>
      </c>
      <c r="J119" s="6">
        <v>32.0045</v>
      </c>
      <c r="K119" s="7">
        <v>159606.44150000002</v>
      </c>
      <c r="L119" s="8">
        <v>0.05</v>
      </c>
      <c r="M119" s="7">
        <v>151626.11942500001</v>
      </c>
      <c r="N119" s="8">
        <v>0.18000000000000002</v>
      </c>
      <c r="O119" s="7">
        <v>124333.4179285</v>
      </c>
      <c r="P119" s="9">
        <v>8.7499999999999994E-2</v>
      </c>
      <c r="Q119" s="9">
        <v>6.3644015908837503E-2</v>
      </c>
      <c r="R119" s="9">
        <v>0.1511440159088375</v>
      </c>
      <c r="S119" s="16">
        <v>4</v>
      </c>
      <c r="T119" s="16">
        <v>0</v>
      </c>
      <c r="U119" s="7">
        <v>0</v>
      </c>
      <c r="V119" s="18">
        <v>134235</v>
      </c>
      <c r="W119" s="7">
        <v>823000</v>
      </c>
      <c r="X119" s="6">
        <v>164.95198536366428</v>
      </c>
      <c r="Y119" s="18"/>
    </row>
    <row r="120" spans="1:25" ht="30">
      <c r="A120" s="3" t="s">
        <v>3343</v>
      </c>
      <c r="B120" s="4" t="s">
        <v>3344</v>
      </c>
      <c r="C120" s="4" t="s">
        <v>3345</v>
      </c>
      <c r="D120" s="3" t="s">
        <v>3346</v>
      </c>
      <c r="E120" s="3" t="s">
        <v>589</v>
      </c>
      <c r="F120" s="3">
        <v>30152</v>
      </c>
      <c r="G120" s="3" t="s">
        <v>385</v>
      </c>
      <c r="H120" s="3">
        <v>12775</v>
      </c>
      <c r="I120" s="5" t="s">
        <v>318</v>
      </c>
      <c r="J120" s="6">
        <v>26.185500000000001</v>
      </c>
      <c r="K120" s="7">
        <v>334519.76249999995</v>
      </c>
      <c r="L120" s="8">
        <v>0.05</v>
      </c>
      <c r="M120" s="7">
        <v>317793.77437499998</v>
      </c>
      <c r="N120" s="8">
        <v>0.18000000000000002</v>
      </c>
      <c r="O120" s="7">
        <v>260590.89498750001</v>
      </c>
      <c r="P120" s="9">
        <v>8.5000000000000006E-2</v>
      </c>
      <c r="Q120" s="9">
        <v>6.3643930000000001E-2</v>
      </c>
      <c r="R120" s="9">
        <v>0.14864393000000001</v>
      </c>
      <c r="S120" s="16">
        <v>4</v>
      </c>
      <c r="T120" s="16">
        <v>0</v>
      </c>
      <c r="U120" s="7">
        <v>0</v>
      </c>
      <c r="V120" s="18">
        <v>452280</v>
      </c>
      <c r="W120" s="7">
        <v>1753000</v>
      </c>
      <c r="X120" s="6">
        <v>137.23065920014358</v>
      </c>
      <c r="Y120" s="18"/>
    </row>
    <row r="121" spans="1:25">
      <c r="A121" s="3" t="s">
        <v>3347</v>
      </c>
      <c r="B121" s="4" t="s">
        <v>3348</v>
      </c>
      <c r="C121" s="4" t="s">
        <v>3128</v>
      </c>
      <c r="D121" s="3" t="s">
        <v>3349</v>
      </c>
      <c r="E121" s="3" t="s">
        <v>589</v>
      </c>
      <c r="F121" s="3">
        <v>11004</v>
      </c>
      <c r="G121" s="3" t="s">
        <v>511</v>
      </c>
      <c r="H121" s="3">
        <v>4188</v>
      </c>
      <c r="I121" s="5" t="s">
        <v>318</v>
      </c>
      <c r="J121" s="6">
        <v>38.962000000000003</v>
      </c>
      <c r="K121" s="7">
        <v>163172.856</v>
      </c>
      <c r="L121" s="8">
        <v>0.05</v>
      </c>
      <c r="M121" s="7">
        <v>155014.2132</v>
      </c>
      <c r="N121" s="8">
        <v>0.22500000000000001</v>
      </c>
      <c r="O121" s="7">
        <v>120136.01523</v>
      </c>
      <c r="P121" s="9">
        <v>8.5000000000000006E-2</v>
      </c>
      <c r="Q121" s="9">
        <v>6.3643930000000001E-2</v>
      </c>
      <c r="R121" s="9">
        <v>0.14864393000000001</v>
      </c>
      <c r="S121" s="16">
        <v>4</v>
      </c>
      <c r="T121" s="16">
        <v>0</v>
      </c>
      <c r="U121" s="7">
        <v>0</v>
      </c>
      <c r="V121" s="18">
        <v>165060</v>
      </c>
      <c r="W121" s="7">
        <v>808000</v>
      </c>
      <c r="X121" s="6">
        <v>192.98314098665176</v>
      </c>
      <c r="Y121" s="18"/>
    </row>
    <row r="122" spans="1:25">
      <c r="A122" s="3" t="s">
        <v>3350</v>
      </c>
      <c r="B122" s="4" t="s">
        <v>3351</v>
      </c>
      <c r="C122" s="4" t="s">
        <v>3115</v>
      </c>
      <c r="D122" s="3" t="s">
        <v>3352</v>
      </c>
      <c r="E122" s="3" t="s">
        <v>77</v>
      </c>
      <c r="F122" s="3">
        <v>23036</v>
      </c>
      <c r="G122" s="3" t="s">
        <v>771</v>
      </c>
      <c r="H122" s="3">
        <v>4873</v>
      </c>
      <c r="I122" s="5" t="s">
        <v>318</v>
      </c>
      <c r="J122" s="6">
        <v>39.200000000000003</v>
      </c>
      <c r="K122" s="7">
        <v>191021.6</v>
      </c>
      <c r="L122" s="8">
        <v>0.05</v>
      </c>
      <c r="M122" s="7">
        <v>181470.52</v>
      </c>
      <c r="N122" s="8">
        <v>0.2</v>
      </c>
      <c r="O122" s="7">
        <v>145176.416</v>
      </c>
      <c r="P122" s="9">
        <v>9.2499999999999999E-2</v>
      </c>
      <c r="Q122" s="9">
        <v>6.2015128000000003E-2</v>
      </c>
      <c r="R122" s="9">
        <v>0.154515128</v>
      </c>
      <c r="S122" s="16">
        <v>4</v>
      </c>
      <c r="T122" s="16">
        <v>3544</v>
      </c>
      <c r="U122" s="7">
        <v>53160</v>
      </c>
      <c r="V122" s="18">
        <v>345540</v>
      </c>
      <c r="W122" s="7">
        <v>993000</v>
      </c>
      <c r="X122" s="6">
        <v>192.80959984707775</v>
      </c>
      <c r="Y122" s="18"/>
    </row>
    <row r="123" spans="1:25">
      <c r="A123" s="3" t="s">
        <v>3353</v>
      </c>
      <c r="B123" s="4" t="s">
        <v>3354</v>
      </c>
      <c r="C123" s="4" t="s">
        <v>3030</v>
      </c>
      <c r="D123" s="3" t="s">
        <v>3355</v>
      </c>
      <c r="E123" s="3" t="s">
        <v>77</v>
      </c>
      <c r="F123" s="3">
        <v>14448</v>
      </c>
      <c r="G123" s="3" t="s">
        <v>559</v>
      </c>
      <c r="H123" s="3">
        <v>5825</v>
      </c>
      <c r="I123" s="5" t="s">
        <v>318</v>
      </c>
      <c r="J123" s="6">
        <v>26.45</v>
      </c>
      <c r="K123" s="7">
        <v>154071.25</v>
      </c>
      <c r="L123" s="8">
        <v>0.05</v>
      </c>
      <c r="M123" s="7">
        <v>146367.6875</v>
      </c>
      <c r="N123" s="8">
        <v>0.2</v>
      </c>
      <c r="O123" s="7">
        <v>117094.15</v>
      </c>
      <c r="P123" s="9">
        <v>8.7499999999999994E-2</v>
      </c>
      <c r="Q123" s="9">
        <v>6.2015372120408606E-2</v>
      </c>
      <c r="R123" s="9">
        <v>0.14951537212040861</v>
      </c>
      <c r="S123" s="16">
        <v>4</v>
      </c>
      <c r="T123" s="16">
        <v>0</v>
      </c>
      <c r="U123" s="7">
        <v>0</v>
      </c>
      <c r="V123" s="18">
        <v>216720</v>
      </c>
      <c r="W123" s="7">
        <v>783000</v>
      </c>
      <c r="X123" s="6">
        <v>134.44771407057289</v>
      </c>
      <c r="Y123" s="18"/>
    </row>
    <row r="124" spans="1:25">
      <c r="A124" s="3" t="s">
        <v>3356</v>
      </c>
      <c r="B124" s="4" t="s">
        <v>3356</v>
      </c>
      <c r="C124" s="4" t="s">
        <v>3034</v>
      </c>
      <c r="D124" s="3" t="s">
        <v>3357</v>
      </c>
      <c r="E124" s="3" t="s">
        <v>589</v>
      </c>
      <c r="F124" s="3">
        <v>12349</v>
      </c>
      <c r="G124" s="3" t="s">
        <v>559</v>
      </c>
      <c r="H124" s="3">
        <v>8109</v>
      </c>
      <c r="I124" s="5" t="s">
        <v>318</v>
      </c>
      <c r="J124" s="6">
        <v>26.45</v>
      </c>
      <c r="K124" s="7">
        <v>214483.05</v>
      </c>
      <c r="L124" s="8">
        <v>0.05</v>
      </c>
      <c r="M124" s="7">
        <v>203758.89749999999</v>
      </c>
      <c r="N124" s="8">
        <v>0.2</v>
      </c>
      <c r="O124" s="7">
        <v>163007.11799999999</v>
      </c>
      <c r="P124" s="9">
        <v>8.7499999999999994E-2</v>
      </c>
      <c r="Q124" s="9">
        <v>6.3643930000000001E-2</v>
      </c>
      <c r="R124" s="9">
        <v>0.15114392999999998</v>
      </c>
      <c r="S124" s="16">
        <v>4</v>
      </c>
      <c r="T124" s="16">
        <v>0</v>
      </c>
      <c r="U124" s="7">
        <v>0</v>
      </c>
      <c r="V124" s="18">
        <v>185235</v>
      </c>
      <c r="W124" s="7">
        <v>1078000</v>
      </c>
      <c r="X124" s="6">
        <v>132.99905593297726</v>
      </c>
      <c r="Y124" s="18"/>
    </row>
    <row r="125" spans="1:25">
      <c r="A125" s="3" t="s">
        <v>3358</v>
      </c>
      <c r="B125" s="4" t="s">
        <v>3358</v>
      </c>
      <c r="C125" s="4" t="s">
        <v>3034</v>
      </c>
      <c r="D125" s="3" t="s">
        <v>3359</v>
      </c>
      <c r="E125" s="3" t="s">
        <v>589</v>
      </c>
      <c r="F125" s="3">
        <v>1923</v>
      </c>
      <c r="G125" s="3" t="s">
        <v>559</v>
      </c>
      <c r="H125" s="3">
        <v>2160</v>
      </c>
      <c r="I125" s="5" t="s">
        <v>318</v>
      </c>
      <c r="J125" s="6">
        <v>29.094999999999999</v>
      </c>
      <c r="K125" s="7">
        <v>62845.2</v>
      </c>
      <c r="L125" s="8">
        <v>0.05</v>
      </c>
      <c r="M125" s="7">
        <v>59702.939999999995</v>
      </c>
      <c r="N125" s="8">
        <v>0.2</v>
      </c>
      <c r="O125" s="7">
        <v>47762.351999999999</v>
      </c>
      <c r="P125" s="9">
        <v>8.7499999999999994E-2</v>
      </c>
      <c r="Q125" s="9">
        <v>6.3643682820868339E-2</v>
      </c>
      <c r="R125" s="9">
        <v>0.15114368282086832</v>
      </c>
      <c r="S125" s="16">
        <v>4</v>
      </c>
      <c r="T125" s="16">
        <v>0</v>
      </c>
      <c r="U125" s="7">
        <v>0</v>
      </c>
      <c r="V125" s="18">
        <v>28845</v>
      </c>
      <c r="W125" s="7">
        <v>316000</v>
      </c>
      <c r="X125" s="6">
        <v>146.29920078238942</v>
      </c>
      <c r="Y125" s="18"/>
    </row>
    <row r="126" spans="1:25">
      <c r="A126" s="3" t="s">
        <v>3360</v>
      </c>
      <c r="B126" s="4" t="s">
        <v>3360</v>
      </c>
      <c r="C126" s="4" t="s">
        <v>3034</v>
      </c>
      <c r="D126" s="3" t="s">
        <v>3361</v>
      </c>
      <c r="E126" s="3" t="s">
        <v>589</v>
      </c>
      <c r="F126" s="3">
        <v>5012</v>
      </c>
      <c r="G126" s="3" t="s">
        <v>385</v>
      </c>
      <c r="H126" s="3">
        <v>3214</v>
      </c>
      <c r="I126" s="5" t="s">
        <v>318</v>
      </c>
      <c r="J126" s="6">
        <v>29.094999999999999</v>
      </c>
      <c r="K126" s="7">
        <v>93511.33</v>
      </c>
      <c r="L126" s="8">
        <v>0.05</v>
      </c>
      <c r="M126" s="7">
        <v>88835.763500000001</v>
      </c>
      <c r="N126" s="8">
        <v>0.18000000000000002</v>
      </c>
      <c r="O126" s="7">
        <v>72845.326069999996</v>
      </c>
      <c r="P126" s="9">
        <v>8.5000000000000006E-2</v>
      </c>
      <c r="Q126" s="9">
        <v>6.3643930000000001E-2</v>
      </c>
      <c r="R126" s="9">
        <v>0.14864393000000001</v>
      </c>
      <c r="S126" s="16">
        <v>4</v>
      </c>
      <c r="T126" s="16">
        <v>0</v>
      </c>
      <c r="U126" s="7">
        <v>0</v>
      </c>
      <c r="V126" s="18">
        <v>75180</v>
      </c>
      <c r="W126" s="7">
        <v>490000</v>
      </c>
      <c r="X126" s="6">
        <v>152.47851022238174</v>
      </c>
      <c r="Y126" s="18"/>
    </row>
    <row r="127" spans="1:25">
      <c r="A127" s="3" t="s">
        <v>3362</v>
      </c>
      <c r="B127" s="4" t="s">
        <v>3362</v>
      </c>
      <c r="C127" s="4" t="s">
        <v>3034</v>
      </c>
      <c r="D127" s="3" t="s">
        <v>3363</v>
      </c>
      <c r="E127" s="3" t="s">
        <v>589</v>
      </c>
      <c r="F127" s="3">
        <v>5450</v>
      </c>
      <c r="G127" s="3" t="s">
        <v>771</v>
      </c>
      <c r="H127" s="3">
        <v>1319</v>
      </c>
      <c r="I127" s="5" t="s">
        <v>318</v>
      </c>
      <c r="J127" s="6">
        <v>38.962000000000003</v>
      </c>
      <c r="K127" s="7">
        <v>51390.877999999997</v>
      </c>
      <c r="L127" s="8">
        <v>0.05</v>
      </c>
      <c r="M127" s="7">
        <v>48821.334100000007</v>
      </c>
      <c r="N127" s="8">
        <v>0.18000000000000002</v>
      </c>
      <c r="O127" s="7">
        <v>40033.493962000008</v>
      </c>
      <c r="P127" s="9">
        <v>9.2499999999999999E-2</v>
      </c>
      <c r="Q127" s="9">
        <v>6.3643536205225934E-2</v>
      </c>
      <c r="R127" s="9">
        <v>0.15614353620522592</v>
      </c>
      <c r="S127" s="16">
        <v>4</v>
      </c>
      <c r="T127" s="16">
        <v>174</v>
      </c>
      <c r="U127" s="7">
        <v>2610</v>
      </c>
      <c r="V127" s="18">
        <v>81750</v>
      </c>
      <c r="W127" s="7">
        <v>259000</v>
      </c>
      <c r="X127" s="6">
        <v>194.38139251635693</v>
      </c>
      <c r="Y127" s="18"/>
    </row>
    <row r="128" spans="1:25">
      <c r="A128" s="3" t="s">
        <v>3364</v>
      </c>
      <c r="B128" s="4" t="s">
        <v>3364</v>
      </c>
      <c r="C128" s="4" t="s">
        <v>3034</v>
      </c>
      <c r="D128" s="3" t="s">
        <v>3365</v>
      </c>
      <c r="E128" s="3" t="s">
        <v>589</v>
      </c>
      <c r="F128" s="3">
        <v>3159</v>
      </c>
      <c r="G128" s="3" t="s">
        <v>385</v>
      </c>
      <c r="H128" s="3">
        <v>2295</v>
      </c>
      <c r="I128" s="5" t="s">
        <v>318</v>
      </c>
      <c r="J128" s="6">
        <v>29.094999999999999</v>
      </c>
      <c r="K128" s="7">
        <v>66773.024999999994</v>
      </c>
      <c r="L128" s="8">
        <v>0.05</v>
      </c>
      <c r="M128" s="7">
        <v>63434.373749999992</v>
      </c>
      <c r="N128" s="8">
        <v>0.2</v>
      </c>
      <c r="O128" s="7">
        <v>50747.499000000003</v>
      </c>
      <c r="P128" s="9">
        <v>8.5000000000000006E-2</v>
      </c>
      <c r="Q128" s="9">
        <v>6.3644405853140643E-2</v>
      </c>
      <c r="R128" s="9">
        <v>0.14864440585314065</v>
      </c>
      <c r="S128" s="16">
        <v>4</v>
      </c>
      <c r="T128" s="16">
        <v>0</v>
      </c>
      <c r="U128" s="7">
        <v>0</v>
      </c>
      <c r="V128" s="18">
        <v>47385</v>
      </c>
      <c r="W128" s="7">
        <v>341000</v>
      </c>
      <c r="X128" s="6">
        <v>148.75904594651652</v>
      </c>
      <c r="Y128" s="18"/>
    </row>
    <row r="129" spans="1:25">
      <c r="A129" s="3" t="s">
        <v>3366</v>
      </c>
      <c r="B129" s="4" t="s">
        <v>3366</v>
      </c>
      <c r="C129" s="4" t="s">
        <v>3034</v>
      </c>
      <c r="D129" s="3" t="s">
        <v>3367</v>
      </c>
      <c r="E129" s="3" t="s">
        <v>589</v>
      </c>
      <c r="F129" s="3">
        <v>1290</v>
      </c>
      <c r="G129" s="3" t="s">
        <v>385</v>
      </c>
      <c r="H129" s="3">
        <v>800</v>
      </c>
      <c r="I129" s="5" t="s">
        <v>318</v>
      </c>
      <c r="J129" s="6">
        <v>31.739999999999995</v>
      </c>
      <c r="K129" s="7">
        <v>25391.999999999996</v>
      </c>
      <c r="L129" s="8">
        <v>0.05</v>
      </c>
      <c r="M129" s="7">
        <v>24122.400000000001</v>
      </c>
      <c r="N129" s="8">
        <v>0.2</v>
      </c>
      <c r="O129" s="7">
        <v>19297.919999999998</v>
      </c>
      <c r="P129" s="9">
        <v>8.5000000000000006E-2</v>
      </c>
      <c r="Q129" s="9">
        <v>6.3643930000000001E-2</v>
      </c>
      <c r="R129" s="9">
        <v>0.14864393000000001</v>
      </c>
      <c r="S129" s="16">
        <v>4</v>
      </c>
      <c r="T129" s="16">
        <v>0</v>
      </c>
      <c r="U129" s="7">
        <v>0</v>
      </c>
      <c r="V129" s="18">
        <v>19350</v>
      </c>
      <c r="W129" s="7">
        <v>130000</v>
      </c>
      <c r="X129" s="6">
        <v>162.28311509255707</v>
      </c>
      <c r="Y129" s="18"/>
    </row>
    <row r="130" spans="1:25">
      <c r="A130" s="3" t="s">
        <v>3368</v>
      </c>
      <c r="B130" s="4" t="s">
        <v>3368</v>
      </c>
      <c r="C130" s="4" t="s">
        <v>3034</v>
      </c>
      <c r="D130" s="3" t="s">
        <v>3369</v>
      </c>
      <c r="E130" s="3" t="s">
        <v>589</v>
      </c>
      <c r="F130" s="3">
        <v>8421</v>
      </c>
      <c r="G130" s="3" t="s">
        <v>322</v>
      </c>
      <c r="H130" s="3">
        <v>10825</v>
      </c>
      <c r="I130" s="5" t="s">
        <v>318</v>
      </c>
      <c r="J130" s="6">
        <v>24.84</v>
      </c>
      <c r="K130" s="7">
        <v>268893</v>
      </c>
      <c r="L130" s="8">
        <v>0.05</v>
      </c>
      <c r="M130" s="7">
        <v>255448.35</v>
      </c>
      <c r="N130" s="8">
        <v>0.2</v>
      </c>
      <c r="O130" s="7">
        <v>204358.68</v>
      </c>
      <c r="P130" s="9">
        <v>9.5000000000000001E-2</v>
      </c>
      <c r="Q130" s="9">
        <v>6.3643866993007683E-2</v>
      </c>
      <c r="R130" s="9">
        <v>0.1586438669930077</v>
      </c>
      <c r="S130" s="16">
        <v>4</v>
      </c>
      <c r="T130" s="16">
        <v>0</v>
      </c>
      <c r="U130" s="7">
        <v>0</v>
      </c>
      <c r="V130" s="18">
        <v>126315</v>
      </c>
      <c r="W130" s="7">
        <v>1288000</v>
      </c>
      <c r="X130" s="6">
        <v>118.99861216086012</v>
      </c>
      <c r="Y130" s="18"/>
    </row>
    <row r="131" spans="1:25">
      <c r="A131" s="3" t="s">
        <v>3370</v>
      </c>
      <c r="B131" s="4" t="s">
        <v>3371</v>
      </c>
      <c r="C131" s="4" t="s">
        <v>3115</v>
      </c>
      <c r="D131" s="3" t="s">
        <v>3372</v>
      </c>
      <c r="E131" s="3" t="s">
        <v>77</v>
      </c>
      <c r="F131" s="3">
        <v>13754</v>
      </c>
      <c r="G131" s="3" t="s">
        <v>322</v>
      </c>
      <c r="H131" s="3">
        <v>4000</v>
      </c>
      <c r="I131" s="5" t="s">
        <v>318</v>
      </c>
      <c r="J131" s="6">
        <v>24</v>
      </c>
      <c r="K131" s="7">
        <v>96000</v>
      </c>
      <c r="L131" s="8">
        <v>0.05</v>
      </c>
      <c r="M131" s="7">
        <v>91200</v>
      </c>
      <c r="N131" s="8">
        <v>0.2</v>
      </c>
      <c r="O131" s="7">
        <v>72960</v>
      </c>
      <c r="P131" s="9">
        <v>9.5000000000000001E-2</v>
      </c>
      <c r="Q131" s="9">
        <v>6.2015128000000003E-2</v>
      </c>
      <c r="R131" s="9">
        <v>0.157015128</v>
      </c>
      <c r="S131" s="16">
        <v>4</v>
      </c>
      <c r="T131" s="16">
        <v>0</v>
      </c>
      <c r="U131" s="7">
        <v>0</v>
      </c>
      <c r="V131" s="18">
        <v>137540</v>
      </c>
      <c r="W131" s="7">
        <v>465000</v>
      </c>
      <c r="X131" s="6">
        <v>116.16715046718301</v>
      </c>
      <c r="Y131" s="18"/>
    </row>
    <row r="132" spans="1:25">
      <c r="A132" s="3" t="s">
        <v>3373</v>
      </c>
      <c r="B132" s="4" t="s">
        <v>3374</v>
      </c>
      <c r="C132" s="4" t="s">
        <v>3128</v>
      </c>
      <c r="D132" s="3" t="s">
        <v>3375</v>
      </c>
      <c r="E132" s="3" t="s">
        <v>589</v>
      </c>
      <c r="F132" s="3">
        <v>20140</v>
      </c>
      <c r="G132" s="3" t="s">
        <v>559</v>
      </c>
      <c r="H132" s="3">
        <v>12500</v>
      </c>
      <c r="I132" s="5" t="s">
        <v>347</v>
      </c>
      <c r="J132" s="6">
        <v>26.185500000000001</v>
      </c>
      <c r="K132" s="7">
        <v>327318.74999999994</v>
      </c>
      <c r="L132" s="8">
        <v>0.05</v>
      </c>
      <c r="M132" s="7">
        <v>310952.81249999994</v>
      </c>
      <c r="N132" s="8">
        <v>0.18000000000000002</v>
      </c>
      <c r="O132" s="7">
        <v>254981.30624999991</v>
      </c>
      <c r="P132" s="9">
        <v>7.7499999999999999E-2</v>
      </c>
      <c r="Q132" s="9">
        <v>6.3644062141779964E-2</v>
      </c>
      <c r="R132" s="9">
        <v>0.14114406214177996</v>
      </c>
      <c r="S132" s="16">
        <v>4</v>
      </c>
      <c r="T132" s="16">
        <v>0</v>
      </c>
      <c r="U132" s="7">
        <v>0</v>
      </c>
      <c r="V132" s="18">
        <v>302100</v>
      </c>
      <c r="W132" s="7">
        <v>1807000</v>
      </c>
      <c r="X132" s="6">
        <v>144.52258345455289</v>
      </c>
      <c r="Y132" s="18"/>
    </row>
    <row r="133" spans="1:25">
      <c r="A133" s="3" t="s">
        <v>3376</v>
      </c>
      <c r="B133" s="4" t="s">
        <v>3376</v>
      </c>
      <c r="C133" s="4" t="s">
        <v>3034</v>
      </c>
      <c r="D133" s="3" t="s">
        <v>3377</v>
      </c>
      <c r="E133" s="3" t="s">
        <v>77</v>
      </c>
      <c r="F133" s="3">
        <v>3149</v>
      </c>
      <c r="G133" s="3" t="s">
        <v>385</v>
      </c>
      <c r="H133" s="3">
        <v>1850</v>
      </c>
      <c r="I133" s="5" t="s">
        <v>318</v>
      </c>
      <c r="J133" s="6">
        <v>32.0045</v>
      </c>
      <c r="K133" s="7">
        <v>59208.324999999997</v>
      </c>
      <c r="L133" s="8">
        <v>0.05</v>
      </c>
      <c r="M133" s="7">
        <v>56247.908749999995</v>
      </c>
      <c r="N133" s="8">
        <v>0.18000000000000002</v>
      </c>
      <c r="O133" s="7">
        <v>46123.285174999997</v>
      </c>
      <c r="P133" s="9">
        <v>8.5000000000000006E-2</v>
      </c>
      <c r="Q133" s="9">
        <v>6.2014842138277231E-2</v>
      </c>
      <c r="R133" s="9">
        <v>0.14701484213827723</v>
      </c>
      <c r="S133" s="16">
        <v>4</v>
      </c>
      <c r="T133" s="16">
        <v>0</v>
      </c>
      <c r="U133" s="7">
        <v>0</v>
      </c>
      <c r="V133" s="18">
        <v>47235</v>
      </c>
      <c r="W133" s="7">
        <v>314000</v>
      </c>
      <c r="X133" s="6">
        <v>169.58495575943456</v>
      </c>
      <c r="Y133" s="18"/>
    </row>
    <row r="134" spans="1:25">
      <c r="A134" s="3" t="s">
        <v>3378</v>
      </c>
      <c r="B134" s="4" t="s">
        <v>3379</v>
      </c>
      <c r="C134" s="4" t="s">
        <v>3115</v>
      </c>
      <c r="D134" s="3" t="s">
        <v>3380</v>
      </c>
      <c r="E134" s="3" t="s">
        <v>77</v>
      </c>
      <c r="F134" s="3">
        <v>6297</v>
      </c>
      <c r="G134" s="3" t="s">
        <v>385</v>
      </c>
      <c r="H134" s="3">
        <v>2800</v>
      </c>
      <c r="I134" s="5" t="s">
        <v>318</v>
      </c>
      <c r="J134" s="6">
        <v>29.094999999999999</v>
      </c>
      <c r="K134" s="7">
        <v>81466</v>
      </c>
      <c r="L134" s="8">
        <v>0.05</v>
      </c>
      <c r="M134" s="7">
        <v>77392.7</v>
      </c>
      <c r="N134" s="8">
        <v>0.2</v>
      </c>
      <c r="O134" s="7">
        <v>61914.16</v>
      </c>
      <c r="P134" s="9">
        <v>8.5000000000000006E-2</v>
      </c>
      <c r="Q134" s="9">
        <v>6.2015883489705922E-2</v>
      </c>
      <c r="R134" s="9">
        <v>0.14701588348970593</v>
      </c>
      <c r="S134" s="16">
        <v>4</v>
      </c>
      <c r="T134" s="16">
        <v>0</v>
      </c>
      <c r="U134" s="7">
        <v>0</v>
      </c>
      <c r="V134" s="18">
        <v>94455</v>
      </c>
      <c r="W134" s="7">
        <v>421000</v>
      </c>
      <c r="X134" s="6">
        <v>150.4068776456273</v>
      </c>
      <c r="Y134" s="18"/>
    </row>
    <row r="135" spans="1:25">
      <c r="A135" s="3" t="s">
        <v>3381</v>
      </c>
      <c r="B135" s="4" t="s">
        <v>3382</v>
      </c>
      <c r="C135" s="4" t="s">
        <v>3030</v>
      </c>
      <c r="D135" s="3" t="s">
        <v>3383</v>
      </c>
      <c r="E135" s="3" t="s">
        <v>77</v>
      </c>
      <c r="F135" s="3">
        <v>4005</v>
      </c>
      <c r="G135" s="3" t="s">
        <v>559</v>
      </c>
      <c r="H135" s="3">
        <v>2500</v>
      </c>
      <c r="I135" s="5" t="s">
        <v>318</v>
      </c>
      <c r="J135" s="6">
        <v>29.094999999999999</v>
      </c>
      <c r="K135" s="7">
        <v>72737.5</v>
      </c>
      <c r="L135" s="8">
        <v>0.05</v>
      </c>
      <c r="M135" s="7">
        <v>69100.625</v>
      </c>
      <c r="N135" s="8">
        <v>0.2</v>
      </c>
      <c r="O135" s="7">
        <v>55280.5</v>
      </c>
      <c r="P135" s="9">
        <v>8.7499999999999994E-2</v>
      </c>
      <c r="Q135" s="9">
        <v>6.2015128000000003E-2</v>
      </c>
      <c r="R135" s="9">
        <v>0.149515128</v>
      </c>
      <c r="S135" s="16">
        <v>4</v>
      </c>
      <c r="T135" s="16">
        <v>0</v>
      </c>
      <c r="U135" s="7">
        <v>0</v>
      </c>
      <c r="V135" s="18">
        <v>60075</v>
      </c>
      <c r="W135" s="7">
        <v>370000</v>
      </c>
      <c r="X135" s="6">
        <v>147.89272694867373</v>
      </c>
      <c r="Y135" s="18"/>
    </row>
    <row r="136" spans="1:25">
      <c r="A136" s="3" t="s">
        <v>3384</v>
      </c>
      <c r="B136" s="4" t="s">
        <v>3384</v>
      </c>
      <c r="C136" s="4" t="s">
        <v>3034</v>
      </c>
      <c r="D136" s="3" t="s">
        <v>3385</v>
      </c>
      <c r="E136" s="3" t="s">
        <v>695</v>
      </c>
      <c r="F136" s="3">
        <v>6924</v>
      </c>
      <c r="G136" s="3" t="s">
        <v>559</v>
      </c>
      <c r="H136" s="3">
        <v>4020</v>
      </c>
      <c r="I136" s="5" t="s">
        <v>318</v>
      </c>
      <c r="J136" s="6">
        <v>29.094999999999999</v>
      </c>
      <c r="K136" s="7">
        <v>116961.9</v>
      </c>
      <c r="L136" s="8">
        <v>0.05</v>
      </c>
      <c r="M136" s="7">
        <v>111113.80499999999</v>
      </c>
      <c r="N136" s="8">
        <v>0.2</v>
      </c>
      <c r="O136" s="7">
        <v>88891.043999999994</v>
      </c>
      <c r="P136" s="9">
        <v>8.7499999999999994E-2</v>
      </c>
      <c r="Q136" s="9">
        <v>5.5568008590775902E-2</v>
      </c>
      <c r="R136" s="9">
        <v>0.1430680085907759</v>
      </c>
      <c r="S136" s="16">
        <v>4</v>
      </c>
      <c r="T136" s="16">
        <v>0</v>
      </c>
      <c r="U136" s="7">
        <v>0</v>
      </c>
      <c r="V136" s="18">
        <v>103860</v>
      </c>
      <c r="W136" s="7">
        <v>621000</v>
      </c>
      <c r="X136" s="6">
        <v>154.5572641836971</v>
      </c>
      <c r="Y136" s="18"/>
    </row>
    <row r="137" spans="1:25">
      <c r="A137" s="3" t="s">
        <v>3386</v>
      </c>
      <c r="B137" s="4" t="s">
        <v>3386</v>
      </c>
      <c r="C137" s="4" t="s">
        <v>3034</v>
      </c>
      <c r="D137" s="3" t="s">
        <v>3387</v>
      </c>
      <c r="E137" s="3" t="s">
        <v>695</v>
      </c>
      <c r="F137" s="3">
        <v>3425</v>
      </c>
      <c r="G137" s="3" t="s">
        <v>771</v>
      </c>
      <c r="H137" s="3">
        <v>1717</v>
      </c>
      <c r="I137" s="5" t="s">
        <v>318</v>
      </c>
      <c r="J137" s="6">
        <v>47.432000000000009</v>
      </c>
      <c r="K137" s="7">
        <v>81440.744000000021</v>
      </c>
      <c r="L137" s="8">
        <v>0.05</v>
      </c>
      <c r="M137" s="7">
        <v>77368.706800000014</v>
      </c>
      <c r="N137" s="8">
        <v>0.18000000000000002</v>
      </c>
      <c r="O137" s="7">
        <v>63442.339576000013</v>
      </c>
      <c r="P137" s="9">
        <v>9.2499999999999999E-2</v>
      </c>
      <c r="Q137" s="9">
        <v>5.5567543459529523E-2</v>
      </c>
      <c r="R137" s="9">
        <v>0.14806754345952952</v>
      </c>
      <c r="S137" s="16">
        <v>4</v>
      </c>
      <c r="T137" s="16">
        <v>0</v>
      </c>
      <c r="U137" s="7">
        <v>0</v>
      </c>
      <c r="V137" s="18">
        <v>51375</v>
      </c>
      <c r="W137" s="7">
        <v>428000</v>
      </c>
      <c r="X137" s="6">
        <v>249.54508690217597</v>
      </c>
      <c r="Y137" s="18"/>
    </row>
    <row r="138" spans="1:25">
      <c r="A138" s="3" t="s">
        <v>3388</v>
      </c>
      <c r="B138" s="4" t="s">
        <v>3389</v>
      </c>
      <c r="C138" s="4" t="s">
        <v>3025</v>
      </c>
      <c r="D138" s="3" t="s">
        <v>3390</v>
      </c>
      <c r="E138" s="3" t="s">
        <v>695</v>
      </c>
      <c r="F138" s="3">
        <v>9473</v>
      </c>
      <c r="G138" s="3" t="s">
        <v>502</v>
      </c>
      <c r="H138" s="3">
        <v>4113</v>
      </c>
      <c r="I138" s="5" t="s">
        <v>318</v>
      </c>
      <c r="J138" s="6">
        <v>27.6</v>
      </c>
      <c r="K138" s="7">
        <v>113518.8</v>
      </c>
      <c r="L138" s="8">
        <v>0.08</v>
      </c>
      <c r="M138" s="7">
        <v>104437.296</v>
      </c>
      <c r="N138" s="8">
        <v>0.2</v>
      </c>
      <c r="O138" s="7">
        <v>83549.83679999999</v>
      </c>
      <c r="P138" s="9">
        <v>9.7500000000000003E-2</v>
      </c>
      <c r="Q138" s="9">
        <v>5.5567786750000008E-2</v>
      </c>
      <c r="R138" s="9">
        <v>0.15306778675000002</v>
      </c>
      <c r="S138" s="16">
        <v>4</v>
      </c>
      <c r="T138" s="16">
        <v>0</v>
      </c>
      <c r="U138" s="7">
        <v>0</v>
      </c>
      <c r="V138" s="18">
        <v>142095</v>
      </c>
      <c r="W138" s="7">
        <v>546000</v>
      </c>
      <c r="X138" s="6">
        <v>132.70983027393905</v>
      </c>
      <c r="Y138" s="18"/>
    </row>
    <row r="139" spans="1:25">
      <c r="A139" s="3" t="s">
        <v>3391</v>
      </c>
      <c r="B139" s="4" t="s">
        <v>3391</v>
      </c>
      <c r="C139" s="4" t="s">
        <v>3034</v>
      </c>
      <c r="D139" s="3" t="s">
        <v>3392</v>
      </c>
      <c r="E139" s="3" t="s">
        <v>695</v>
      </c>
      <c r="F139" s="3">
        <v>3269</v>
      </c>
      <c r="G139" s="3" t="s">
        <v>771</v>
      </c>
      <c r="H139" s="3">
        <v>1400</v>
      </c>
      <c r="I139" s="5" t="s">
        <v>318</v>
      </c>
      <c r="J139" s="6">
        <v>38.962000000000003</v>
      </c>
      <c r="K139" s="7">
        <v>54546.8</v>
      </c>
      <c r="L139" s="8">
        <v>0.05</v>
      </c>
      <c r="M139" s="7">
        <v>51819.460000000006</v>
      </c>
      <c r="N139" s="8">
        <v>0.18000000000000002</v>
      </c>
      <c r="O139" s="7">
        <v>42491.957199999997</v>
      </c>
      <c r="P139" s="9">
        <v>9.2499999999999999E-2</v>
      </c>
      <c r="Q139" s="9">
        <v>5.5567493585913647E-2</v>
      </c>
      <c r="R139" s="9">
        <v>0.14806749358591365</v>
      </c>
      <c r="S139" s="16">
        <v>4</v>
      </c>
      <c r="T139" s="16">
        <v>0</v>
      </c>
      <c r="U139" s="7">
        <v>0</v>
      </c>
      <c r="V139" s="18">
        <v>49035</v>
      </c>
      <c r="W139" s="7">
        <v>287000</v>
      </c>
      <c r="X139" s="6">
        <v>204.98353328571147</v>
      </c>
      <c r="Y139" s="18"/>
    </row>
    <row r="140" spans="1:25">
      <c r="A140" s="3" t="s">
        <v>3393</v>
      </c>
      <c r="B140" s="4" t="s">
        <v>3393</v>
      </c>
      <c r="C140" s="4" t="s">
        <v>3034</v>
      </c>
      <c r="D140" s="3" t="s">
        <v>3394</v>
      </c>
      <c r="E140" s="3" t="s">
        <v>762</v>
      </c>
      <c r="F140" s="3">
        <v>10500</v>
      </c>
      <c r="G140" s="3" t="s">
        <v>385</v>
      </c>
      <c r="H140" s="3">
        <v>5139</v>
      </c>
      <c r="I140" s="5" t="s">
        <v>318</v>
      </c>
      <c r="J140" s="6">
        <v>23</v>
      </c>
      <c r="K140" s="7">
        <v>118197</v>
      </c>
      <c r="L140" s="8">
        <v>0.05</v>
      </c>
      <c r="M140" s="7">
        <v>112287.15</v>
      </c>
      <c r="N140" s="8">
        <v>0.2</v>
      </c>
      <c r="O140" s="7">
        <v>89829.72</v>
      </c>
      <c r="P140" s="9">
        <v>8.5000000000000006E-2</v>
      </c>
      <c r="Q140" s="9">
        <v>5.5567786750000008E-2</v>
      </c>
      <c r="R140" s="9">
        <v>0.14056778675000001</v>
      </c>
      <c r="S140" s="16">
        <v>4</v>
      </c>
      <c r="T140" s="16">
        <v>0</v>
      </c>
      <c r="U140" s="7">
        <v>0</v>
      </c>
      <c r="V140" s="18">
        <v>157500</v>
      </c>
      <c r="W140" s="7">
        <v>639000</v>
      </c>
      <c r="X140" s="6">
        <v>124.35281513742692</v>
      </c>
      <c r="Y140" s="18"/>
    </row>
    <row r="141" spans="1:25">
      <c r="A141" s="3" t="s">
        <v>3395</v>
      </c>
      <c r="B141" s="4" t="s">
        <v>3395</v>
      </c>
      <c r="C141" s="4" t="s">
        <v>3034</v>
      </c>
      <c r="D141" s="3" t="s">
        <v>3396</v>
      </c>
      <c r="E141" s="3" t="s">
        <v>3397</v>
      </c>
      <c r="F141" s="3">
        <v>3467</v>
      </c>
      <c r="G141" s="3" t="s">
        <v>385</v>
      </c>
      <c r="H141" s="3">
        <v>3500</v>
      </c>
      <c r="I141" s="5" t="s">
        <v>318</v>
      </c>
      <c r="J141" s="6">
        <v>35.42</v>
      </c>
      <c r="K141" s="7">
        <v>123970</v>
      </c>
      <c r="L141" s="8">
        <v>0.05</v>
      </c>
      <c r="M141" s="7">
        <v>117771.5</v>
      </c>
      <c r="N141" s="8">
        <v>0.18000000000000002</v>
      </c>
      <c r="O141" s="7">
        <v>96572.63</v>
      </c>
      <c r="P141" s="9">
        <v>8.5000000000000006E-2</v>
      </c>
      <c r="Q141" s="9">
        <v>5.5567712785160664E-2</v>
      </c>
      <c r="R141" s="9">
        <v>0.14056771278516067</v>
      </c>
      <c r="S141" s="16">
        <v>4</v>
      </c>
      <c r="T141" s="16">
        <v>0</v>
      </c>
      <c r="U141" s="7">
        <v>0</v>
      </c>
      <c r="V141" s="18">
        <v>52005</v>
      </c>
      <c r="W141" s="7">
        <v>687000</v>
      </c>
      <c r="X141" s="6">
        <v>196.29102198006905</v>
      </c>
      <c r="Y141" s="18"/>
    </row>
    <row r="142" spans="1:25" ht="45">
      <c r="A142" s="3" t="s">
        <v>3398</v>
      </c>
      <c r="B142" s="4" t="s">
        <v>3399</v>
      </c>
      <c r="C142" s="4" t="s">
        <v>3400</v>
      </c>
      <c r="D142" s="3" t="s">
        <v>3401</v>
      </c>
      <c r="E142" s="3" t="s">
        <v>762</v>
      </c>
      <c r="F142" s="3">
        <v>37470</v>
      </c>
      <c r="G142" s="3" t="s">
        <v>559</v>
      </c>
      <c r="H142" s="3">
        <v>6754</v>
      </c>
      <c r="I142" s="5" t="s">
        <v>318</v>
      </c>
      <c r="J142" s="6">
        <v>23</v>
      </c>
      <c r="K142" s="7">
        <v>155342</v>
      </c>
      <c r="L142" s="8">
        <v>0.05</v>
      </c>
      <c r="M142" s="7">
        <v>147574.9</v>
      </c>
      <c r="N142" s="8">
        <v>0.2</v>
      </c>
      <c r="O142" s="7">
        <v>118059.92</v>
      </c>
      <c r="P142" s="9">
        <v>8.7499999999999994E-2</v>
      </c>
      <c r="Q142" s="9">
        <v>5.5567786750000008E-2</v>
      </c>
      <c r="R142" s="9">
        <v>0.14306778675000001</v>
      </c>
      <c r="S142" s="16">
        <v>4</v>
      </c>
      <c r="T142" s="16">
        <v>10454</v>
      </c>
      <c r="U142" s="7">
        <v>156810</v>
      </c>
      <c r="V142" s="18">
        <v>562050</v>
      </c>
      <c r="W142" s="7">
        <v>982000</v>
      </c>
      <c r="X142" s="6">
        <v>122.17984493284264</v>
      </c>
      <c r="Y142" s="18"/>
    </row>
    <row r="143" spans="1:25">
      <c r="A143" s="3" t="s">
        <v>3402</v>
      </c>
      <c r="B143" s="4" t="s">
        <v>3402</v>
      </c>
      <c r="C143" s="4" t="s">
        <v>3034</v>
      </c>
      <c r="D143" s="3" t="s">
        <v>3403</v>
      </c>
      <c r="E143" s="3" t="s">
        <v>762</v>
      </c>
      <c r="F143" s="3">
        <v>15758</v>
      </c>
      <c r="G143" s="3" t="s">
        <v>3032</v>
      </c>
      <c r="H143" s="3">
        <v>2793</v>
      </c>
      <c r="I143" s="5" t="s">
        <v>347</v>
      </c>
      <c r="J143" s="6">
        <v>55.2</v>
      </c>
      <c r="K143" s="7">
        <v>154173.59999999998</v>
      </c>
      <c r="L143" s="8">
        <v>0.05</v>
      </c>
      <c r="M143" s="7">
        <v>146464.91999999998</v>
      </c>
      <c r="N143" s="8">
        <v>0.25</v>
      </c>
      <c r="O143" s="7">
        <v>109848.69</v>
      </c>
      <c r="P143" s="9">
        <v>7.0000000000000007E-2</v>
      </c>
      <c r="Q143" s="9">
        <v>5.5567786750000008E-2</v>
      </c>
      <c r="R143" s="9">
        <v>0.12556778675000002</v>
      </c>
      <c r="S143" s="16">
        <v>4</v>
      </c>
      <c r="T143" s="16">
        <v>4586</v>
      </c>
      <c r="U143" s="7">
        <v>68790</v>
      </c>
      <c r="V143" s="18">
        <v>236370</v>
      </c>
      <c r="W143" s="7">
        <v>944000</v>
      </c>
      <c r="X143" s="6">
        <v>313.2172750508401</v>
      </c>
      <c r="Y143" s="18"/>
    </row>
    <row r="144" spans="1:25">
      <c r="A144" s="3" t="s">
        <v>3404</v>
      </c>
      <c r="B144" s="4" t="s">
        <v>3404</v>
      </c>
      <c r="C144" s="4" t="s">
        <v>3034</v>
      </c>
      <c r="D144" s="3" t="s">
        <v>3405</v>
      </c>
      <c r="E144" s="3" t="s">
        <v>77</v>
      </c>
      <c r="F144" s="3">
        <v>23796</v>
      </c>
      <c r="G144" s="3" t="s">
        <v>771</v>
      </c>
      <c r="H144" s="3">
        <v>6766</v>
      </c>
      <c r="I144" s="5" t="s">
        <v>318</v>
      </c>
      <c r="J144" s="6">
        <v>28.979999999999997</v>
      </c>
      <c r="K144" s="7">
        <v>196078.68</v>
      </c>
      <c r="L144" s="8">
        <v>0.05</v>
      </c>
      <c r="M144" s="7">
        <v>186274.74600000001</v>
      </c>
      <c r="N144" s="8">
        <v>0.2</v>
      </c>
      <c r="O144" s="7">
        <v>149019.79679999998</v>
      </c>
      <c r="P144" s="9">
        <v>9.2499999999999999E-2</v>
      </c>
      <c r="Q144" s="9">
        <v>6.2015296655485545E-2</v>
      </c>
      <c r="R144" s="9">
        <v>0.15451529665548555</v>
      </c>
      <c r="S144" s="16">
        <v>4</v>
      </c>
      <c r="T144" s="16">
        <v>0</v>
      </c>
      <c r="U144" s="7">
        <v>0</v>
      </c>
      <c r="V144" s="18">
        <v>356940</v>
      </c>
      <c r="W144" s="7">
        <v>964000</v>
      </c>
      <c r="X144" s="6">
        <v>142.54122715828913</v>
      </c>
      <c r="Y144" s="18"/>
    </row>
    <row r="145" spans="1:25">
      <c r="A145" s="3" t="s">
        <v>3406</v>
      </c>
      <c r="B145" s="4" t="s">
        <v>3407</v>
      </c>
      <c r="C145" s="4" t="s">
        <v>3025</v>
      </c>
      <c r="D145" s="3" t="s">
        <v>3408</v>
      </c>
      <c r="E145" s="3" t="s">
        <v>695</v>
      </c>
      <c r="F145" s="3">
        <v>10228</v>
      </c>
      <c r="G145" s="3" t="s">
        <v>559</v>
      </c>
      <c r="H145" s="3">
        <v>7973</v>
      </c>
      <c r="I145" s="5" t="s">
        <v>318</v>
      </c>
      <c r="J145" s="6">
        <v>23</v>
      </c>
      <c r="K145" s="7">
        <v>183379</v>
      </c>
      <c r="L145" s="8">
        <v>0.05</v>
      </c>
      <c r="M145" s="7">
        <v>174210.05</v>
      </c>
      <c r="N145" s="8">
        <v>0.2</v>
      </c>
      <c r="O145" s="7">
        <v>139368.03999999998</v>
      </c>
      <c r="P145" s="9">
        <v>8.7499999999999994E-2</v>
      </c>
      <c r="Q145" s="9">
        <v>5.5567860880412767E-2</v>
      </c>
      <c r="R145" s="9">
        <v>0.14306786088041276</v>
      </c>
      <c r="S145" s="16">
        <v>4</v>
      </c>
      <c r="T145" s="16">
        <v>0</v>
      </c>
      <c r="U145" s="7">
        <v>0</v>
      </c>
      <c r="V145" s="18">
        <v>153420</v>
      </c>
      <c r="W145" s="7">
        <v>974000</v>
      </c>
      <c r="X145" s="6">
        <v>122.17978162552625</v>
      </c>
      <c r="Y145" s="18"/>
    </row>
    <row r="146" spans="1:25">
      <c r="A146" s="3" t="s">
        <v>3409</v>
      </c>
      <c r="B146" s="4" t="s">
        <v>3410</v>
      </c>
      <c r="C146" s="4" t="s">
        <v>3030</v>
      </c>
      <c r="D146" s="3" t="s">
        <v>3411</v>
      </c>
      <c r="E146" s="3" t="s">
        <v>695</v>
      </c>
      <c r="F146" s="3">
        <v>24465</v>
      </c>
      <c r="G146" s="3" t="s">
        <v>3027</v>
      </c>
      <c r="H146" s="3">
        <v>8135</v>
      </c>
      <c r="I146" s="5" t="s">
        <v>318</v>
      </c>
      <c r="J146" s="6">
        <v>25.74</v>
      </c>
      <c r="K146" s="7">
        <v>209394.9</v>
      </c>
      <c r="L146" s="8">
        <v>0.05</v>
      </c>
      <c r="M146" s="7">
        <v>198925.15500000003</v>
      </c>
      <c r="N146" s="8">
        <v>0.22000000000000003</v>
      </c>
      <c r="O146" s="7">
        <v>155161.62090000001</v>
      </c>
      <c r="P146" s="9">
        <v>8.7499999999999994E-2</v>
      </c>
      <c r="Q146" s="9">
        <v>5.5567786750000008E-2</v>
      </c>
      <c r="R146" s="9">
        <v>0.14306778675000001</v>
      </c>
      <c r="S146" s="16">
        <v>4</v>
      </c>
      <c r="T146" s="16">
        <v>0</v>
      </c>
      <c r="U146" s="7">
        <v>0</v>
      </c>
      <c r="V146" s="18">
        <v>366975</v>
      </c>
      <c r="W146" s="7">
        <v>1085000</v>
      </c>
      <c r="X146" s="6">
        <v>133.31680340682982</v>
      </c>
      <c r="Y146" s="18"/>
    </row>
    <row r="147" spans="1:25">
      <c r="A147" s="3" t="s">
        <v>3412</v>
      </c>
      <c r="B147" s="4" t="s">
        <v>3413</v>
      </c>
      <c r="C147" s="4" t="s">
        <v>3128</v>
      </c>
      <c r="D147" s="3" t="s">
        <v>3414</v>
      </c>
      <c r="E147" s="3" t="s">
        <v>695</v>
      </c>
      <c r="F147" s="3">
        <v>15421</v>
      </c>
      <c r="G147" s="3" t="s">
        <v>559</v>
      </c>
      <c r="H147" s="3">
        <v>5099</v>
      </c>
      <c r="I147" s="5" t="s">
        <v>318</v>
      </c>
      <c r="J147" s="6">
        <v>26.45</v>
      </c>
      <c r="K147" s="7">
        <v>134868.54999999999</v>
      </c>
      <c r="L147" s="8">
        <v>0.05</v>
      </c>
      <c r="M147" s="7">
        <v>128125.12249999998</v>
      </c>
      <c r="N147" s="8">
        <v>0.2</v>
      </c>
      <c r="O147" s="7">
        <v>102500.09799999998</v>
      </c>
      <c r="P147" s="9">
        <v>8.7499999999999994E-2</v>
      </c>
      <c r="Q147" s="9">
        <v>5.5567786750000008E-2</v>
      </c>
      <c r="R147" s="9">
        <v>0.14306778675000001</v>
      </c>
      <c r="S147" s="16">
        <v>4</v>
      </c>
      <c r="T147" s="16">
        <v>0</v>
      </c>
      <c r="U147" s="7">
        <v>0</v>
      </c>
      <c r="V147" s="18">
        <v>231315</v>
      </c>
      <c r="W147" s="7">
        <v>716000</v>
      </c>
      <c r="X147" s="6">
        <v>140.50682167276901</v>
      </c>
      <c r="Y147" s="18"/>
    </row>
    <row r="148" spans="1:25">
      <c r="A148" s="3" t="s">
        <v>3415</v>
      </c>
      <c r="B148" s="4" t="s">
        <v>3415</v>
      </c>
      <c r="C148" s="4" t="s">
        <v>3034</v>
      </c>
      <c r="D148" s="3" t="s">
        <v>3416</v>
      </c>
      <c r="E148" s="3" t="s">
        <v>704</v>
      </c>
      <c r="F148" s="3">
        <v>11257</v>
      </c>
      <c r="G148" s="3" t="s">
        <v>322</v>
      </c>
      <c r="H148" s="3">
        <v>1904</v>
      </c>
      <c r="I148" s="5" t="s">
        <v>318</v>
      </c>
      <c r="J148" s="6">
        <v>30.36</v>
      </c>
      <c r="K148" s="7">
        <v>57805.440000000002</v>
      </c>
      <c r="L148" s="8">
        <v>0.05</v>
      </c>
      <c r="M148" s="7">
        <v>54915.168000000005</v>
      </c>
      <c r="N148" s="8">
        <v>0.2</v>
      </c>
      <c r="O148" s="7">
        <v>43932.134400000003</v>
      </c>
      <c r="P148" s="9">
        <v>9.5000000000000001E-2</v>
      </c>
      <c r="Q148" s="9">
        <v>5.5568220449799033E-2</v>
      </c>
      <c r="R148" s="9">
        <v>0.15056822044979903</v>
      </c>
      <c r="S148" s="16">
        <v>4</v>
      </c>
      <c r="T148" s="16">
        <v>3641</v>
      </c>
      <c r="U148" s="7">
        <v>54615</v>
      </c>
      <c r="V148" s="18">
        <v>168855</v>
      </c>
      <c r="W148" s="7">
        <v>346000</v>
      </c>
      <c r="X148" s="6">
        <v>153.24349275744396</v>
      </c>
      <c r="Y148" s="18"/>
    </row>
    <row r="149" spans="1:25">
      <c r="A149" s="3" t="s">
        <v>3417</v>
      </c>
      <c r="B149" s="4" t="s">
        <v>3417</v>
      </c>
      <c r="C149" s="4" t="s">
        <v>3034</v>
      </c>
      <c r="D149" s="3" t="s">
        <v>3418</v>
      </c>
      <c r="E149" s="3" t="s">
        <v>704</v>
      </c>
      <c r="F149" s="3">
        <v>4191</v>
      </c>
      <c r="G149" s="3" t="s">
        <v>559</v>
      </c>
      <c r="H149" s="3">
        <v>3330</v>
      </c>
      <c r="I149" s="5" t="s">
        <v>318</v>
      </c>
      <c r="J149" s="6">
        <v>29.094999999999999</v>
      </c>
      <c r="K149" s="7">
        <v>96886.349999999991</v>
      </c>
      <c r="L149" s="8">
        <v>0.05</v>
      </c>
      <c r="M149" s="7">
        <v>92042.032499999987</v>
      </c>
      <c r="N149" s="8">
        <v>0.2</v>
      </c>
      <c r="O149" s="7">
        <v>73633.625999999989</v>
      </c>
      <c r="P149" s="9">
        <v>8.7499999999999994E-2</v>
      </c>
      <c r="Q149" s="9">
        <v>5.5567786750000008E-2</v>
      </c>
      <c r="R149" s="9">
        <v>0.14306778675000001</v>
      </c>
      <c r="S149" s="16">
        <v>4</v>
      </c>
      <c r="T149" s="16">
        <v>0</v>
      </c>
      <c r="U149" s="7">
        <v>0</v>
      </c>
      <c r="V149" s="18">
        <v>62865</v>
      </c>
      <c r="W149" s="7">
        <v>515000</v>
      </c>
      <c r="X149" s="6">
        <v>154.55750384004594</v>
      </c>
      <c r="Y149" s="18"/>
    </row>
    <row r="150" spans="1:25">
      <c r="A150" s="3" t="s">
        <v>3419</v>
      </c>
      <c r="B150" s="4" t="s">
        <v>3419</v>
      </c>
      <c r="C150" s="4" t="s">
        <v>3034</v>
      </c>
      <c r="D150" s="3" t="s">
        <v>3420</v>
      </c>
      <c r="E150" s="3" t="s">
        <v>704</v>
      </c>
      <c r="F150" s="3">
        <v>2300</v>
      </c>
      <c r="G150" s="3" t="s">
        <v>511</v>
      </c>
      <c r="H150" s="3">
        <v>2275</v>
      </c>
      <c r="I150" s="5" t="s">
        <v>318</v>
      </c>
      <c r="J150" s="6">
        <v>38.962000000000003</v>
      </c>
      <c r="K150" s="7">
        <v>88638.55</v>
      </c>
      <c r="L150" s="8">
        <v>0.05</v>
      </c>
      <c r="M150" s="7">
        <v>84206.622499999998</v>
      </c>
      <c r="N150" s="8">
        <v>0.22500000000000001</v>
      </c>
      <c r="O150" s="7">
        <v>65260.132437499997</v>
      </c>
      <c r="P150" s="9">
        <v>8.5000000000000006E-2</v>
      </c>
      <c r="Q150" s="9">
        <v>5.5567786750000008E-2</v>
      </c>
      <c r="R150" s="9">
        <v>0.14056778675000001</v>
      </c>
      <c r="S150" s="16">
        <v>4</v>
      </c>
      <c r="T150" s="16">
        <v>0</v>
      </c>
      <c r="U150" s="7">
        <v>0</v>
      </c>
      <c r="V150" s="18">
        <v>34500</v>
      </c>
      <c r="W150" s="7">
        <v>464000</v>
      </c>
      <c r="X150" s="6">
        <v>204.07074169146364</v>
      </c>
      <c r="Y150" s="18"/>
    </row>
    <row r="151" spans="1:25">
      <c r="A151" s="3" t="s">
        <v>3421</v>
      </c>
      <c r="B151" s="4" t="s">
        <v>3422</v>
      </c>
      <c r="C151" s="4" t="s">
        <v>3030</v>
      </c>
      <c r="D151" s="3" t="s">
        <v>3423</v>
      </c>
      <c r="E151" s="3" t="s">
        <v>704</v>
      </c>
      <c r="F151" s="3">
        <v>11929</v>
      </c>
      <c r="G151" s="3" t="s">
        <v>385</v>
      </c>
      <c r="H151" s="3">
        <v>7954</v>
      </c>
      <c r="I151" s="5" t="s">
        <v>318</v>
      </c>
      <c r="J151" s="6">
        <v>20.7</v>
      </c>
      <c r="K151" s="7">
        <v>164647.79999999999</v>
      </c>
      <c r="L151" s="8">
        <v>0.05</v>
      </c>
      <c r="M151" s="7">
        <v>156415.40999999997</v>
      </c>
      <c r="N151" s="8">
        <v>0.2</v>
      </c>
      <c r="O151" s="7">
        <v>125132.32799999998</v>
      </c>
      <c r="P151" s="9">
        <v>8.5000000000000006E-2</v>
      </c>
      <c r="Q151" s="9">
        <v>5.5567786750000008E-2</v>
      </c>
      <c r="R151" s="9">
        <v>0.14056778675000001</v>
      </c>
      <c r="S151" s="16">
        <v>4</v>
      </c>
      <c r="T151" s="16">
        <v>0</v>
      </c>
      <c r="U151" s="7">
        <v>0</v>
      </c>
      <c r="V151" s="18">
        <v>178935</v>
      </c>
      <c r="W151" s="7">
        <v>890000</v>
      </c>
      <c r="X151" s="6">
        <v>111.91753362368421</v>
      </c>
      <c r="Y151" s="18"/>
    </row>
    <row r="152" spans="1:25">
      <c r="A152" s="3" t="s">
        <v>3424</v>
      </c>
      <c r="B152" s="4" t="s">
        <v>3424</v>
      </c>
      <c r="C152" s="4" t="s">
        <v>3034</v>
      </c>
      <c r="D152" s="3" t="s">
        <v>3425</v>
      </c>
      <c r="E152" s="3" t="s">
        <v>704</v>
      </c>
      <c r="F152" s="3">
        <v>3951</v>
      </c>
      <c r="G152" s="3" t="s">
        <v>385</v>
      </c>
      <c r="H152" s="3">
        <v>1962</v>
      </c>
      <c r="I152" s="5" t="s">
        <v>318</v>
      </c>
      <c r="J152" s="6">
        <v>32.0045</v>
      </c>
      <c r="K152" s="7">
        <v>62792.828999999998</v>
      </c>
      <c r="L152" s="8">
        <v>0.05</v>
      </c>
      <c r="M152" s="7">
        <v>59653.187549999995</v>
      </c>
      <c r="N152" s="8">
        <v>0.18000000000000002</v>
      </c>
      <c r="O152" s="7">
        <v>48915.613791000003</v>
      </c>
      <c r="P152" s="9">
        <v>8.5000000000000006E-2</v>
      </c>
      <c r="Q152" s="9">
        <v>5.5567786750000008E-2</v>
      </c>
      <c r="R152" s="9">
        <v>0.14056778675000001</v>
      </c>
      <c r="S152" s="16">
        <v>4</v>
      </c>
      <c r="T152" s="16">
        <v>0</v>
      </c>
      <c r="U152" s="7">
        <v>0</v>
      </c>
      <c r="V152" s="18">
        <v>59265</v>
      </c>
      <c r="W152" s="7">
        <v>348000</v>
      </c>
      <c r="X152" s="6">
        <v>177.36286582032278</v>
      </c>
      <c r="Y152" s="18"/>
    </row>
    <row r="153" spans="1:25">
      <c r="A153" s="3" t="s">
        <v>3426</v>
      </c>
      <c r="B153" s="4" t="s">
        <v>3427</v>
      </c>
      <c r="C153" s="4" t="s">
        <v>3097</v>
      </c>
      <c r="D153" s="3" t="s">
        <v>3428</v>
      </c>
      <c r="E153" s="3" t="s">
        <v>704</v>
      </c>
      <c r="F153" s="3">
        <v>15317</v>
      </c>
      <c r="G153" s="3" t="s">
        <v>322</v>
      </c>
      <c r="H153" s="3">
        <v>2541</v>
      </c>
      <c r="I153" s="5" t="s">
        <v>318</v>
      </c>
      <c r="J153" s="6">
        <v>26.4</v>
      </c>
      <c r="K153" s="7">
        <v>67082.400000000009</v>
      </c>
      <c r="L153" s="8">
        <v>0.05</v>
      </c>
      <c r="M153" s="7">
        <v>63728.280000000006</v>
      </c>
      <c r="N153" s="8">
        <v>0.18000000000000002</v>
      </c>
      <c r="O153" s="7">
        <v>52257.189600000005</v>
      </c>
      <c r="P153" s="9">
        <v>9.5000000000000001E-2</v>
      </c>
      <c r="Q153" s="9">
        <v>5.5567786750000008E-2</v>
      </c>
      <c r="R153" s="9">
        <v>0.15056778675000002</v>
      </c>
      <c r="S153" s="16">
        <v>4</v>
      </c>
      <c r="T153" s="16">
        <v>5153</v>
      </c>
      <c r="U153" s="7">
        <v>77295</v>
      </c>
      <c r="V153" s="18">
        <v>229755</v>
      </c>
      <c r="W153" s="7">
        <v>424000</v>
      </c>
      <c r="X153" s="6">
        <v>136.58698479872555</v>
      </c>
      <c r="Y153" s="18"/>
    </row>
    <row r="154" spans="1:25">
      <c r="A154" s="3" t="s">
        <v>3429</v>
      </c>
      <c r="B154" s="4" t="s">
        <v>3429</v>
      </c>
      <c r="C154" s="4" t="s">
        <v>3034</v>
      </c>
      <c r="D154" s="3" t="s">
        <v>3430</v>
      </c>
      <c r="E154" s="3" t="s">
        <v>704</v>
      </c>
      <c r="F154" s="3">
        <v>8922</v>
      </c>
      <c r="G154" s="3" t="s">
        <v>385</v>
      </c>
      <c r="H154" s="3">
        <v>5000</v>
      </c>
      <c r="I154" s="5" t="s">
        <v>318</v>
      </c>
      <c r="J154" s="6">
        <v>26.45</v>
      </c>
      <c r="K154" s="7">
        <v>132250</v>
      </c>
      <c r="L154" s="8">
        <v>0.05</v>
      </c>
      <c r="M154" s="7">
        <v>125637.5</v>
      </c>
      <c r="N154" s="8">
        <v>0.2</v>
      </c>
      <c r="O154" s="7">
        <v>100510</v>
      </c>
      <c r="P154" s="9">
        <v>8.5000000000000006E-2</v>
      </c>
      <c r="Q154" s="9">
        <v>5.5567786750000008E-2</v>
      </c>
      <c r="R154" s="9">
        <v>0.14056778675000001</v>
      </c>
      <c r="S154" s="16">
        <v>4</v>
      </c>
      <c r="T154" s="16">
        <v>0</v>
      </c>
      <c r="U154" s="7">
        <v>0</v>
      </c>
      <c r="V154" s="18">
        <v>133830</v>
      </c>
      <c r="W154" s="7">
        <v>715000</v>
      </c>
      <c r="X154" s="6">
        <v>143.00573740804094</v>
      </c>
      <c r="Y154" s="18"/>
    </row>
    <row r="155" spans="1:25">
      <c r="A155" s="3" t="s">
        <v>3431</v>
      </c>
      <c r="B155" s="4" t="s">
        <v>3431</v>
      </c>
      <c r="C155" s="4" t="s">
        <v>3034</v>
      </c>
      <c r="D155" s="3" t="s">
        <v>3432</v>
      </c>
      <c r="E155" s="3" t="s">
        <v>704</v>
      </c>
      <c r="F155" s="3">
        <v>7983</v>
      </c>
      <c r="G155" s="3" t="s">
        <v>559</v>
      </c>
      <c r="H155" s="3">
        <v>4950</v>
      </c>
      <c r="I155" s="5" t="s">
        <v>318</v>
      </c>
      <c r="J155" s="6">
        <v>29.094999999999999</v>
      </c>
      <c r="K155" s="7">
        <v>144020.25</v>
      </c>
      <c r="L155" s="8">
        <v>0.05</v>
      </c>
      <c r="M155" s="7">
        <v>136819.23749999999</v>
      </c>
      <c r="N155" s="8">
        <v>0.2</v>
      </c>
      <c r="O155" s="7">
        <v>109455.38999999998</v>
      </c>
      <c r="P155" s="9">
        <v>8.7499999999999994E-2</v>
      </c>
      <c r="Q155" s="9">
        <v>5.5567786750000008E-2</v>
      </c>
      <c r="R155" s="9">
        <v>0.14306778675000001</v>
      </c>
      <c r="S155" s="16">
        <v>4</v>
      </c>
      <c r="T155" s="16">
        <v>0</v>
      </c>
      <c r="U155" s="7">
        <v>0</v>
      </c>
      <c r="V155" s="18">
        <v>119745</v>
      </c>
      <c r="W155" s="7">
        <v>765000</v>
      </c>
      <c r="X155" s="6">
        <v>154.55750384004591</v>
      </c>
      <c r="Y155" s="18"/>
    </row>
    <row r="156" spans="1:25">
      <c r="A156" s="3" t="s">
        <v>3433</v>
      </c>
      <c r="B156" s="4" t="s">
        <v>3433</v>
      </c>
      <c r="C156" s="4" t="s">
        <v>3034</v>
      </c>
      <c r="D156" s="3" t="s">
        <v>3434</v>
      </c>
      <c r="E156" s="3" t="s">
        <v>704</v>
      </c>
      <c r="F156" s="3">
        <v>18745</v>
      </c>
      <c r="G156" s="3" t="s">
        <v>559</v>
      </c>
      <c r="H156" s="3">
        <v>15246</v>
      </c>
      <c r="I156" s="5" t="s">
        <v>318</v>
      </c>
      <c r="J156" s="6">
        <v>23.804999999999996</v>
      </c>
      <c r="K156" s="7">
        <v>362931.03</v>
      </c>
      <c r="L156" s="8">
        <v>0.05</v>
      </c>
      <c r="M156" s="7">
        <v>344784.47849999997</v>
      </c>
      <c r="N156" s="8">
        <v>0.2</v>
      </c>
      <c r="O156" s="7">
        <v>275827.58279999997</v>
      </c>
      <c r="P156" s="9">
        <v>8.7499999999999994E-2</v>
      </c>
      <c r="Q156" s="9">
        <v>5.5567786750000008E-2</v>
      </c>
      <c r="R156" s="9">
        <v>0.14306778675000001</v>
      </c>
      <c r="S156" s="16">
        <v>4</v>
      </c>
      <c r="T156" s="16">
        <v>0</v>
      </c>
      <c r="U156" s="7">
        <v>0</v>
      </c>
      <c r="V156" s="18">
        <v>281175</v>
      </c>
      <c r="W156" s="7">
        <v>1928000</v>
      </c>
      <c r="X156" s="6">
        <v>126.45613950549212</v>
      </c>
      <c r="Y156" s="18"/>
    </row>
    <row r="157" spans="1:25">
      <c r="A157" s="3" t="s">
        <v>3435</v>
      </c>
      <c r="B157" s="4" t="s">
        <v>3435</v>
      </c>
      <c r="C157" s="4" t="s">
        <v>3034</v>
      </c>
      <c r="D157" s="3" t="s">
        <v>3436</v>
      </c>
      <c r="E157" s="3" t="s">
        <v>762</v>
      </c>
      <c r="F157" s="3">
        <v>65511</v>
      </c>
      <c r="G157" s="3" t="s">
        <v>771</v>
      </c>
      <c r="H157" s="3">
        <v>4728</v>
      </c>
      <c r="I157" s="5" t="s">
        <v>318</v>
      </c>
      <c r="J157" s="6">
        <v>32.199999999999996</v>
      </c>
      <c r="K157" s="7">
        <v>152241.59999999998</v>
      </c>
      <c r="L157" s="8">
        <v>0.05</v>
      </c>
      <c r="M157" s="7">
        <v>144629.51999999999</v>
      </c>
      <c r="N157" s="8">
        <v>0.2</v>
      </c>
      <c r="O157" s="7">
        <v>115703.61599999999</v>
      </c>
      <c r="P157" s="9">
        <v>9.2499999999999999E-2</v>
      </c>
      <c r="Q157" s="9">
        <v>5.5567830710222019E-2</v>
      </c>
      <c r="R157" s="9">
        <v>0.148067830710222</v>
      </c>
      <c r="S157" s="16">
        <v>4</v>
      </c>
      <c r="T157" s="16">
        <v>46599</v>
      </c>
      <c r="U157" s="7">
        <v>698985</v>
      </c>
      <c r="V157" s="18">
        <v>982665</v>
      </c>
      <c r="W157" s="7">
        <v>1480000</v>
      </c>
      <c r="X157" s="6">
        <v>165.27560296262618</v>
      </c>
      <c r="Y157" s="18"/>
    </row>
    <row r="158" spans="1:25">
      <c r="A158" s="3" t="s">
        <v>3437</v>
      </c>
      <c r="B158" s="4" t="s">
        <v>3437</v>
      </c>
      <c r="C158" s="4" t="s">
        <v>3034</v>
      </c>
      <c r="D158" s="3" t="s">
        <v>3438</v>
      </c>
      <c r="E158" s="3" t="s">
        <v>762</v>
      </c>
      <c r="F158" s="3">
        <v>21074</v>
      </c>
      <c r="G158" s="3" t="s">
        <v>771</v>
      </c>
      <c r="H158" s="3">
        <v>1691</v>
      </c>
      <c r="I158" s="5" t="s">
        <v>318</v>
      </c>
      <c r="J158" s="6">
        <v>31.878000000000004</v>
      </c>
      <c r="K158" s="7">
        <v>53905.697999999997</v>
      </c>
      <c r="L158" s="8">
        <v>0.05</v>
      </c>
      <c r="M158" s="7">
        <v>51210.413100000005</v>
      </c>
      <c r="N158" s="8">
        <v>0.22000000000000003</v>
      </c>
      <c r="O158" s="7">
        <v>39944.122217999997</v>
      </c>
      <c r="P158" s="9">
        <v>9.2499999999999999E-2</v>
      </c>
      <c r="Q158" s="9">
        <v>5.5567931482276955E-2</v>
      </c>
      <c r="R158" s="9">
        <v>0.14806793148227695</v>
      </c>
      <c r="S158" s="16">
        <v>4</v>
      </c>
      <c r="T158" s="16">
        <v>14310</v>
      </c>
      <c r="U158" s="7">
        <v>214650</v>
      </c>
      <c r="V158" s="18">
        <v>316110</v>
      </c>
      <c r="W158" s="7">
        <v>484000</v>
      </c>
      <c r="X158" s="6">
        <v>159.53216718521793</v>
      </c>
      <c r="Y158" s="18"/>
    </row>
    <row r="159" spans="1:25">
      <c r="A159" s="3" t="s">
        <v>3439</v>
      </c>
      <c r="B159" s="4" t="s">
        <v>3439</v>
      </c>
      <c r="C159" s="4" t="s">
        <v>3034</v>
      </c>
      <c r="D159" s="3" t="s">
        <v>3440</v>
      </c>
      <c r="E159" s="3" t="s">
        <v>77</v>
      </c>
      <c r="F159" s="3">
        <v>7362</v>
      </c>
      <c r="G159" s="3" t="s">
        <v>771</v>
      </c>
      <c r="H159" s="3">
        <v>3349</v>
      </c>
      <c r="I159" s="5" t="s">
        <v>318</v>
      </c>
      <c r="J159" s="6">
        <v>32.199999999999996</v>
      </c>
      <c r="K159" s="7">
        <v>107837.8</v>
      </c>
      <c r="L159" s="8">
        <v>0.05</v>
      </c>
      <c r="M159" s="7">
        <v>102445.91</v>
      </c>
      <c r="N159" s="8">
        <v>0.2</v>
      </c>
      <c r="O159" s="7">
        <v>81956.727999999988</v>
      </c>
      <c r="P159" s="9">
        <v>9.2499999999999999E-2</v>
      </c>
      <c r="Q159" s="9">
        <v>6.2015128000000003E-2</v>
      </c>
      <c r="R159" s="9">
        <v>0.154515128</v>
      </c>
      <c r="S159" s="16">
        <v>4</v>
      </c>
      <c r="T159" s="16">
        <v>0</v>
      </c>
      <c r="U159" s="7">
        <v>0</v>
      </c>
      <c r="V159" s="18">
        <v>110430</v>
      </c>
      <c r="W159" s="7">
        <v>530000</v>
      </c>
      <c r="X159" s="6">
        <v>158.37931416009957</v>
      </c>
      <c r="Y159" s="18"/>
    </row>
    <row r="160" spans="1:25">
      <c r="A160" s="3" t="s">
        <v>3441</v>
      </c>
      <c r="B160" s="4" t="s">
        <v>3441</v>
      </c>
      <c r="C160" s="4" t="s">
        <v>3034</v>
      </c>
      <c r="D160" s="3" t="s">
        <v>3442</v>
      </c>
      <c r="E160" s="3" t="s">
        <v>128</v>
      </c>
      <c r="F160" s="3">
        <v>15568</v>
      </c>
      <c r="G160" s="3" t="s">
        <v>559</v>
      </c>
      <c r="H160" s="3">
        <v>9534</v>
      </c>
      <c r="I160" s="5" t="s">
        <v>318</v>
      </c>
      <c r="J160" s="6">
        <v>20.7</v>
      </c>
      <c r="K160" s="7">
        <v>197353.8</v>
      </c>
      <c r="L160" s="8">
        <v>0.05</v>
      </c>
      <c r="M160" s="7">
        <v>187486.11</v>
      </c>
      <c r="N160" s="8">
        <v>0.2</v>
      </c>
      <c r="O160" s="7">
        <v>149988.88799999998</v>
      </c>
      <c r="P160" s="9">
        <v>8.7499999999999994E-2</v>
      </c>
      <c r="Q160" s="9">
        <v>5.2249793798441205E-2</v>
      </c>
      <c r="R160" s="9">
        <v>0.13974979379844121</v>
      </c>
      <c r="S160" s="16">
        <v>4</v>
      </c>
      <c r="T160" s="16">
        <v>0</v>
      </c>
      <c r="U160" s="7">
        <v>0</v>
      </c>
      <c r="V160" s="18">
        <v>233520</v>
      </c>
      <c r="W160" s="7">
        <v>1073000</v>
      </c>
      <c r="X160" s="6">
        <v>112.57261690625459</v>
      </c>
      <c r="Y160" s="18"/>
    </row>
    <row r="161" spans="1:25">
      <c r="A161" s="3" t="s">
        <v>3443</v>
      </c>
      <c r="B161" s="4" t="s">
        <v>3443</v>
      </c>
      <c r="C161" s="4" t="s">
        <v>3034</v>
      </c>
      <c r="D161" s="3" t="s">
        <v>3444</v>
      </c>
      <c r="E161" s="3" t="s">
        <v>128</v>
      </c>
      <c r="F161" s="3">
        <v>11893</v>
      </c>
      <c r="G161" s="3" t="s">
        <v>385</v>
      </c>
      <c r="H161" s="3">
        <v>5640</v>
      </c>
      <c r="I161" s="5" t="s">
        <v>318</v>
      </c>
      <c r="J161" s="6">
        <v>23</v>
      </c>
      <c r="K161" s="7">
        <v>129720</v>
      </c>
      <c r="L161" s="8">
        <v>0.05</v>
      </c>
      <c r="M161" s="7">
        <v>123234</v>
      </c>
      <c r="N161" s="8">
        <v>0.2</v>
      </c>
      <c r="O161" s="7">
        <v>98587.199999999997</v>
      </c>
      <c r="P161" s="9">
        <v>8.5000000000000006E-2</v>
      </c>
      <c r="Q161" s="9">
        <v>5.2249930816730766E-2</v>
      </c>
      <c r="R161" s="9">
        <v>0.13724993081673076</v>
      </c>
      <c r="S161" s="16">
        <v>4</v>
      </c>
      <c r="T161" s="16">
        <v>0</v>
      </c>
      <c r="U161" s="7">
        <v>0</v>
      </c>
      <c r="V161" s="18">
        <v>178395</v>
      </c>
      <c r="W161" s="7">
        <v>718000</v>
      </c>
      <c r="X161" s="6">
        <v>127.35889844156618</v>
      </c>
      <c r="Y161" s="18"/>
    </row>
    <row r="162" spans="1:25">
      <c r="A162" s="3" t="s">
        <v>3445</v>
      </c>
      <c r="B162" s="4" t="s">
        <v>3445</v>
      </c>
      <c r="C162" s="4" t="s">
        <v>3034</v>
      </c>
      <c r="D162" s="3" t="s">
        <v>3446</v>
      </c>
      <c r="E162" s="3" t="s">
        <v>85</v>
      </c>
      <c r="F162" s="3">
        <v>11761</v>
      </c>
      <c r="G162" s="3" t="s">
        <v>559</v>
      </c>
      <c r="H162" s="3">
        <v>5040</v>
      </c>
      <c r="I162" s="5" t="s">
        <v>318</v>
      </c>
      <c r="J162" s="6">
        <v>20.7</v>
      </c>
      <c r="K162" s="7">
        <v>104328</v>
      </c>
      <c r="L162" s="8">
        <v>0.05</v>
      </c>
      <c r="M162" s="7">
        <v>99111.6</v>
      </c>
      <c r="N162" s="8">
        <v>0.22000000000000003</v>
      </c>
      <c r="O162" s="7">
        <v>77307.04800000001</v>
      </c>
      <c r="P162" s="9">
        <v>8.7499999999999994E-2</v>
      </c>
      <c r="Q162" s="9">
        <v>5.4964763691596072E-2</v>
      </c>
      <c r="R162" s="9">
        <v>0.14246476369159605</v>
      </c>
      <c r="S162" s="16">
        <v>4</v>
      </c>
      <c r="T162" s="16">
        <v>0</v>
      </c>
      <c r="U162" s="7">
        <v>0</v>
      </c>
      <c r="V162" s="18">
        <v>176415</v>
      </c>
      <c r="W162" s="7">
        <v>543000</v>
      </c>
      <c r="X162" s="6">
        <v>107.66662297776882</v>
      </c>
      <c r="Y162" s="18"/>
    </row>
    <row r="163" spans="1:25">
      <c r="A163" s="3" t="s">
        <v>3447</v>
      </c>
      <c r="B163" s="4" t="s">
        <v>3447</v>
      </c>
      <c r="C163" s="4" t="s">
        <v>3034</v>
      </c>
      <c r="D163" s="3" t="s">
        <v>3448</v>
      </c>
      <c r="E163" s="3" t="s">
        <v>85</v>
      </c>
      <c r="F163" s="3">
        <v>18609</v>
      </c>
      <c r="G163" s="3" t="s">
        <v>385</v>
      </c>
      <c r="H163" s="3">
        <v>3038</v>
      </c>
      <c r="I163" s="5" t="s">
        <v>318</v>
      </c>
      <c r="J163" s="6">
        <v>25.3</v>
      </c>
      <c r="K163" s="7">
        <v>76861.400000000009</v>
      </c>
      <c r="L163" s="8">
        <v>0.05</v>
      </c>
      <c r="M163" s="7">
        <v>73018.33</v>
      </c>
      <c r="N163" s="8">
        <v>0.18000000000000002</v>
      </c>
      <c r="O163" s="7">
        <v>59875.030599999998</v>
      </c>
      <c r="P163" s="9">
        <v>8.5000000000000006E-2</v>
      </c>
      <c r="Q163" s="9">
        <v>5.4964526749999999E-2</v>
      </c>
      <c r="R163" s="9">
        <v>0.13996452675000001</v>
      </c>
      <c r="S163" s="16">
        <v>4</v>
      </c>
      <c r="T163" s="16">
        <v>6457</v>
      </c>
      <c r="U163" s="7">
        <v>96855</v>
      </c>
      <c r="V163" s="18">
        <v>279135</v>
      </c>
      <c r="W163" s="7">
        <v>525000</v>
      </c>
      <c r="X163" s="6">
        <v>140.81210759354065</v>
      </c>
      <c r="Y163" s="18"/>
    </row>
    <row r="164" spans="1:25">
      <c r="A164" s="3" t="s">
        <v>3449</v>
      </c>
      <c r="B164" s="4" t="s">
        <v>3450</v>
      </c>
      <c r="C164" s="4" t="s">
        <v>3053</v>
      </c>
      <c r="D164" s="3" t="s">
        <v>3451</v>
      </c>
      <c r="E164" s="3" t="s">
        <v>785</v>
      </c>
      <c r="F164" s="3">
        <v>21166</v>
      </c>
      <c r="G164" s="3" t="s">
        <v>385</v>
      </c>
      <c r="H164" s="3">
        <v>2400</v>
      </c>
      <c r="I164" s="5" t="s">
        <v>318</v>
      </c>
      <c r="J164" s="6">
        <v>29.094999999999999</v>
      </c>
      <c r="K164" s="7">
        <v>69828</v>
      </c>
      <c r="L164" s="8">
        <v>0.05</v>
      </c>
      <c r="M164" s="7">
        <v>66336.600000000006</v>
      </c>
      <c r="N164" s="8">
        <v>0.2</v>
      </c>
      <c r="O164" s="7">
        <v>53069.280000000006</v>
      </c>
      <c r="P164" s="9">
        <v>8.5000000000000006E-2</v>
      </c>
      <c r="Q164" s="9">
        <v>5.9134561500000009E-2</v>
      </c>
      <c r="R164" s="9">
        <v>0.14413456150000001</v>
      </c>
      <c r="S164" s="16">
        <v>4</v>
      </c>
      <c r="T164" s="16">
        <v>11566</v>
      </c>
      <c r="U164" s="7">
        <v>173490</v>
      </c>
      <c r="V164" s="18">
        <v>317490</v>
      </c>
      <c r="W164" s="7">
        <v>542000</v>
      </c>
      <c r="X164" s="6">
        <v>153.41358637289781</v>
      </c>
      <c r="Y164" s="18"/>
    </row>
    <row r="165" spans="1:25">
      <c r="A165" s="3" t="s">
        <v>3452</v>
      </c>
      <c r="B165" s="4" t="s">
        <v>3453</v>
      </c>
      <c r="C165" s="4" t="s">
        <v>3030</v>
      </c>
      <c r="D165" s="3" t="s">
        <v>3454</v>
      </c>
      <c r="E165" s="3" t="s">
        <v>785</v>
      </c>
      <c r="F165" s="3">
        <v>10407</v>
      </c>
      <c r="G165" s="3" t="s">
        <v>559</v>
      </c>
      <c r="H165" s="3">
        <v>3332</v>
      </c>
      <c r="I165" s="5" t="s">
        <v>318</v>
      </c>
      <c r="J165" s="6">
        <v>29.094999999999999</v>
      </c>
      <c r="K165" s="7">
        <v>96944.54</v>
      </c>
      <c r="L165" s="8">
        <v>0.05</v>
      </c>
      <c r="M165" s="7">
        <v>92097.312999999995</v>
      </c>
      <c r="N165" s="8">
        <v>0.2</v>
      </c>
      <c r="O165" s="7">
        <v>73677.850399999996</v>
      </c>
      <c r="P165" s="9">
        <v>8.7499999999999994E-2</v>
      </c>
      <c r="Q165" s="9">
        <v>5.9134561500000009E-2</v>
      </c>
      <c r="R165" s="9">
        <v>0.14663456150000001</v>
      </c>
      <c r="S165" s="16">
        <v>4</v>
      </c>
      <c r="T165" s="16">
        <v>0</v>
      </c>
      <c r="U165" s="7">
        <v>0</v>
      </c>
      <c r="V165" s="18">
        <v>156105</v>
      </c>
      <c r="W165" s="7">
        <v>502000</v>
      </c>
      <c r="X165" s="6">
        <v>150.79800951292097</v>
      </c>
      <c r="Y165" s="18"/>
    </row>
    <row r="166" spans="1:25">
      <c r="A166" s="3" t="s">
        <v>3455</v>
      </c>
      <c r="B166" s="4" t="s">
        <v>3456</v>
      </c>
      <c r="C166" s="4" t="s">
        <v>3030</v>
      </c>
      <c r="D166" s="3" t="s">
        <v>3457</v>
      </c>
      <c r="E166" s="3" t="s">
        <v>785</v>
      </c>
      <c r="F166" s="3">
        <v>5185</v>
      </c>
      <c r="G166" s="3" t="s">
        <v>559</v>
      </c>
      <c r="H166" s="3">
        <v>2981</v>
      </c>
      <c r="I166" s="5" t="s">
        <v>318</v>
      </c>
      <c r="J166" s="6">
        <v>26.185500000000001</v>
      </c>
      <c r="K166" s="7">
        <v>78058.9755</v>
      </c>
      <c r="L166" s="8">
        <v>0.05</v>
      </c>
      <c r="M166" s="7">
        <v>74156.026725000003</v>
      </c>
      <c r="N166" s="8">
        <v>0.22000000000000003</v>
      </c>
      <c r="O166" s="7">
        <v>57841.700845500003</v>
      </c>
      <c r="P166" s="9">
        <v>8.7499999999999994E-2</v>
      </c>
      <c r="Q166" s="9">
        <v>5.9134561500000009E-2</v>
      </c>
      <c r="R166" s="9">
        <v>0.14663456150000001</v>
      </c>
      <c r="S166" s="16">
        <v>4</v>
      </c>
      <c r="T166" s="16">
        <v>0</v>
      </c>
      <c r="U166" s="7">
        <v>0</v>
      </c>
      <c r="V166" s="18">
        <v>77775</v>
      </c>
      <c r="W166" s="7">
        <v>394000</v>
      </c>
      <c r="X166" s="6">
        <v>132.32525334758819</v>
      </c>
      <c r="Y166" s="18"/>
    </row>
    <row r="167" spans="1:25">
      <c r="A167" s="3" t="s">
        <v>3458</v>
      </c>
      <c r="B167" s="4" t="s">
        <v>3459</v>
      </c>
      <c r="C167" s="4" t="s">
        <v>3030</v>
      </c>
      <c r="D167" s="3" t="s">
        <v>3460</v>
      </c>
      <c r="E167" s="3" t="s">
        <v>785</v>
      </c>
      <c r="F167" s="3">
        <v>5066</v>
      </c>
      <c r="G167" s="3" t="s">
        <v>559</v>
      </c>
      <c r="H167" s="3">
        <v>4500</v>
      </c>
      <c r="I167" s="5" t="s">
        <v>318</v>
      </c>
      <c r="J167" s="6">
        <v>29.094999999999999</v>
      </c>
      <c r="K167" s="7">
        <v>130927.5</v>
      </c>
      <c r="L167" s="8">
        <v>0.05</v>
      </c>
      <c r="M167" s="7">
        <v>124381.125</v>
      </c>
      <c r="N167" s="8">
        <v>0.2</v>
      </c>
      <c r="O167" s="7">
        <v>99504.9</v>
      </c>
      <c r="P167" s="9">
        <v>8.7499999999999994E-2</v>
      </c>
      <c r="Q167" s="9">
        <v>5.9134561500000009E-2</v>
      </c>
      <c r="R167" s="9">
        <v>0.14663456150000001</v>
      </c>
      <c r="S167" s="16">
        <v>4</v>
      </c>
      <c r="T167" s="16">
        <v>0</v>
      </c>
      <c r="U167" s="7">
        <v>0</v>
      </c>
      <c r="V167" s="18">
        <v>75990</v>
      </c>
      <c r="W167" s="7">
        <v>679000</v>
      </c>
      <c r="X167" s="6">
        <v>150.798009512921</v>
      </c>
      <c r="Y167" s="18"/>
    </row>
    <row r="168" spans="1:25">
      <c r="A168" s="3" t="s">
        <v>3461</v>
      </c>
      <c r="B168" s="4" t="s">
        <v>3462</v>
      </c>
      <c r="C168" s="4" t="s">
        <v>3030</v>
      </c>
      <c r="D168" s="3" t="s">
        <v>3463</v>
      </c>
      <c r="E168" s="3" t="s">
        <v>785</v>
      </c>
      <c r="F168" s="3">
        <v>5064</v>
      </c>
      <c r="G168" s="3" t="s">
        <v>559</v>
      </c>
      <c r="H168" s="3">
        <v>4100</v>
      </c>
      <c r="I168" s="5" t="s">
        <v>318</v>
      </c>
      <c r="J168" s="6">
        <v>17.71</v>
      </c>
      <c r="K168" s="7">
        <v>72611</v>
      </c>
      <c r="L168" s="8">
        <v>0.05</v>
      </c>
      <c r="M168" s="7">
        <v>68980.45</v>
      </c>
      <c r="N168" s="8">
        <v>0.24</v>
      </c>
      <c r="O168" s="7">
        <v>52425.142</v>
      </c>
      <c r="P168" s="9">
        <v>8.7499999999999994E-2</v>
      </c>
      <c r="Q168" s="9">
        <v>5.9134561500000009E-2</v>
      </c>
      <c r="R168" s="9">
        <v>0.14663456150000001</v>
      </c>
      <c r="S168" s="16">
        <v>4</v>
      </c>
      <c r="T168" s="16">
        <v>0</v>
      </c>
      <c r="U168" s="7">
        <v>0</v>
      </c>
      <c r="V168" s="18">
        <v>75960</v>
      </c>
      <c r="W168" s="7">
        <v>358000</v>
      </c>
      <c r="X168" s="6">
        <v>87.200588109645622</v>
      </c>
      <c r="Y168" s="18"/>
    </row>
    <row r="169" spans="1:25">
      <c r="A169" s="3" t="s">
        <v>3464</v>
      </c>
      <c r="B169" s="4" t="s">
        <v>3465</v>
      </c>
      <c r="C169" s="4" t="s">
        <v>3030</v>
      </c>
      <c r="D169" s="3" t="s">
        <v>3466</v>
      </c>
      <c r="E169" s="3" t="s">
        <v>785</v>
      </c>
      <c r="F169" s="3">
        <v>5031</v>
      </c>
      <c r="G169" s="3" t="s">
        <v>559</v>
      </c>
      <c r="H169" s="3">
        <v>4245</v>
      </c>
      <c r="I169" s="5" t="s">
        <v>318</v>
      </c>
      <c r="J169" s="6">
        <v>22.77</v>
      </c>
      <c r="K169" s="7">
        <v>96658.65</v>
      </c>
      <c r="L169" s="8">
        <v>0.05</v>
      </c>
      <c r="M169" s="7">
        <v>91825.717499999999</v>
      </c>
      <c r="N169" s="8">
        <v>0.22000000000000003</v>
      </c>
      <c r="O169" s="7">
        <v>71624.059649999996</v>
      </c>
      <c r="P169" s="9">
        <v>8.7499999999999994E-2</v>
      </c>
      <c r="Q169" s="9">
        <v>5.9134561500000009E-2</v>
      </c>
      <c r="R169" s="9">
        <v>0.14663456150000001</v>
      </c>
      <c r="S169" s="16">
        <v>4</v>
      </c>
      <c r="T169" s="16">
        <v>0</v>
      </c>
      <c r="U169" s="7">
        <v>0</v>
      </c>
      <c r="V169" s="18">
        <v>75465</v>
      </c>
      <c r="W169" s="7">
        <v>488000</v>
      </c>
      <c r="X169" s="6">
        <v>115.06543769355493</v>
      </c>
      <c r="Y169" s="18"/>
    </row>
    <row r="170" spans="1:25">
      <c r="A170" s="3" t="s">
        <v>3467</v>
      </c>
      <c r="B170" s="4" t="s">
        <v>3468</v>
      </c>
      <c r="C170" s="4" t="s">
        <v>3115</v>
      </c>
      <c r="D170" s="3" t="s">
        <v>3469</v>
      </c>
      <c r="E170" s="3" t="s">
        <v>3470</v>
      </c>
      <c r="F170" s="3">
        <v>15000</v>
      </c>
      <c r="G170" s="3" t="s">
        <v>771</v>
      </c>
      <c r="H170" s="3">
        <v>2497</v>
      </c>
      <c r="I170" s="5" t="s">
        <v>318</v>
      </c>
      <c r="J170" s="6">
        <v>32.199999999999996</v>
      </c>
      <c r="K170" s="7">
        <v>80403.399999999994</v>
      </c>
      <c r="L170" s="8">
        <v>0.05</v>
      </c>
      <c r="M170" s="7">
        <v>76383.23</v>
      </c>
      <c r="N170" s="8">
        <v>0.2</v>
      </c>
      <c r="O170" s="7">
        <v>61106.583999999995</v>
      </c>
      <c r="P170" s="9">
        <v>9.2499999999999999E-2</v>
      </c>
      <c r="Q170" s="9">
        <v>5.9911258750000008E-2</v>
      </c>
      <c r="R170" s="9">
        <v>0.15241125875</v>
      </c>
      <c r="S170" s="16">
        <v>4</v>
      </c>
      <c r="T170" s="16">
        <v>5012</v>
      </c>
      <c r="U170" s="7">
        <v>75180</v>
      </c>
      <c r="V170" s="18">
        <v>225000</v>
      </c>
      <c r="W170" s="7">
        <v>476000</v>
      </c>
      <c r="X170" s="6">
        <v>160.56556582963066</v>
      </c>
      <c r="Y170" s="18"/>
    </row>
    <row r="171" spans="1:25" ht="30">
      <c r="A171" s="3" t="s">
        <v>3471</v>
      </c>
      <c r="B171" s="4" t="s">
        <v>3472</v>
      </c>
      <c r="C171" s="4" t="s">
        <v>3473</v>
      </c>
      <c r="D171" s="3" t="s">
        <v>3474</v>
      </c>
      <c r="E171" s="3" t="s">
        <v>3470</v>
      </c>
      <c r="F171" s="3">
        <v>37500</v>
      </c>
      <c r="G171" s="3" t="s">
        <v>511</v>
      </c>
      <c r="H171" s="3">
        <v>4736</v>
      </c>
      <c r="I171" s="5" t="s">
        <v>318</v>
      </c>
      <c r="J171" s="6">
        <v>38.962000000000003</v>
      </c>
      <c r="K171" s="7">
        <v>184524.03200000001</v>
      </c>
      <c r="L171" s="8">
        <v>0.05</v>
      </c>
      <c r="M171" s="7">
        <v>175297.83040000001</v>
      </c>
      <c r="N171" s="8">
        <v>0.22500000000000001</v>
      </c>
      <c r="O171" s="7">
        <v>135855.81856000001</v>
      </c>
      <c r="P171" s="9">
        <v>8.5000000000000006E-2</v>
      </c>
      <c r="Q171" s="9">
        <v>5.9911681437183839E-2</v>
      </c>
      <c r="R171" s="9">
        <v>0.14491168143718386</v>
      </c>
      <c r="S171" s="16">
        <v>4</v>
      </c>
      <c r="T171" s="16">
        <v>18556</v>
      </c>
      <c r="U171" s="7">
        <v>278340</v>
      </c>
      <c r="V171" s="18">
        <v>562500</v>
      </c>
      <c r="W171" s="7">
        <v>1216000</v>
      </c>
      <c r="X171" s="6">
        <v>197.95348598197501</v>
      </c>
      <c r="Y171" s="18"/>
    </row>
    <row r="172" spans="1:25">
      <c r="A172" s="3" t="s">
        <v>3475</v>
      </c>
      <c r="B172" s="4" t="s">
        <v>3476</v>
      </c>
      <c r="C172" s="4" t="s">
        <v>3030</v>
      </c>
      <c r="D172" s="3" t="s">
        <v>3477</v>
      </c>
      <c r="E172" s="3" t="s">
        <v>804</v>
      </c>
      <c r="F172" s="3">
        <v>7477</v>
      </c>
      <c r="G172" s="3" t="s">
        <v>511</v>
      </c>
      <c r="H172" s="3">
        <v>1395</v>
      </c>
      <c r="I172" s="5" t="s">
        <v>318</v>
      </c>
      <c r="J172" s="6">
        <v>38.64</v>
      </c>
      <c r="K172" s="7">
        <v>53902.8</v>
      </c>
      <c r="L172" s="8">
        <v>0.05</v>
      </c>
      <c r="M172" s="7">
        <v>51207.66</v>
      </c>
      <c r="N172" s="8">
        <v>0.25</v>
      </c>
      <c r="O172" s="7">
        <v>38405.745000000003</v>
      </c>
      <c r="P172" s="9">
        <v>8.5000000000000006E-2</v>
      </c>
      <c r="Q172" s="9">
        <v>5.9912157117928001E-2</v>
      </c>
      <c r="R172" s="9">
        <v>0.14491215711792799</v>
      </c>
      <c r="S172" s="16">
        <v>4</v>
      </c>
      <c r="T172" s="16">
        <v>1897</v>
      </c>
      <c r="U172" s="7">
        <v>28455</v>
      </c>
      <c r="V172" s="18">
        <v>112155</v>
      </c>
      <c r="W172" s="7">
        <v>293000</v>
      </c>
      <c r="X172" s="6">
        <v>189.98406032694385</v>
      </c>
      <c r="Y172" s="18"/>
    </row>
    <row r="173" spans="1:25">
      <c r="A173" s="3" t="s">
        <v>3478</v>
      </c>
      <c r="B173" s="4" t="s">
        <v>3479</v>
      </c>
      <c r="C173" s="4" t="s">
        <v>3030</v>
      </c>
      <c r="D173" s="3" t="s">
        <v>3480</v>
      </c>
      <c r="E173" s="3" t="s">
        <v>823</v>
      </c>
      <c r="F173" s="3">
        <v>8948</v>
      </c>
      <c r="G173" s="3" t="s">
        <v>559</v>
      </c>
      <c r="H173" s="3">
        <v>5115</v>
      </c>
      <c r="I173" s="5" t="s">
        <v>318</v>
      </c>
      <c r="J173" s="6">
        <v>18.63</v>
      </c>
      <c r="K173" s="7">
        <v>95292.45</v>
      </c>
      <c r="L173" s="8">
        <v>0.05</v>
      </c>
      <c r="M173" s="7">
        <v>90527.827499999999</v>
      </c>
      <c r="N173" s="8">
        <v>0.22000000000000003</v>
      </c>
      <c r="O173" s="7">
        <v>70611.705449999994</v>
      </c>
      <c r="P173" s="9">
        <v>8.7499999999999994E-2</v>
      </c>
      <c r="Q173" s="9">
        <v>5.5982373983938814E-2</v>
      </c>
      <c r="R173" s="9">
        <v>0.14348237398393882</v>
      </c>
      <c r="S173" s="16">
        <v>4</v>
      </c>
      <c r="T173" s="16">
        <v>0</v>
      </c>
      <c r="U173" s="7">
        <v>0</v>
      </c>
      <c r="V173" s="18">
        <v>134220</v>
      </c>
      <c r="W173" s="7">
        <v>492000</v>
      </c>
      <c r="X173" s="6">
        <v>96.21272367256266</v>
      </c>
      <c r="Y173" s="18"/>
    </row>
    <row r="174" spans="1:25">
      <c r="A174" s="3" t="s">
        <v>3481</v>
      </c>
      <c r="B174" s="4" t="s">
        <v>3482</v>
      </c>
      <c r="C174" s="4" t="s">
        <v>3030</v>
      </c>
      <c r="D174" s="3" t="s">
        <v>3483</v>
      </c>
      <c r="E174" s="3" t="s">
        <v>88</v>
      </c>
      <c r="F174" s="3">
        <v>6228</v>
      </c>
      <c r="G174" s="3" t="s">
        <v>322</v>
      </c>
      <c r="H174" s="3">
        <v>875</v>
      </c>
      <c r="I174" s="5" t="s">
        <v>318</v>
      </c>
      <c r="J174" s="6">
        <v>33.119999999999997</v>
      </c>
      <c r="K174" s="7">
        <v>28979.999999999996</v>
      </c>
      <c r="L174" s="8">
        <v>0.05</v>
      </c>
      <c r="M174" s="7">
        <v>27530.999999999996</v>
      </c>
      <c r="N174" s="8">
        <v>0.2</v>
      </c>
      <c r="O174" s="7">
        <v>22024.799999999996</v>
      </c>
      <c r="P174" s="9">
        <v>9.5000000000000001E-2</v>
      </c>
      <c r="Q174" s="9">
        <v>5.3267858000000001E-2</v>
      </c>
      <c r="R174" s="9">
        <v>0.148267858</v>
      </c>
      <c r="S174" s="16">
        <v>4</v>
      </c>
      <c r="T174" s="16">
        <v>2728</v>
      </c>
      <c r="U174" s="7">
        <v>40920</v>
      </c>
      <c r="V174" s="18">
        <v>93420</v>
      </c>
      <c r="W174" s="7">
        <v>189000</v>
      </c>
      <c r="X174" s="6">
        <v>169.76842007119302</v>
      </c>
      <c r="Y174" s="18"/>
    </row>
    <row r="175" spans="1:25">
      <c r="A175" s="3" t="s">
        <v>3484</v>
      </c>
      <c r="B175" s="4" t="s">
        <v>3484</v>
      </c>
      <c r="C175" s="4" t="s">
        <v>3034</v>
      </c>
      <c r="D175" s="3" t="s">
        <v>3485</v>
      </c>
      <c r="E175" s="3" t="s">
        <v>88</v>
      </c>
      <c r="F175" s="3">
        <v>8100</v>
      </c>
      <c r="G175" s="3" t="s">
        <v>385</v>
      </c>
      <c r="H175" s="3">
        <v>2508</v>
      </c>
      <c r="I175" s="5" t="s">
        <v>318</v>
      </c>
      <c r="J175" s="6">
        <v>25.3</v>
      </c>
      <c r="K175" s="7">
        <v>63452.4</v>
      </c>
      <c r="L175" s="8">
        <v>0.05</v>
      </c>
      <c r="M175" s="7">
        <v>60279.78</v>
      </c>
      <c r="N175" s="8">
        <v>0.2</v>
      </c>
      <c r="O175" s="7">
        <v>48223.824000000001</v>
      </c>
      <c r="P175" s="9">
        <v>8.5000000000000006E-2</v>
      </c>
      <c r="Q175" s="9">
        <v>5.3267858000000001E-2</v>
      </c>
      <c r="R175" s="9">
        <v>0.13826785800000002</v>
      </c>
      <c r="S175" s="16">
        <v>4</v>
      </c>
      <c r="T175" s="16">
        <v>0</v>
      </c>
      <c r="U175" s="7">
        <v>0</v>
      </c>
      <c r="V175" s="18">
        <v>121500</v>
      </c>
      <c r="W175" s="7">
        <v>349000</v>
      </c>
      <c r="X175" s="6">
        <v>139.063411252093</v>
      </c>
      <c r="Y175" s="18"/>
    </row>
    <row r="176" spans="1:25" ht="45">
      <c r="A176" s="3" t="s">
        <v>3486</v>
      </c>
      <c r="B176" s="4" t="s">
        <v>3487</v>
      </c>
      <c r="C176" s="4" t="s">
        <v>3488</v>
      </c>
      <c r="D176" s="3" t="s">
        <v>3489</v>
      </c>
      <c r="E176" s="3" t="s">
        <v>88</v>
      </c>
      <c r="F176" s="3">
        <v>41545</v>
      </c>
      <c r="G176" s="3" t="s">
        <v>3032</v>
      </c>
      <c r="H176" s="3">
        <v>4596</v>
      </c>
      <c r="I176" s="5" t="s">
        <v>347</v>
      </c>
      <c r="J176" s="6">
        <v>44.16</v>
      </c>
      <c r="K176" s="7">
        <v>202959.35999999999</v>
      </c>
      <c r="L176" s="8">
        <v>0.05</v>
      </c>
      <c r="M176" s="7">
        <v>192811.39199999999</v>
      </c>
      <c r="N176" s="8">
        <v>0.25</v>
      </c>
      <c r="O176" s="7">
        <v>144608.54400000002</v>
      </c>
      <c r="P176" s="9">
        <v>7.0000000000000007E-2</v>
      </c>
      <c r="Q176" s="9">
        <v>5.3267750970879761E-2</v>
      </c>
      <c r="R176" s="9">
        <v>0.12326775097087976</v>
      </c>
      <c r="S176" s="16">
        <v>4</v>
      </c>
      <c r="T176" s="16">
        <v>23161</v>
      </c>
      <c r="U176" s="7">
        <v>347415</v>
      </c>
      <c r="V176" s="18">
        <v>623175</v>
      </c>
      <c r="W176" s="7">
        <v>1521000</v>
      </c>
      <c r="X176" s="6">
        <v>255.24924201328955</v>
      </c>
      <c r="Y176" s="18"/>
    </row>
    <row r="177" spans="1:25">
      <c r="A177" s="3" t="s">
        <v>3490</v>
      </c>
      <c r="B177" s="4" t="s">
        <v>3490</v>
      </c>
      <c r="C177" s="4" t="s">
        <v>3034</v>
      </c>
      <c r="D177" s="3" t="s">
        <v>3491</v>
      </c>
      <c r="E177" s="3" t="s">
        <v>88</v>
      </c>
      <c r="F177" s="3">
        <v>3710</v>
      </c>
      <c r="G177" s="3" t="s">
        <v>385</v>
      </c>
      <c r="H177" s="3">
        <v>1750</v>
      </c>
      <c r="I177" s="5" t="s">
        <v>318</v>
      </c>
      <c r="J177" s="6">
        <v>29.094999999999999</v>
      </c>
      <c r="K177" s="7">
        <v>50916.25</v>
      </c>
      <c r="L177" s="8">
        <v>0.05</v>
      </c>
      <c r="M177" s="7">
        <v>48370.4375</v>
      </c>
      <c r="N177" s="8">
        <v>0.2</v>
      </c>
      <c r="O177" s="7">
        <v>38696.35</v>
      </c>
      <c r="P177" s="9">
        <v>8.5000000000000006E-2</v>
      </c>
      <c r="Q177" s="9">
        <v>5.3267858000000001E-2</v>
      </c>
      <c r="R177" s="9">
        <v>0.13826785800000002</v>
      </c>
      <c r="S177" s="16">
        <v>4</v>
      </c>
      <c r="T177" s="16">
        <v>0</v>
      </c>
      <c r="U177" s="7">
        <v>0</v>
      </c>
      <c r="V177" s="18">
        <v>55650</v>
      </c>
      <c r="W177" s="7">
        <v>280000</v>
      </c>
      <c r="X177" s="6">
        <v>159.92292293990693</v>
      </c>
      <c r="Y177" s="18"/>
    </row>
    <row r="178" spans="1:25">
      <c r="A178" s="3" t="s">
        <v>3492</v>
      </c>
      <c r="B178" s="4" t="s">
        <v>3493</v>
      </c>
      <c r="C178" s="4" t="s">
        <v>3025</v>
      </c>
      <c r="D178" s="3" t="s">
        <v>3494</v>
      </c>
      <c r="E178" s="3" t="s">
        <v>88</v>
      </c>
      <c r="F178" s="3">
        <v>11131</v>
      </c>
      <c r="G178" s="3" t="s">
        <v>559</v>
      </c>
      <c r="H178" s="3">
        <v>7500</v>
      </c>
      <c r="I178" s="5" t="s">
        <v>318</v>
      </c>
      <c r="J178" s="6">
        <v>23</v>
      </c>
      <c r="K178" s="7">
        <v>172500</v>
      </c>
      <c r="L178" s="8">
        <v>0.05</v>
      </c>
      <c r="M178" s="7">
        <v>163875</v>
      </c>
      <c r="N178" s="8">
        <v>0.2</v>
      </c>
      <c r="O178" s="7">
        <v>131100</v>
      </c>
      <c r="P178" s="9">
        <v>8.7499999999999994E-2</v>
      </c>
      <c r="Q178" s="9">
        <v>5.3268140927819597E-2</v>
      </c>
      <c r="R178" s="9">
        <v>0.14076814092781958</v>
      </c>
      <c r="S178" s="16">
        <v>4</v>
      </c>
      <c r="T178" s="16">
        <v>0</v>
      </c>
      <c r="U178" s="7">
        <v>0</v>
      </c>
      <c r="V178" s="18">
        <v>166965</v>
      </c>
      <c r="W178" s="7">
        <v>931000</v>
      </c>
      <c r="X178" s="6">
        <v>124.17582476252964</v>
      </c>
      <c r="Y178" s="18"/>
    </row>
    <row r="179" spans="1:25" ht="30">
      <c r="A179" s="3" t="s">
        <v>3495</v>
      </c>
      <c r="B179" s="4" t="s">
        <v>3496</v>
      </c>
      <c r="C179" s="4" t="s">
        <v>3497</v>
      </c>
      <c r="D179" s="3" t="s">
        <v>3498</v>
      </c>
      <c r="E179" s="3" t="s">
        <v>88</v>
      </c>
      <c r="F179" s="3">
        <v>77928</v>
      </c>
      <c r="G179" s="3" t="s">
        <v>559</v>
      </c>
      <c r="H179" s="3">
        <v>19121</v>
      </c>
      <c r="I179" s="5" t="s">
        <v>318</v>
      </c>
      <c r="J179" s="6">
        <v>23.804999999999996</v>
      </c>
      <c r="K179" s="7">
        <v>455175.40499999991</v>
      </c>
      <c r="L179" s="8">
        <v>0.05</v>
      </c>
      <c r="M179" s="7">
        <v>432416.63474999991</v>
      </c>
      <c r="N179" s="8">
        <v>0.2</v>
      </c>
      <c r="O179" s="7">
        <v>345933.30779999995</v>
      </c>
      <c r="P179" s="9">
        <v>8.7499999999999994E-2</v>
      </c>
      <c r="Q179" s="9">
        <v>5.3267918765119167E-2</v>
      </c>
      <c r="R179" s="9">
        <v>0.14076791876511915</v>
      </c>
      <c r="S179" s="16">
        <v>4</v>
      </c>
      <c r="T179" s="16">
        <v>1444</v>
      </c>
      <c r="U179" s="7">
        <v>21660</v>
      </c>
      <c r="V179" s="18">
        <v>879236</v>
      </c>
      <c r="W179" s="7">
        <v>2479000</v>
      </c>
      <c r="X179" s="6">
        <v>128.52218146513479</v>
      </c>
      <c r="Y179" s="18"/>
    </row>
    <row r="180" spans="1:25">
      <c r="A180" s="3" t="s">
        <v>3499</v>
      </c>
      <c r="B180" s="4" t="s">
        <v>3500</v>
      </c>
      <c r="C180" s="4" t="s">
        <v>3128</v>
      </c>
      <c r="D180" s="3" t="s">
        <v>3501</v>
      </c>
      <c r="E180" s="3" t="s">
        <v>88</v>
      </c>
      <c r="F180" s="3">
        <v>11876</v>
      </c>
      <c r="G180" s="3" t="s">
        <v>385</v>
      </c>
      <c r="H180" s="3">
        <v>2391</v>
      </c>
      <c r="I180" s="5" t="s">
        <v>318</v>
      </c>
      <c r="J180" s="6">
        <v>29.094999999999999</v>
      </c>
      <c r="K180" s="7">
        <v>69566.145000000004</v>
      </c>
      <c r="L180" s="8">
        <v>0.05</v>
      </c>
      <c r="M180" s="7">
        <v>66087.837750000006</v>
      </c>
      <c r="N180" s="8">
        <v>0.2</v>
      </c>
      <c r="O180" s="7">
        <v>52870.270200000006</v>
      </c>
      <c r="P180" s="9">
        <v>8.5000000000000006E-2</v>
      </c>
      <c r="Q180" s="9">
        <v>5.3267995213675041E-2</v>
      </c>
      <c r="R180" s="9">
        <v>0.13826799521367503</v>
      </c>
      <c r="S180" s="16">
        <v>4</v>
      </c>
      <c r="T180" s="16">
        <v>2312</v>
      </c>
      <c r="U180" s="7">
        <v>34680</v>
      </c>
      <c r="V180" s="18">
        <v>129891</v>
      </c>
      <c r="W180" s="7">
        <v>417000</v>
      </c>
      <c r="X180" s="6">
        <v>159.92276423642721</v>
      </c>
      <c r="Y180" s="18"/>
    </row>
    <row r="181" spans="1:25">
      <c r="A181" s="3" t="s">
        <v>3502</v>
      </c>
      <c r="B181" s="4" t="s">
        <v>3502</v>
      </c>
      <c r="C181" s="4" t="s">
        <v>3034</v>
      </c>
      <c r="D181" s="3" t="s">
        <v>3503</v>
      </c>
      <c r="E181" s="3" t="s">
        <v>88</v>
      </c>
      <c r="F181" s="3">
        <v>10364</v>
      </c>
      <c r="G181" s="3" t="s">
        <v>511</v>
      </c>
      <c r="H181" s="3">
        <v>3907</v>
      </c>
      <c r="I181" s="5" t="s">
        <v>318</v>
      </c>
      <c r="J181" s="6">
        <v>35.42</v>
      </c>
      <c r="K181" s="7">
        <v>138385.94</v>
      </c>
      <c r="L181" s="8">
        <v>0.05</v>
      </c>
      <c r="M181" s="7">
        <v>131466.64300000001</v>
      </c>
      <c r="N181" s="8">
        <v>0.25</v>
      </c>
      <c r="O181" s="7">
        <v>98599.982250000001</v>
      </c>
      <c r="P181" s="9">
        <v>8.5000000000000006E-2</v>
      </c>
      <c r="Q181" s="9">
        <v>5.3267767523039689E-2</v>
      </c>
      <c r="R181" s="9">
        <v>0.13826776752303971</v>
      </c>
      <c r="S181" s="16">
        <v>4</v>
      </c>
      <c r="T181" s="16">
        <v>0</v>
      </c>
      <c r="U181" s="7">
        <v>0</v>
      </c>
      <c r="V181" s="18">
        <v>155460</v>
      </c>
      <c r="W181" s="7">
        <v>713000</v>
      </c>
      <c r="X181" s="6">
        <v>182.52084670271961</v>
      </c>
      <c r="Y181" s="18"/>
    </row>
    <row r="182" spans="1:25">
      <c r="A182" s="3" t="s">
        <v>3504</v>
      </c>
      <c r="B182" s="4" t="s">
        <v>3504</v>
      </c>
      <c r="C182" s="4" t="s">
        <v>3034</v>
      </c>
      <c r="D182" s="3" t="s">
        <v>822</v>
      </c>
      <c r="E182" s="3" t="s">
        <v>804</v>
      </c>
      <c r="F182" s="3">
        <v>6326</v>
      </c>
      <c r="G182" s="3" t="s">
        <v>385</v>
      </c>
      <c r="H182" s="3">
        <v>2816</v>
      </c>
      <c r="I182" s="5" t="s">
        <v>318</v>
      </c>
      <c r="J182" s="6">
        <v>29.094999999999999</v>
      </c>
      <c r="K182" s="7">
        <v>81931.51999999999</v>
      </c>
      <c r="L182" s="8">
        <v>0.05</v>
      </c>
      <c r="M182" s="7">
        <v>77834.943999999989</v>
      </c>
      <c r="N182" s="8">
        <v>0.2</v>
      </c>
      <c r="O182" s="7">
        <v>62267.955199999989</v>
      </c>
      <c r="P182" s="9">
        <v>8.5000000000000006E-2</v>
      </c>
      <c r="Q182" s="9">
        <v>5.9911258750000008E-2</v>
      </c>
      <c r="R182" s="9">
        <v>0.14491125875000002</v>
      </c>
      <c r="S182" s="16">
        <v>4</v>
      </c>
      <c r="T182" s="16">
        <v>0</v>
      </c>
      <c r="U182" s="7">
        <v>0</v>
      </c>
      <c r="V182" s="18">
        <v>94890</v>
      </c>
      <c r="W182" s="7">
        <v>430000</v>
      </c>
      <c r="X182" s="6">
        <v>152.59131823668596</v>
      </c>
      <c r="Y182" s="18"/>
    </row>
    <row r="183" spans="1:25" ht="30">
      <c r="A183" s="3" t="s">
        <v>3505</v>
      </c>
      <c r="B183" s="4" t="s">
        <v>3506</v>
      </c>
      <c r="C183" s="4" t="s">
        <v>3507</v>
      </c>
      <c r="D183" s="3" t="s">
        <v>3508</v>
      </c>
      <c r="E183" s="3" t="s">
        <v>88</v>
      </c>
      <c r="F183" s="3">
        <v>19189</v>
      </c>
      <c r="G183" s="3" t="s">
        <v>385</v>
      </c>
      <c r="H183" s="3">
        <v>5280</v>
      </c>
      <c r="I183" s="5" t="s">
        <v>318</v>
      </c>
      <c r="J183" s="6">
        <v>20.7</v>
      </c>
      <c r="K183" s="7">
        <v>109296</v>
      </c>
      <c r="L183" s="8">
        <v>0.05</v>
      </c>
      <c r="M183" s="7">
        <v>103831.2</v>
      </c>
      <c r="N183" s="8">
        <v>0.22000000000000003</v>
      </c>
      <c r="O183" s="7">
        <v>80988.335999999996</v>
      </c>
      <c r="P183" s="9">
        <v>8.5000000000000006E-2</v>
      </c>
      <c r="Q183" s="9">
        <v>5.3267858000000001E-2</v>
      </c>
      <c r="R183" s="9">
        <v>0.13826785800000002</v>
      </c>
      <c r="S183" s="16">
        <v>4</v>
      </c>
      <c r="T183" s="16">
        <v>0</v>
      </c>
      <c r="U183" s="7">
        <v>0</v>
      </c>
      <c r="V183" s="18">
        <v>287835</v>
      </c>
      <c r="W183" s="7">
        <v>586000</v>
      </c>
      <c r="X183" s="6">
        <v>110.93467579428328</v>
      </c>
      <c r="Y183" s="18"/>
    </row>
    <row r="184" spans="1:25">
      <c r="A184" s="3" t="s">
        <v>3509</v>
      </c>
      <c r="B184" s="4" t="s">
        <v>3510</v>
      </c>
      <c r="C184" s="4" t="s">
        <v>3511</v>
      </c>
      <c r="D184" s="3" t="s">
        <v>3512</v>
      </c>
      <c r="E184" s="3" t="s">
        <v>88</v>
      </c>
      <c r="F184" s="3">
        <v>13249</v>
      </c>
      <c r="G184" s="3" t="s">
        <v>559</v>
      </c>
      <c r="H184" s="3">
        <v>5760</v>
      </c>
      <c r="I184" s="5" t="s">
        <v>318</v>
      </c>
      <c r="J184" s="6">
        <v>23</v>
      </c>
      <c r="K184" s="7">
        <v>132480</v>
      </c>
      <c r="L184" s="8">
        <v>0.05</v>
      </c>
      <c r="M184" s="7">
        <v>125856</v>
      </c>
      <c r="N184" s="8">
        <v>0.2</v>
      </c>
      <c r="O184" s="7">
        <v>100684.8</v>
      </c>
      <c r="P184" s="9">
        <v>8.7499999999999994E-2</v>
      </c>
      <c r="Q184" s="9">
        <v>5.3268108260471791E-2</v>
      </c>
      <c r="R184" s="9">
        <v>0.14076810826047181</v>
      </c>
      <c r="S184" s="16">
        <v>4</v>
      </c>
      <c r="T184" s="16">
        <v>0</v>
      </c>
      <c r="U184" s="7">
        <v>0</v>
      </c>
      <c r="V184" s="18">
        <v>198735</v>
      </c>
      <c r="W184" s="7">
        <v>715000</v>
      </c>
      <c r="X184" s="6">
        <v>124.17585357938955</v>
      </c>
      <c r="Y184" s="18"/>
    </row>
    <row r="185" spans="1:25">
      <c r="A185" s="3" t="s">
        <v>3513</v>
      </c>
      <c r="B185" s="4" t="s">
        <v>3514</v>
      </c>
      <c r="C185" s="4" t="s">
        <v>3511</v>
      </c>
      <c r="D185" s="3" t="s">
        <v>3515</v>
      </c>
      <c r="E185" s="3" t="s">
        <v>88</v>
      </c>
      <c r="F185" s="3">
        <v>17533</v>
      </c>
      <c r="G185" s="3" t="s">
        <v>559</v>
      </c>
      <c r="H185" s="3">
        <v>5078</v>
      </c>
      <c r="I185" s="5" t="s">
        <v>318</v>
      </c>
      <c r="J185" s="6">
        <v>29.094999999999999</v>
      </c>
      <c r="K185" s="7">
        <v>147744.41</v>
      </c>
      <c r="L185" s="8">
        <v>0.05</v>
      </c>
      <c r="M185" s="7">
        <v>140357.18950000001</v>
      </c>
      <c r="N185" s="8">
        <v>0.18000000000000002</v>
      </c>
      <c r="O185" s="7">
        <v>115092.89539000001</v>
      </c>
      <c r="P185" s="9">
        <v>8.7499999999999994E-2</v>
      </c>
      <c r="Q185" s="9">
        <v>5.3268195516445641E-2</v>
      </c>
      <c r="R185" s="9">
        <v>0.14076819551644565</v>
      </c>
      <c r="S185" s="16">
        <v>4</v>
      </c>
      <c r="T185" s="16">
        <v>0</v>
      </c>
      <c r="U185" s="7">
        <v>0</v>
      </c>
      <c r="V185" s="18">
        <v>262995</v>
      </c>
      <c r="W185" s="7">
        <v>818000</v>
      </c>
      <c r="X185" s="6">
        <v>161.00941634470334</v>
      </c>
      <c r="Y185" s="18"/>
    </row>
    <row r="186" spans="1:25">
      <c r="A186" s="3" t="s">
        <v>3516</v>
      </c>
      <c r="B186" s="4" t="s">
        <v>3517</v>
      </c>
      <c r="C186" s="4" t="s">
        <v>3030</v>
      </c>
      <c r="D186" s="3" t="s">
        <v>3518</v>
      </c>
      <c r="E186" s="3" t="s">
        <v>88</v>
      </c>
      <c r="F186" s="3">
        <v>6355</v>
      </c>
      <c r="G186" s="3" t="s">
        <v>385</v>
      </c>
      <c r="H186" s="3">
        <v>3747</v>
      </c>
      <c r="I186" s="5" t="s">
        <v>318</v>
      </c>
      <c r="J186" s="6">
        <v>23.805</v>
      </c>
      <c r="K186" s="7">
        <v>89197.335000000006</v>
      </c>
      <c r="L186" s="8">
        <v>0.05</v>
      </c>
      <c r="M186" s="7">
        <v>84737.468249999991</v>
      </c>
      <c r="N186" s="8">
        <v>0.22000000000000003</v>
      </c>
      <c r="O186" s="7">
        <v>66095.225234999991</v>
      </c>
      <c r="P186" s="9">
        <v>8.5000000000000006E-2</v>
      </c>
      <c r="Q186" s="9">
        <v>5.3267858000000001E-2</v>
      </c>
      <c r="R186" s="9">
        <v>0.13826785800000002</v>
      </c>
      <c r="S186" s="16">
        <v>4</v>
      </c>
      <c r="T186" s="16">
        <v>0</v>
      </c>
      <c r="U186" s="7">
        <v>0</v>
      </c>
      <c r="V186" s="18">
        <v>95325</v>
      </c>
      <c r="W186" s="7">
        <v>478000</v>
      </c>
      <c r="X186" s="6">
        <v>127.57487716342575</v>
      </c>
      <c r="Y186" s="18"/>
    </row>
    <row r="187" spans="1:25">
      <c r="A187" s="3" t="s">
        <v>3519</v>
      </c>
      <c r="B187" s="4" t="s">
        <v>3519</v>
      </c>
      <c r="C187" s="4" t="s">
        <v>3034</v>
      </c>
      <c r="D187" s="3" t="s">
        <v>3520</v>
      </c>
      <c r="E187" s="3" t="s">
        <v>88</v>
      </c>
      <c r="F187" s="3">
        <v>4126</v>
      </c>
      <c r="G187" s="3" t="s">
        <v>385</v>
      </c>
      <c r="H187" s="3">
        <v>3166</v>
      </c>
      <c r="I187" s="5" t="s">
        <v>318</v>
      </c>
      <c r="J187" s="6">
        <v>20.7</v>
      </c>
      <c r="K187" s="7">
        <v>65536.2</v>
      </c>
      <c r="L187" s="8">
        <v>0.05</v>
      </c>
      <c r="M187" s="7">
        <v>62259.39</v>
      </c>
      <c r="N187" s="8">
        <v>0.22000000000000003</v>
      </c>
      <c r="O187" s="7">
        <v>48562.324199999995</v>
      </c>
      <c r="P187" s="9">
        <v>8.5000000000000006E-2</v>
      </c>
      <c r="Q187" s="9">
        <v>5.3267858000000001E-2</v>
      </c>
      <c r="R187" s="9">
        <v>0.13826785800000002</v>
      </c>
      <c r="S187" s="16">
        <v>4</v>
      </c>
      <c r="T187" s="16">
        <v>0</v>
      </c>
      <c r="U187" s="7">
        <v>0</v>
      </c>
      <c r="V187" s="18">
        <v>61890</v>
      </c>
      <c r="W187" s="7">
        <v>351000</v>
      </c>
      <c r="X187" s="6">
        <v>110.93467579428328</v>
      </c>
      <c r="Y187" s="18"/>
    </row>
    <row r="188" spans="1:25">
      <c r="A188" s="3" t="s">
        <v>3521</v>
      </c>
      <c r="B188" s="4" t="s">
        <v>3522</v>
      </c>
      <c r="C188" s="4" t="s">
        <v>3523</v>
      </c>
      <c r="D188" s="3" t="s">
        <v>3524</v>
      </c>
      <c r="E188" s="3" t="s">
        <v>88</v>
      </c>
      <c r="F188" s="3">
        <v>20150</v>
      </c>
      <c r="G188" s="3" t="s">
        <v>511</v>
      </c>
      <c r="H188" s="3">
        <v>5925</v>
      </c>
      <c r="I188" s="5" t="s">
        <v>318</v>
      </c>
      <c r="J188" s="6">
        <v>32.199999999999996</v>
      </c>
      <c r="K188" s="7">
        <v>190784.99999999997</v>
      </c>
      <c r="L188" s="8">
        <v>0.05</v>
      </c>
      <c r="M188" s="7">
        <v>181245.74999999997</v>
      </c>
      <c r="N188" s="8">
        <v>0.25</v>
      </c>
      <c r="O188" s="7">
        <v>135934.31249999997</v>
      </c>
      <c r="P188" s="9">
        <v>8.5000000000000006E-2</v>
      </c>
      <c r="Q188" s="9">
        <v>5.3268056871230651E-2</v>
      </c>
      <c r="R188" s="9">
        <v>0.13826805687123067</v>
      </c>
      <c r="S188" s="16">
        <v>4</v>
      </c>
      <c r="T188" s="16">
        <v>0</v>
      </c>
      <c r="U188" s="7">
        <v>0</v>
      </c>
      <c r="V188" s="18">
        <v>221325</v>
      </c>
      <c r="W188" s="7">
        <v>983000</v>
      </c>
      <c r="X188" s="6">
        <v>165.92769522584956</v>
      </c>
      <c r="Y188" s="18"/>
    </row>
    <row r="189" spans="1:25">
      <c r="A189" s="3" t="s">
        <v>3525</v>
      </c>
      <c r="B189" s="4" t="s">
        <v>3526</v>
      </c>
      <c r="C189" s="4" t="s">
        <v>3199</v>
      </c>
      <c r="D189" s="3" t="s">
        <v>3527</v>
      </c>
      <c r="E189" s="3" t="s">
        <v>88</v>
      </c>
      <c r="F189" s="3">
        <v>11162</v>
      </c>
      <c r="G189" s="3" t="s">
        <v>559</v>
      </c>
      <c r="H189" s="3">
        <v>3930</v>
      </c>
      <c r="I189" s="5" t="s">
        <v>318</v>
      </c>
      <c r="J189" s="6">
        <v>29.094999999999999</v>
      </c>
      <c r="K189" s="7">
        <v>114343.35</v>
      </c>
      <c r="L189" s="8">
        <v>0.05</v>
      </c>
      <c r="M189" s="7">
        <v>108626.1825</v>
      </c>
      <c r="N189" s="8">
        <v>0.2</v>
      </c>
      <c r="O189" s="7">
        <v>86900.945999999996</v>
      </c>
      <c r="P189" s="9">
        <v>8.7499999999999994E-2</v>
      </c>
      <c r="Q189" s="9">
        <v>5.3268355177148535E-2</v>
      </c>
      <c r="R189" s="9">
        <v>0.14076835517714853</v>
      </c>
      <c r="S189" s="16">
        <v>4</v>
      </c>
      <c r="T189" s="16">
        <v>0</v>
      </c>
      <c r="U189" s="7">
        <v>0</v>
      </c>
      <c r="V189" s="18">
        <v>127390</v>
      </c>
      <c r="W189" s="7">
        <v>617000</v>
      </c>
      <c r="X189" s="6">
        <v>157.08217924527941</v>
      </c>
      <c r="Y189" s="18"/>
    </row>
    <row r="190" spans="1:25">
      <c r="A190" s="3" t="s">
        <v>3528</v>
      </c>
      <c r="B190" s="4" t="s">
        <v>3529</v>
      </c>
      <c r="C190" s="4" t="s">
        <v>3128</v>
      </c>
      <c r="D190" s="3" t="s">
        <v>3530</v>
      </c>
      <c r="E190" s="3" t="s">
        <v>88</v>
      </c>
      <c r="F190" s="3">
        <v>26799</v>
      </c>
      <c r="G190" s="3" t="s">
        <v>385</v>
      </c>
      <c r="H190" s="3">
        <v>4728</v>
      </c>
      <c r="I190" s="5" t="s">
        <v>318</v>
      </c>
      <c r="J190" s="6">
        <v>23</v>
      </c>
      <c r="K190" s="7">
        <v>108744</v>
      </c>
      <c r="L190" s="8">
        <v>0.05</v>
      </c>
      <c r="M190" s="7">
        <v>103306.8</v>
      </c>
      <c r="N190" s="8">
        <v>0.2</v>
      </c>
      <c r="O190" s="7">
        <v>82645.440000000002</v>
      </c>
      <c r="P190" s="9">
        <v>8.5000000000000006E-2</v>
      </c>
      <c r="Q190" s="9">
        <v>5.3267858000000001E-2</v>
      </c>
      <c r="R190" s="9">
        <v>0.13826785800000002</v>
      </c>
      <c r="S190" s="16">
        <v>4</v>
      </c>
      <c r="T190" s="16">
        <v>7887</v>
      </c>
      <c r="U190" s="7">
        <v>118305</v>
      </c>
      <c r="V190" s="18">
        <v>361952</v>
      </c>
      <c r="W190" s="7">
        <v>716000</v>
      </c>
      <c r="X190" s="6">
        <v>126.42128295644818</v>
      </c>
      <c r="Y190" s="18"/>
    </row>
    <row r="191" spans="1:25">
      <c r="A191" s="3" t="s">
        <v>3531</v>
      </c>
      <c r="B191" s="4" t="s">
        <v>3531</v>
      </c>
      <c r="C191" s="4" t="s">
        <v>3034</v>
      </c>
      <c r="D191" s="3" t="s">
        <v>3532</v>
      </c>
      <c r="E191" s="3" t="s">
        <v>88</v>
      </c>
      <c r="F191" s="3">
        <v>20308</v>
      </c>
      <c r="G191" s="3" t="s">
        <v>385</v>
      </c>
      <c r="H191" s="3">
        <v>6750</v>
      </c>
      <c r="I191" s="5" t="s">
        <v>318</v>
      </c>
      <c r="J191" s="6">
        <v>26.45</v>
      </c>
      <c r="K191" s="7">
        <v>178537.5</v>
      </c>
      <c r="L191" s="8">
        <v>0.05</v>
      </c>
      <c r="M191" s="7">
        <v>169610.625</v>
      </c>
      <c r="N191" s="8">
        <v>0.2</v>
      </c>
      <c r="O191" s="7">
        <v>135688.5</v>
      </c>
      <c r="P191" s="9">
        <v>8.5000000000000006E-2</v>
      </c>
      <c r="Q191" s="9">
        <v>5.3267858000000001E-2</v>
      </c>
      <c r="R191" s="9">
        <v>0.13826785800000002</v>
      </c>
      <c r="S191" s="16">
        <v>4</v>
      </c>
      <c r="T191" s="16">
        <v>0</v>
      </c>
      <c r="U191" s="7">
        <v>0</v>
      </c>
      <c r="V191" s="18">
        <v>304620</v>
      </c>
      <c r="W191" s="7">
        <v>981000</v>
      </c>
      <c r="X191" s="6">
        <v>145.3844753999154</v>
      </c>
      <c r="Y191" s="18"/>
    </row>
    <row r="192" spans="1:25">
      <c r="A192" s="3" t="s">
        <v>3533</v>
      </c>
      <c r="B192" s="4" t="s">
        <v>3534</v>
      </c>
      <c r="C192" s="4" t="s">
        <v>3535</v>
      </c>
      <c r="D192" s="3" t="s">
        <v>3536</v>
      </c>
      <c r="E192" s="3" t="s">
        <v>88</v>
      </c>
      <c r="F192" s="3">
        <v>22382</v>
      </c>
      <c r="G192" s="3" t="s">
        <v>559</v>
      </c>
      <c r="H192" s="3">
        <v>9354</v>
      </c>
      <c r="I192" s="5" t="s">
        <v>318</v>
      </c>
      <c r="J192" s="6">
        <v>20.7</v>
      </c>
      <c r="K192" s="7">
        <v>193627.8</v>
      </c>
      <c r="L192" s="8">
        <v>0.05</v>
      </c>
      <c r="M192" s="7">
        <v>183946.40999999997</v>
      </c>
      <c r="N192" s="8">
        <v>0.22000000000000003</v>
      </c>
      <c r="O192" s="7">
        <v>143478.19979999997</v>
      </c>
      <c r="P192" s="9">
        <v>8.7499999999999994E-2</v>
      </c>
      <c r="Q192" s="9">
        <v>5.3267931782795326E-2</v>
      </c>
      <c r="R192" s="9">
        <v>0.14076793178279531</v>
      </c>
      <c r="S192" s="16">
        <v>4</v>
      </c>
      <c r="T192" s="16">
        <v>0</v>
      </c>
      <c r="U192" s="7">
        <v>0</v>
      </c>
      <c r="V192" s="18">
        <v>335730</v>
      </c>
      <c r="W192" s="7">
        <v>1019000</v>
      </c>
      <c r="X192" s="6">
        <v>108.96444812208782</v>
      </c>
      <c r="Y192" s="18"/>
    </row>
    <row r="193" spans="1:25">
      <c r="A193" s="3" t="s">
        <v>3537</v>
      </c>
      <c r="B193" s="4" t="s">
        <v>3537</v>
      </c>
      <c r="C193" s="4" t="s">
        <v>3034</v>
      </c>
      <c r="D193" s="3" t="s">
        <v>3538</v>
      </c>
      <c r="E193" s="3" t="s">
        <v>88</v>
      </c>
      <c r="F193" s="3">
        <v>207673</v>
      </c>
      <c r="G193" s="3" t="s">
        <v>559</v>
      </c>
      <c r="H193" s="3">
        <v>87283</v>
      </c>
      <c r="I193" s="5" t="s">
        <v>318</v>
      </c>
      <c r="J193" s="6">
        <v>14.904000000000002</v>
      </c>
      <c r="K193" s="7">
        <v>1300865.8320000002</v>
      </c>
      <c r="L193" s="8">
        <v>0.05</v>
      </c>
      <c r="M193" s="7">
        <v>1235822.5404000001</v>
      </c>
      <c r="N193" s="8">
        <v>0.22000000000000003</v>
      </c>
      <c r="O193" s="7">
        <v>963941.58151199995</v>
      </c>
      <c r="P193" s="9">
        <v>8.7499999999999994E-2</v>
      </c>
      <c r="Q193" s="9">
        <v>5.3267880835113739E-2</v>
      </c>
      <c r="R193" s="9">
        <v>0.14076788083511374</v>
      </c>
      <c r="S193" s="16">
        <v>4</v>
      </c>
      <c r="T193" s="16">
        <v>0</v>
      </c>
      <c r="U193" s="7">
        <v>0</v>
      </c>
      <c r="V193" s="18">
        <v>2076730</v>
      </c>
      <c r="W193" s="7">
        <v>6848000</v>
      </c>
      <c r="X193" s="6">
        <v>78.454431042661327</v>
      </c>
      <c r="Y193" s="18"/>
    </row>
    <row r="194" spans="1:25">
      <c r="A194" s="3" t="s">
        <v>3539</v>
      </c>
      <c r="B194" s="4" t="s">
        <v>3539</v>
      </c>
      <c r="C194" s="4" t="s">
        <v>3034</v>
      </c>
      <c r="D194" s="3" t="s">
        <v>3540</v>
      </c>
      <c r="E194" s="3" t="s">
        <v>93</v>
      </c>
      <c r="F194" s="3">
        <v>2552</v>
      </c>
      <c r="G194" s="3" t="s">
        <v>511</v>
      </c>
      <c r="H194" s="3">
        <v>1121</v>
      </c>
      <c r="I194" s="5" t="s">
        <v>318</v>
      </c>
      <c r="J194" s="6">
        <v>30.24</v>
      </c>
      <c r="K194" s="7">
        <v>33899.040000000001</v>
      </c>
      <c r="L194" s="8">
        <v>0.05</v>
      </c>
      <c r="M194" s="7">
        <v>32204.088</v>
      </c>
      <c r="N194" s="8">
        <v>0.25</v>
      </c>
      <c r="O194" s="7">
        <v>24153.065999999999</v>
      </c>
      <c r="P194" s="9">
        <v>8.5000000000000006E-2</v>
      </c>
      <c r="Q194" s="9">
        <v>8.5941927749999994E-2</v>
      </c>
      <c r="R194" s="9">
        <v>0.17094192775</v>
      </c>
      <c r="S194" s="16">
        <v>4</v>
      </c>
      <c r="T194" s="16">
        <v>0</v>
      </c>
      <c r="U194" s="7">
        <v>0</v>
      </c>
      <c r="V194" s="18">
        <v>33176</v>
      </c>
      <c r="W194" s="7">
        <v>141000</v>
      </c>
      <c r="X194" s="6">
        <v>126.0428046155575</v>
      </c>
      <c r="Y194" s="18"/>
    </row>
    <row r="195" spans="1:25">
      <c r="A195" s="3" t="s">
        <v>3541</v>
      </c>
      <c r="B195" s="4" t="s">
        <v>3541</v>
      </c>
      <c r="C195" s="4" t="s">
        <v>3034</v>
      </c>
      <c r="D195" s="3" t="s">
        <v>3542</v>
      </c>
      <c r="E195" s="3" t="s">
        <v>52</v>
      </c>
      <c r="F195" s="3">
        <v>47026</v>
      </c>
      <c r="G195" s="3" t="s">
        <v>511</v>
      </c>
      <c r="H195" s="3">
        <v>4675</v>
      </c>
      <c r="I195" s="5" t="s">
        <v>318</v>
      </c>
      <c r="J195" s="6">
        <v>24.948000000000008</v>
      </c>
      <c r="K195" s="7">
        <v>116631.90000000004</v>
      </c>
      <c r="L195" s="8">
        <v>0.05</v>
      </c>
      <c r="M195" s="7">
        <v>110800.30500000004</v>
      </c>
      <c r="N195" s="8">
        <v>0.27500000000000002</v>
      </c>
      <c r="O195" s="7">
        <v>80330.221125000025</v>
      </c>
      <c r="P195" s="9">
        <v>8.5000000000000006E-2</v>
      </c>
      <c r="Q195" s="9">
        <v>7.561097238188734E-2</v>
      </c>
      <c r="R195" s="9">
        <v>0.16061097238188737</v>
      </c>
      <c r="S195" s="16">
        <v>4</v>
      </c>
      <c r="T195" s="16">
        <v>28326</v>
      </c>
      <c r="U195" s="7">
        <v>368238</v>
      </c>
      <c r="V195" s="18">
        <v>611338</v>
      </c>
      <c r="W195" s="7">
        <v>868000</v>
      </c>
      <c r="X195" s="6">
        <v>106.98481395868684</v>
      </c>
      <c r="Y195" s="18"/>
    </row>
    <row r="196" spans="1:25">
      <c r="A196" s="3" t="s">
        <v>3543</v>
      </c>
      <c r="B196" s="4" t="s">
        <v>3543</v>
      </c>
      <c r="C196" s="4" t="s">
        <v>3034</v>
      </c>
      <c r="D196" s="3" t="s">
        <v>3544</v>
      </c>
      <c r="E196" s="3" t="s">
        <v>93</v>
      </c>
      <c r="F196" s="3">
        <v>174480</v>
      </c>
      <c r="G196" s="3" t="s">
        <v>322</v>
      </c>
      <c r="H196" s="3">
        <v>3024</v>
      </c>
      <c r="I196" s="5" t="s">
        <v>318</v>
      </c>
      <c r="J196" s="6">
        <v>11.759999999999998</v>
      </c>
      <c r="K196" s="7">
        <v>35562.239999999991</v>
      </c>
      <c r="L196" s="8">
        <v>0.05</v>
      </c>
      <c r="M196" s="7">
        <v>33784.12799999999</v>
      </c>
      <c r="N196" s="8">
        <v>0.24</v>
      </c>
      <c r="O196" s="7">
        <v>25675.937279999991</v>
      </c>
      <c r="P196" s="9">
        <v>9.5000000000000001E-2</v>
      </c>
      <c r="Q196" s="9">
        <v>8.5942028766047437E-2</v>
      </c>
      <c r="R196" s="9">
        <v>0.18094202876604745</v>
      </c>
      <c r="S196" s="16">
        <v>4</v>
      </c>
      <c r="T196" s="16">
        <v>162384</v>
      </c>
      <c r="U196" s="7">
        <v>1623840</v>
      </c>
      <c r="V196" s="18">
        <v>1744800</v>
      </c>
      <c r="W196" s="7">
        <v>1766000</v>
      </c>
      <c r="X196" s="6">
        <v>46.925084558315866</v>
      </c>
      <c r="Y196" s="18"/>
    </row>
    <row r="197" spans="1:25">
      <c r="A197" s="3" t="s">
        <v>3545</v>
      </c>
      <c r="B197" s="4" t="s">
        <v>3545</v>
      </c>
      <c r="C197" s="4" t="s">
        <v>3034</v>
      </c>
      <c r="D197" s="3" t="s">
        <v>3546</v>
      </c>
      <c r="E197" s="3" t="s">
        <v>93</v>
      </c>
      <c r="F197" s="3">
        <v>13326</v>
      </c>
      <c r="G197" s="3" t="s">
        <v>3050</v>
      </c>
      <c r="H197" s="3">
        <v>2892</v>
      </c>
      <c r="I197" s="5" t="s">
        <v>318</v>
      </c>
      <c r="J197" s="6">
        <v>23.4</v>
      </c>
      <c r="K197" s="7">
        <v>67672.800000000003</v>
      </c>
      <c r="L197" s="8">
        <v>0.05</v>
      </c>
      <c r="M197" s="7">
        <v>64289.16</v>
      </c>
      <c r="N197" s="8">
        <v>0.2</v>
      </c>
      <c r="O197" s="7">
        <v>51431.328000000001</v>
      </c>
      <c r="P197" s="9">
        <v>8.7499999999999994E-2</v>
      </c>
      <c r="Q197" s="9">
        <v>8.5941927749999994E-2</v>
      </c>
      <c r="R197" s="9">
        <v>0.17344192775</v>
      </c>
      <c r="S197" s="16">
        <v>4</v>
      </c>
      <c r="T197" s="16">
        <v>1758</v>
      </c>
      <c r="U197" s="7">
        <v>22854</v>
      </c>
      <c r="V197" s="18">
        <v>173238</v>
      </c>
      <c r="W197" s="7">
        <v>319000</v>
      </c>
      <c r="X197" s="6">
        <v>102.53576070506978</v>
      </c>
      <c r="Y197" s="18"/>
    </row>
    <row r="198" spans="1:25">
      <c r="A198" s="3" t="s">
        <v>3547</v>
      </c>
      <c r="B198" s="4" t="s">
        <v>3548</v>
      </c>
      <c r="C198" s="4" t="s">
        <v>3128</v>
      </c>
      <c r="D198" s="3" t="s">
        <v>3549</v>
      </c>
      <c r="E198" s="3" t="s">
        <v>98</v>
      </c>
      <c r="F198" s="3">
        <v>13085</v>
      </c>
      <c r="G198" s="3" t="s">
        <v>385</v>
      </c>
      <c r="H198" s="3">
        <v>2120</v>
      </c>
      <c r="I198" s="5" t="s">
        <v>318</v>
      </c>
      <c r="J198" s="6">
        <v>32.0045</v>
      </c>
      <c r="K198" s="7">
        <v>67849.539999999994</v>
      </c>
      <c r="L198" s="8">
        <v>0.05</v>
      </c>
      <c r="M198" s="7">
        <v>64457.062999999995</v>
      </c>
      <c r="N198" s="8">
        <v>0.18000000000000002</v>
      </c>
      <c r="O198" s="7">
        <v>52854.791659999995</v>
      </c>
      <c r="P198" s="9">
        <v>8.5000000000000006E-2</v>
      </c>
      <c r="Q198" s="9">
        <v>8.7593351999999999E-2</v>
      </c>
      <c r="R198" s="9">
        <v>0.17259335200000001</v>
      </c>
      <c r="S198" s="16">
        <v>4</v>
      </c>
      <c r="T198" s="16">
        <v>4605</v>
      </c>
      <c r="U198" s="7">
        <v>59865</v>
      </c>
      <c r="V198" s="18">
        <v>170105</v>
      </c>
      <c r="W198" s="7">
        <v>366000</v>
      </c>
      <c r="X198" s="6">
        <v>144.45229327257053</v>
      </c>
      <c r="Y198" s="18"/>
    </row>
    <row r="199" spans="1:25">
      <c r="A199" s="3" t="s">
        <v>3550</v>
      </c>
      <c r="B199" s="4" t="s">
        <v>3550</v>
      </c>
      <c r="C199" s="4" t="s">
        <v>3034</v>
      </c>
      <c r="D199" s="3" t="s">
        <v>3551</v>
      </c>
      <c r="E199" s="3" t="s">
        <v>98</v>
      </c>
      <c r="F199" s="3">
        <v>3754</v>
      </c>
      <c r="G199" s="3" t="s">
        <v>385</v>
      </c>
      <c r="H199" s="3">
        <v>3600</v>
      </c>
      <c r="I199" s="5" t="s">
        <v>318</v>
      </c>
      <c r="J199" s="6">
        <v>18.63</v>
      </c>
      <c r="K199" s="7">
        <v>67068</v>
      </c>
      <c r="L199" s="8">
        <v>0.05</v>
      </c>
      <c r="M199" s="7">
        <v>63714.6</v>
      </c>
      <c r="N199" s="8">
        <v>0.22000000000000003</v>
      </c>
      <c r="O199" s="7">
        <v>49697.387999999999</v>
      </c>
      <c r="P199" s="9">
        <v>8.5000000000000006E-2</v>
      </c>
      <c r="Q199" s="9">
        <v>8.7593351999999999E-2</v>
      </c>
      <c r="R199" s="9">
        <v>0.17259335200000001</v>
      </c>
      <c r="S199" s="16">
        <v>4</v>
      </c>
      <c r="T199" s="16">
        <v>0</v>
      </c>
      <c r="U199" s="7">
        <v>0</v>
      </c>
      <c r="V199" s="18">
        <v>48802</v>
      </c>
      <c r="W199" s="7">
        <v>288000</v>
      </c>
      <c r="X199" s="6">
        <v>79.984714590860946</v>
      </c>
      <c r="Y199" s="18"/>
    </row>
    <row r="200" spans="1:25">
      <c r="A200" s="3" t="s">
        <v>3552</v>
      </c>
      <c r="B200" s="4" t="s">
        <v>3553</v>
      </c>
      <c r="C200" s="4" t="s">
        <v>3025</v>
      </c>
      <c r="D200" s="3" t="s">
        <v>3554</v>
      </c>
      <c r="E200" s="3" t="s">
        <v>98</v>
      </c>
      <c r="F200" s="3">
        <v>11266</v>
      </c>
      <c r="G200" s="3" t="s">
        <v>771</v>
      </c>
      <c r="H200" s="3">
        <v>8732</v>
      </c>
      <c r="I200" s="5" t="s">
        <v>347</v>
      </c>
      <c r="J200" s="6">
        <v>27.72</v>
      </c>
      <c r="K200" s="7">
        <v>242051.04</v>
      </c>
      <c r="L200" s="8">
        <v>0.05</v>
      </c>
      <c r="M200" s="7">
        <v>229948.48800000001</v>
      </c>
      <c r="N200" s="8">
        <v>0.18000000000000002</v>
      </c>
      <c r="O200" s="7">
        <v>188557.76016000001</v>
      </c>
      <c r="P200" s="9">
        <v>8.2500000000000004E-2</v>
      </c>
      <c r="Q200" s="9">
        <v>8.7593440034669803E-2</v>
      </c>
      <c r="R200" s="9">
        <v>0.17009344003466981</v>
      </c>
      <c r="S200" s="16">
        <v>4</v>
      </c>
      <c r="T200" s="16">
        <v>0</v>
      </c>
      <c r="U200" s="7">
        <v>0</v>
      </c>
      <c r="V200" s="18">
        <v>95762</v>
      </c>
      <c r="W200" s="7">
        <v>1109000</v>
      </c>
      <c r="X200" s="6">
        <v>126.95304413620281</v>
      </c>
      <c r="Y200" s="18"/>
    </row>
    <row r="201" spans="1:25">
      <c r="A201" s="3" t="s">
        <v>3555</v>
      </c>
      <c r="B201" s="4" t="s">
        <v>3556</v>
      </c>
      <c r="C201" s="4" t="s">
        <v>3115</v>
      </c>
      <c r="D201" s="3" t="s">
        <v>3557</v>
      </c>
      <c r="E201" s="3" t="s">
        <v>98</v>
      </c>
      <c r="F201" s="3">
        <v>7443</v>
      </c>
      <c r="G201" s="3" t="s">
        <v>3050</v>
      </c>
      <c r="H201" s="3">
        <v>1560</v>
      </c>
      <c r="I201" s="5" t="s">
        <v>318</v>
      </c>
      <c r="J201" s="6">
        <v>25.74</v>
      </c>
      <c r="K201" s="7">
        <v>40154.400000000001</v>
      </c>
      <c r="L201" s="8">
        <v>0.05</v>
      </c>
      <c r="M201" s="7">
        <v>38146.68</v>
      </c>
      <c r="N201" s="8">
        <v>0.2</v>
      </c>
      <c r="O201" s="7">
        <v>30517.344000000001</v>
      </c>
      <c r="P201" s="9">
        <v>8.7499999999999994E-2</v>
      </c>
      <c r="Q201" s="9">
        <v>8.7595310224765827E-2</v>
      </c>
      <c r="R201" s="9">
        <v>0.17509531022476582</v>
      </c>
      <c r="S201" s="16">
        <v>4</v>
      </c>
      <c r="T201" s="16">
        <v>1203</v>
      </c>
      <c r="U201" s="7">
        <v>15639</v>
      </c>
      <c r="V201" s="18">
        <v>96759</v>
      </c>
      <c r="W201" s="7">
        <v>190000</v>
      </c>
      <c r="X201" s="6">
        <v>111.72429447075535</v>
      </c>
      <c r="Y201" s="18"/>
    </row>
    <row r="202" spans="1:25" ht="30">
      <c r="A202" s="3" t="s">
        <v>3558</v>
      </c>
      <c r="B202" s="4" t="s">
        <v>3559</v>
      </c>
      <c r="C202" s="4" t="s">
        <v>3150</v>
      </c>
      <c r="D202" s="3" t="s">
        <v>3560</v>
      </c>
      <c r="E202" s="3" t="s">
        <v>98</v>
      </c>
      <c r="F202" s="3">
        <v>22365</v>
      </c>
      <c r="G202" s="3" t="s">
        <v>385</v>
      </c>
      <c r="H202" s="3">
        <v>6012</v>
      </c>
      <c r="I202" s="5" t="s">
        <v>318</v>
      </c>
      <c r="J202" s="6">
        <v>20.7</v>
      </c>
      <c r="K202" s="7">
        <v>124448.4</v>
      </c>
      <c r="L202" s="8">
        <v>0.05</v>
      </c>
      <c r="M202" s="7">
        <v>118225.98</v>
      </c>
      <c r="N202" s="8">
        <v>0.2</v>
      </c>
      <c r="O202" s="7">
        <v>94580.784</v>
      </c>
      <c r="P202" s="9">
        <v>8.5000000000000006E-2</v>
      </c>
      <c r="Q202" s="9">
        <v>8.7594881635479058E-2</v>
      </c>
      <c r="R202" s="9">
        <v>0.17259488163547906</v>
      </c>
      <c r="S202" s="16">
        <v>4</v>
      </c>
      <c r="T202" s="16">
        <v>0</v>
      </c>
      <c r="U202" s="7">
        <v>0</v>
      </c>
      <c r="V202" s="18">
        <v>290745</v>
      </c>
      <c r="W202" s="7">
        <v>548000</v>
      </c>
      <c r="X202" s="6">
        <v>91.149864068541916</v>
      </c>
      <c r="Y202" s="18"/>
    </row>
    <row r="203" spans="1:25">
      <c r="A203" s="3" t="s">
        <v>3561</v>
      </c>
      <c r="B203" s="4" t="s">
        <v>3562</v>
      </c>
      <c r="C203" s="4" t="s">
        <v>3053</v>
      </c>
      <c r="D203" s="3" t="s">
        <v>3563</v>
      </c>
      <c r="E203" s="3" t="s">
        <v>98</v>
      </c>
      <c r="F203" s="3">
        <v>17613</v>
      </c>
      <c r="G203" s="3" t="s">
        <v>385</v>
      </c>
      <c r="H203" s="3">
        <v>3310</v>
      </c>
      <c r="I203" s="5" t="s">
        <v>347</v>
      </c>
      <c r="J203" s="6">
        <v>31.74</v>
      </c>
      <c r="K203" s="7">
        <v>105059.4</v>
      </c>
      <c r="L203" s="8">
        <v>0.05</v>
      </c>
      <c r="M203" s="7">
        <v>99806.43</v>
      </c>
      <c r="N203" s="8">
        <v>0.16000000000000003</v>
      </c>
      <c r="O203" s="7">
        <v>83837.401199999993</v>
      </c>
      <c r="P203" s="9">
        <v>7.7499999999999999E-2</v>
      </c>
      <c r="Q203" s="9">
        <v>8.7593553618484019E-2</v>
      </c>
      <c r="R203" s="9">
        <v>0.16509355361848402</v>
      </c>
      <c r="S203" s="16">
        <v>4</v>
      </c>
      <c r="T203" s="16">
        <v>4373</v>
      </c>
      <c r="U203" s="7">
        <v>56849</v>
      </c>
      <c r="V203" s="18">
        <v>228969</v>
      </c>
      <c r="W203" s="7">
        <v>565000</v>
      </c>
      <c r="X203" s="6">
        <v>153.4191944194979</v>
      </c>
      <c r="Y203" s="18"/>
    </row>
    <row r="204" spans="1:25">
      <c r="A204" s="3" t="s">
        <v>3564</v>
      </c>
      <c r="B204" s="4" t="s">
        <v>3564</v>
      </c>
      <c r="C204" s="4" t="s">
        <v>3034</v>
      </c>
      <c r="D204" s="3" t="s">
        <v>3565</v>
      </c>
      <c r="E204" s="3" t="s">
        <v>98</v>
      </c>
      <c r="F204" s="3">
        <v>7453</v>
      </c>
      <c r="G204" s="3" t="s">
        <v>385</v>
      </c>
      <c r="H204" s="3">
        <v>3630</v>
      </c>
      <c r="I204" s="5" t="s">
        <v>318</v>
      </c>
      <c r="J204" s="6">
        <v>32.199999999999996</v>
      </c>
      <c r="K204" s="7">
        <v>116886</v>
      </c>
      <c r="L204" s="8">
        <v>0.05</v>
      </c>
      <c r="M204" s="7">
        <v>111041.69999999998</v>
      </c>
      <c r="N204" s="8">
        <v>0.2</v>
      </c>
      <c r="O204" s="7">
        <v>88833.359999999986</v>
      </c>
      <c r="P204" s="9">
        <v>8.5000000000000006E-2</v>
      </c>
      <c r="Q204" s="9">
        <v>8.7593808008746055E-2</v>
      </c>
      <c r="R204" s="9">
        <v>0.17259380800874605</v>
      </c>
      <c r="S204" s="16">
        <v>4</v>
      </c>
      <c r="T204" s="16">
        <v>0</v>
      </c>
      <c r="U204" s="7">
        <v>0</v>
      </c>
      <c r="V204" s="18">
        <v>96889</v>
      </c>
      <c r="W204" s="7">
        <v>515000</v>
      </c>
      <c r="X204" s="6">
        <v>141.78955944213189</v>
      </c>
      <c r="Y204" s="18"/>
    </row>
    <row r="205" spans="1:25">
      <c r="A205" s="3" t="s">
        <v>3566</v>
      </c>
      <c r="B205" s="4" t="s">
        <v>3566</v>
      </c>
      <c r="C205" s="4" t="s">
        <v>3034</v>
      </c>
      <c r="D205" s="3" t="s">
        <v>3567</v>
      </c>
      <c r="E205" s="3" t="s">
        <v>98</v>
      </c>
      <c r="F205" s="3">
        <v>29158</v>
      </c>
      <c r="G205" s="3" t="s">
        <v>3027</v>
      </c>
      <c r="H205" s="3">
        <v>9200</v>
      </c>
      <c r="I205" s="5" t="s">
        <v>318</v>
      </c>
      <c r="J205" s="6">
        <v>23.166000000000004</v>
      </c>
      <c r="K205" s="7">
        <v>213127.20000000004</v>
      </c>
      <c r="L205" s="8">
        <v>0.05</v>
      </c>
      <c r="M205" s="7">
        <v>202470.84000000003</v>
      </c>
      <c r="N205" s="8">
        <v>0.22000000000000003</v>
      </c>
      <c r="O205" s="7">
        <v>157927.25520000001</v>
      </c>
      <c r="P205" s="9">
        <v>8.7499999999999994E-2</v>
      </c>
      <c r="Q205" s="9">
        <v>8.7593571973812082E-2</v>
      </c>
      <c r="R205" s="9">
        <v>0.17509357197381209</v>
      </c>
      <c r="S205" s="16">
        <v>4</v>
      </c>
      <c r="T205" s="16">
        <v>0</v>
      </c>
      <c r="U205" s="7">
        <v>0</v>
      </c>
      <c r="V205" s="18">
        <v>379054</v>
      </c>
      <c r="W205" s="7">
        <v>902000</v>
      </c>
      <c r="X205" s="6">
        <v>98.039041676341142</v>
      </c>
      <c r="Y205" s="18"/>
    </row>
    <row r="206" spans="1:25" ht="30">
      <c r="A206" s="3" t="s">
        <v>3568</v>
      </c>
      <c r="B206" s="4" t="s">
        <v>3569</v>
      </c>
      <c r="C206" s="4" t="s">
        <v>3570</v>
      </c>
      <c r="D206" s="3" t="s">
        <v>3571</v>
      </c>
      <c r="E206" s="3" t="s">
        <v>98</v>
      </c>
      <c r="F206" s="3">
        <v>21104</v>
      </c>
      <c r="G206" s="3" t="s">
        <v>559</v>
      </c>
      <c r="H206" s="3">
        <v>9800</v>
      </c>
      <c r="I206" s="5" t="s">
        <v>318</v>
      </c>
      <c r="J206" s="6">
        <v>18.63</v>
      </c>
      <c r="K206" s="7">
        <v>182574</v>
      </c>
      <c r="L206" s="8">
        <v>0.05</v>
      </c>
      <c r="M206" s="7">
        <v>173445.3</v>
      </c>
      <c r="N206" s="8">
        <v>0.22000000000000003</v>
      </c>
      <c r="O206" s="7">
        <v>135287.33399999997</v>
      </c>
      <c r="P206" s="9">
        <v>8.7499999999999994E-2</v>
      </c>
      <c r="Q206" s="9">
        <v>8.7593351999999999E-2</v>
      </c>
      <c r="R206" s="9">
        <v>0.17509335199999998</v>
      </c>
      <c r="S206" s="16">
        <v>4</v>
      </c>
      <c r="T206" s="16">
        <v>0</v>
      </c>
      <c r="U206" s="7">
        <v>0</v>
      </c>
      <c r="V206" s="18">
        <v>274352</v>
      </c>
      <c r="W206" s="7">
        <v>773000</v>
      </c>
      <c r="X206" s="6">
        <v>78.842685015248307</v>
      </c>
      <c r="Y206" s="18"/>
    </row>
    <row r="207" spans="1:25">
      <c r="A207" s="3" t="s">
        <v>3572</v>
      </c>
      <c r="B207" s="4" t="s">
        <v>3572</v>
      </c>
      <c r="C207" s="4" t="s">
        <v>3034</v>
      </c>
      <c r="D207" s="3" t="s">
        <v>3573</v>
      </c>
      <c r="E207" s="3" t="s">
        <v>98</v>
      </c>
      <c r="F207" s="3">
        <v>18407</v>
      </c>
      <c r="G207" s="3" t="s">
        <v>385</v>
      </c>
      <c r="H207" s="3">
        <v>1291</v>
      </c>
      <c r="I207" s="5" t="s">
        <v>318</v>
      </c>
      <c r="J207" s="6">
        <v>20.492999999999999</v>
      </c>
      <c r="K207" s="7">
        <v>26456.463</v>
      </c>
      <c r="L207" s="8">
        <v>0.05</v>
      </c>
      <c r="M207" s="7">
        <v>25133.63985</v>
      </c>
      <c r="N207" s="8">
        <v>0.22000000000000003</v>
      </c>
      <c r="O207" s="7">
        <v>19604.239083</v>
      </c>
      <c r="P207" s="9">
        <v>8.5000000000000006E-2</v>
      </c>
      <c r="Q207" s="9">
        <v>8.7592913245675988E-2</v>
      </c>
      <c r="R207" s="9">
        <v>0.17259291324567599</v>
      </c>
      <c r="S207" s="16">
        <v>4</v>
      </c>
      <c r="T207" s="16">
        <v>13243</v>
      </c>
      <c r="U207" s="7">
        <v>112565.5</v>
      </c>
      <c r="V207" s="18">
        <v>156460</v>
      </c>
      <c r="W207" s="7">
        <v>226000</v>
      </c>
      <c r="X207" s="6">
        <v>87.983409715001386</v>
      </c>
      <c r="Y207" s="18"/>
    </row>
    <row r="208" spans="1:25">
      <c r="A208" s="3" t="s">
        <v>3574</v>
      </c>
      <c r="B208" s="4" t="s">
        <v>3574</v>
      </c>
      <c r="C208" s="4" t="s">
        <v>3034</v>
      </c>
      <c r="D208" s="3" t="s">
        <v>3575</v>
      </c>
      <c r="E208" s="3" t="s">
        <v>98</v>
      </c>
      <c r="F208" s="3">
        <v>6270</v>
      </c>
      <c r="G208" s="3" t="s">
        <v>385</v>
      </c>
      <c r="H208" s="3">
        <v>2970</v>
      </c>
      <c r="I208" s="5" t="s">
        <v>318</v>
      </c>
      <c r="J208" s="6">
        <v>22.77</v>
      </c>
      <c r="K208" s="7">
        <v>67626.899999999994</v>
      </c>
      <c r="L208" s="8">
        <v>0.05</v>
      </c>
      <c r="M208" s="7">
        <v>64245.554999999993</v>
      </c>
      <c r="N208" s="8">
        <v>0.2</v>
      </c>
      <c r="O208" s="7">
        <v>51396.444000000003</v>
      </c>
      <c r="P208" s="9">
        <v>8.5000000000000006E-2</v>
      </c>
      <c r="Q208" s="9">
        <v>8.7593351999999999E-2</v>
      </c>
      <c r="R208" s="9">
        <v>0.17259335200000001</v>
      </c>
      <c r="S208" s="16">
        <v>4</v>
      </c>
      <c r="T208" s="16">
        <v>0</v>
      </c>
      <c r="U208" s="7">
        <v>0</v>
      </c>
      <c r="V208" s="18">
        <v>81510</v>
      </c>
      <c r="W208" s="7">
        <v>298000</v>
      </c>
      <c r="X208" s="6">
        <v>100.26573908825873</v>
      </c>
      <c r="Y208" s="18"/>
    </row>
    <row r="209" spans="1:25" ht="30">
      <c r="A209" s="3" t="s">
        <v>3576</v>
      </c>
      <c r="B209" s="4" t="s">
        <v>3577</v>
      </c>
      <c r="C209" s="4" t="s">
        <v>3578</v>
      </c>
      <c r="D209" s="3" t="s">
        <v>3579</v>
      </c>
      <c r="E209" s="3" t="s">
        <v>98</v>
      </c>
      <c r="F209" s="3">
        <v>37467</v>
      </c>
      <c r="G209" s="3" t="s">
        <v>3032</v>
      </c>
      <c r="H209" s="3">
        <v>2493</v>
      </c>
      <c r="I209" s="5" t="s">
        <v>347</v>
      </c>
      <c r="J209" s="6">
        <v>60.72</v>
      </c>
      <c r="K209" s="7">
        <v>151374.96</v>
      </c>
      <c r="L209" s="8">
        <v>0.05</v>
      </c>
      <c r="M209" s="7">
        <v>143806.212</v>
      </c>
      <c r="N209" s="8">
        <v>0.22500000000000001</v>
      </c>
      <c r="O209" s="7">
        <v>111449.8143</v>
      </c>
      <c r="P209" s="9">
        <v>7.0000000000000007E-2</v>
      </c>
      <c r="Q209" s="9">
        <v>8.7593351999999999E-2</v>
      </c>
      <c r="R209" s="9">
        <v>0.15759335200000002</v>
      </c>
      <c r="S209" s="16">
        <v>4</v>
      </c>
      <c r="T209" s="16">
        <v>27495</v>
      </c>
      <c r="U209" s="7">
        <v>357435</v>
      </c>
      <c r="V209" s="18">
        <v>487071</v>
      </c>
      <c r="W209" s="7">
        <v>1065000</v>
      </c>
      <c r="X209" s="6">
        <v>283.67376816758104</v>
      </c>
      <c r="Y209" s="18"/>
    </row>
    <row r="210" spans="1:25">
      <c r="A210" s="3" t="s">
        <v>3580</v>
      </c>
      <c r="B210" s="4" t="s">
        <v>3580</v>
      </c>
      <c r="C210" s="4" t="s">
        <v>3034</v>
      </c>
      <c r="D210" s="3" t="s">
        <v>3581</v>
      </c>
      <c r="E210" s="3" t="s">
        <v>98</v>
      </c>
      <c r="F210" s="3">
        <v>39785</v>
      </c>
      <c r="G210" s="3" t="s">
        <v>3069</v>
      </c>
      <c r="H210" s="3">
        <v>10658</v>
      </c>
      <c r="I210" s="5" t="s">
        <v>318</v>
      </c>
      <c r="J210" s="6">
        <v>33.119999999999997</v>
      </c>
      <c r="K210" s="7">
        <v>352992.95999999996</v>
      </c>
      <c r="L210" s="8">
        <v>0.05</v>
      </c>
      <c r="M210" s="7">
        <v>335343.31199999998</v>
      </c>
      <c r="N210" s="8">
        <v>0.25</v>
      </c>
      <c r="O210" s="7">
        <v>251507.484</v>
      </c>
      <c r="P210" s="9">
        <v>8.5000000000000006E-2</v>
      </c>
      <c r="Q210" s="9">
        <v>8.7593351999999999E-2</v>
      </c>
      <c r="R210" s="9">
        <v>0.17259335200000001</v>
      </c>
      <c r="S210" s="16">
        <v>4</v>
      </c>
      <c r="T210" s="16">
        <v>0</v>
      </c>
      <c r="U210" s="7">
        <v>0</v>
      </c>
      <c r="V210" s="18">
        <v>517205</v>
      </c>
      <c r="W210" s="7">
        <v>1457000</v>
      </c>
      <c r="X210" s="6">
        <v>136.72600784762557</v>
      </c>
      <c r="Y210" s="18"/>
    </row>
    <row r="211" spans="1:25">
      <c r="A211" s="3" t="s">
        <v>3582</v>
      </c>
      <c r="B211" s="4" t="s">
        <v>3582</v>
      </c>
      <c r="C211" s="4" t="s">
        <v>3034</v>
      </c>
      <c r="D211" s="3" t="s">
        <v>3583</v>
      </c>
      <c r="E211" s="3" t="s">
        <v>98</v>
      </c>
      <c r="F211" s="3">
        <v>20253</v>
      </c>
      <c r="G211" s="3" t="s">
        <v>511</v>
      </c>
      <c r="H211" s="3">
        <v>1780</v>
      </c>
      <c r="I211" s="5" t="s">
        <v>318</v>
      </c>
      <c r="J211" s="6">
        <v>30.24</v>
      </c>
      <c r="K211" s="7">
        <v>53827.199999999997</v>
      </c>
      <c r="L211" s="8">
        <v>0.05</v>
      </c>
      <c r="M211" s="7">
        <v>51135.839999999997</v>
      </c>
      <c r="N211" s="8">
        <v>0.25</v>
      </c>
      <c r="O211" s="7">
        <v>38351.880000000005</v>
      </c>
      <c r="P211" s="9">
        <v>8.5000000000000006E-2</v>
      </c>
      <c r="Q211" s="9">
        <v>7.0074433069443456E-2</v>
      </c>
      <c r="R211" s="9">
        <v>0.15507443306944346</v>
      </c>
      <c r="S211" s="16">
        <v>4</v>
      </c>
      <c r="T211" s="16">
        <v>13133</v>
      </c>
      <c r="U211" s="7">
        <v>170729</v>
      </c>
      <c r="V211" s="18">
        <v>263289</v>
      </c>
      <c r="W211" s="7">
        <v>418000</v>
      </c>
      <c r="X211" s="6">
        <v>138.93973089910665</v>
      </c>
      <c r="Y211" s="18"/>
    </row>
    <row r="212" spans="1:25" ht="30">
      <c r="A212" s="3" t="s">
        <v>3584</v>
      </c>
      <c r="B212" s="4" t="s">
        <v>3585</v>
      </c>
      <c r="C212" s="4" t="s">
        <v>3586</v>
      </c>
      <c r="D212" s="3" t="s">
        <v>3587</v>
      </c>
      <c r="E212" s="3" t="s">
        <v>98</v>
      </c>
      <c r="F212" s="3">
        <v>29218</v>
      </c>
      <c r="G212" s="3" t="s">
        <v>3032</v>
      </c>
      <c r="H212" s="3">
        <v>3045</v>
      </c>
      <c r="I212" s="5" t="s">
        <v>347</v>
      </c>
      <c r="J212" s="6">
        <v>49.68</v>
      </c>
      <c r="K212" s="7">
        <v>151275.6</v>
      </c>
      <c r="L212" s="8">
        <v>0.05</v>
      </c>
      <c r="M212" s="7">
        <v>143711.82</v>
      </c>
      <c r="N212" s="8">
        <v>0.25</v>
      </c>
      <c r="O212" s="7">
        <v>107783.86500000001</v>
      </c>
      <c r="P212" s="9">
        <v>7.0000000000000007E-2</v>
      </c>
      <c r="Q212" s="9">
        <v>7.0074757355265971E-2</v>
      </c>
      <c r="R212" s="9">
        <v>0.14007475735526598</v>
      </c>
      <c r="S212" s="16">
        <v>4</v>
      </c>
      <c r="T212" s="16">
        <v>17038</v>
      </c>
      <c r="U212" s="7">
        <v>221494</v>
      </c>
      <c r="V212" s="18">
        <v>379834</v>
      </c>
      <c r="W212" s="7">
        <v>991000</v>
      </c>
      <c r="X212" s="6">
        <v>252.70077684463885</v>
      </c>
      <c r="Y212" s="18"/>
    </row>
    <row r="213" spans="1:25">
      <c r="A213" s="3" t="s">
        <v>3588</v>
      </c>
      <c r="B213" s="4" t="s">
        <v>3588</v>
      </c>
      <c r="C213" s="4" t="s">
        <v>3034</v>
      </c>
      <c r="D213" s="3" t="s">
        <v>3589</v>
      </c>
      <c r="E213" s="3" t="s">
        <v>98</v>
      </c>
      <c r="F213" s="3">
        <v>3603</v>
      </c>
      <c r="G213" s="3" t="s">
        <v>559</v>
      </c>
      <c r="H213" s="3">
        <v>1076</v>
      </c>
      <c r="I213" s="5" t="s">
        <v>318</v>
      </c>
      <c r="J213" s="6">
        <v>31.739999999999995</v>
      </c>
      <c r="K213" s="7">
        <v>34152.239999999998</v>
      </c>
      <c r="L213" s="8">
        <v>0.05</v>
      </c>
      <c r="M213" s="7">
        <v>32444.627999999997</v>
      </c>
      <c r="N213" s="8">
        <v>0.2</v>
      </c>
      <c r="O213" s="7">
        <v>25955.702399999998</v>
      </c>
      <c r="P213" s="9">
        <v>8.7499999999999994E-2</v>
      </c>
      <c r="Q213" s="9">
        <v>8.7594064216348064E-2</v>
      </c>
      <c r="R213" s="9">
        <v>0.17509406421634804</v>
      </c>
      <c r="S213" s="16">
        <v>4</v>
      </c>
      <c r="T213" s="16">
        <v>0</v>
      </c>
      <c r="U213" s="7">
        <v>0</v>
      </c>
      <c r="V213" s="18">
        <v>46839</v>
      </c>
      <c r="W213" s="7">
        <v>148000</v>
      </c>
      <c r="X213" s="6">
        <v>137.76823393735444</v>
      </c>
      <c r="Y213" s="18"/>
    </row>
    <row r="214" spans="1:25">
      <c r="A214" s="3" t="s">
        <v>3590</v>
      </c>
      <c r="B214" s="4" t="s">
        <v>3590</v>
      </c>
      <c r="C214" s="4" t="s">
        <v>3034</v>
      </c>
      <c r="D214" s="3" t="s">
        <v>3591</v>
      </c>
      <c r="E214" s="3" t="s">
        <v>98</v>
      </c>
      <c r="F214" s="3">
        <v>3613</v>
      </c>
      <c r="G214" s="3" t="s">
        <v>385</v>
      </c>
      <c r="H214" s="3">
        <v>645</v>
      </c>
      <c r="I214" s="5" t="s">
        <v>318</v>
      </c>
      <c r="J214" s="6">
        <v>31.739999999999995</v>
      </c>
      <c r="K214" s="7">
        <v>20472.299999999996</v>
      </c>
      <c r="L214" s="8">
        <v>0.05</v>
      </c>
      <c r="M214" s="7">
        <v>19448.685000000001</v>
      </c>
      <c r="N214" s="8">
        <v>0.2</v>
      </c>
      <c r="O214" s="7">
        <v>15558.948</v>
      </c>
      <c r="P214" s="9">
        <v>8.5000000000000006E-2</v>
      </c>
      <c r="Q214" s="9">
        <v>8.7593351999999999E-2</v>
      </c>
      <c r="R214" s="9">
        <v>0.17259335200000001</v>
      </c>
      <c r="S214" s="16">
        <v>4</v>
      </c>
      <c r="T214" s="16">
        <v>1033</v>
      </c>
      <c r="U214" s="7">
        <v>13429</v>
      </c>
      <c r="V214" s="18">
        <v>46969</v>
      </c>
      <c r="W214" s="7">
        <v>104000</v>
      </c>
      <c r="X214" s="6">
        <v>139.76436357757277</v>
      </c>
      <c r="Y214" s="18"/>
    </row>
    <row r="215" spans="1:25">
      <c r="A215" s="3" t="s">
        <v>3592</v>
      </c>
      <c r="B215" s="4" t="s">
        <v>3592</v>
      </c>
      <c r="C215" s="4" t="s">
        <v>3034</v>
      </c>
      <c r="D215" s="3" t="s">
        <v>3593</v>
      </c>
      <c r="E215" s="3" t="s">
        <v>98</v>
      </c>
      <c r="F215" s="3">
        <v>5405</v>
      </c>
      <c r="G215" s="3" t="s">
        <v>385</v>
      </c>
      <c r="H215" s="3">
        <v>2633</v>
      </c>
      <c r="I215" s="5" t="s">
        <v>318</v>
      </c>
      <c r="J215" s="6">
        <v>29.094999999999999</v>
      </c>
      <c r="K215" s="7">
        <v>76607.134999999995</v>
      </c>
      <c r="L215" s="8">
        <v>0.05</v>
      </c>
      <c r="M215" s="7">
        <v>72776.778249999988</v>
      </c>
      <c r="N215" s="8">
        <v>0.2</v>
      </c>
      <c r="O215" s="7">
        <v>58221.422599999991</v>
      </c>
      <c r="P215" s="9">
        <v>8.5000000000000006E-2</v>
      </c>
      <c r="Q215" s="9">
        <v>8.7593877521223426E-2</v>
      </c>
      <c r="R215" s="9">
        <v>0.17259387752122343</v>
      </c>
      <c r="S215" s="16">
        <v>4</v>
      </c>
      <c r="T215" s="16">
        <v>0</v>
      </c>
      <c r="U215" s="7">
        <v>0</v>
      </c>
      <c r="V215" s="18">
        <v>70265</v>
      </c>
      <c r="W215" s="7">
        <v>337000</v>
      </c>
      <c r="X215" s="6">
        <v>128.11694318230329</v>
      </c>
      <c r="Y215" s="18"/>
    </row>
    <row r="216" spans="1:25">
      <c r="A216" s="3" t="s">
        <v>3594</v>
      </c>
      <c r="B216" s="4" t="s">
        <v>3594</v>
      </c>
      <c r="C216" s="4" t="s">
        <v>3034</v>
      </c>
      <c r="D216" s="3" t="s">
        <v>3595</v>
      </c>
      <c r="E216" s="3" t="s">
        <v>98</v>
      </c>
      <c r="F216" s="3">
        <v>3599</v>
      </c>
      <c r="G216" s="3" t="s">
        <v>385</v>
      </c>
      <c r="H216" s="3">
        <v>1949</v>
      </c>
      <c r="I216" s="5" t="s">
        <v>318</v>
      </c>
      <c r="J216" s="6">
        <v>29.094999999999999</v>
      </c>
      <c r="K216" s="7">
        <v>56706.154999999999</v>
      </c>
      <c r="L216" s="8">
        <v>0.05</v>
      </c>
      <c r="M216" s="7">
        <v>53870.847249999999</v>
      </c>
      <c r="N216" s="8">
        <v>0.2</v>
      </c>
      <c r="O216" s="7">
        <v>43096.677799999998</v>
      </c>
      <c r="P216" s="9">
        <v>8.5000000000000006E-2</v>
      </c>
      <c r="Q216" s="9">
        <v>8.7593351999999999E-2</v>
      </c>
      <c r="R216" s="9">
        <v>0.17259335200000001</v>
      </c>
      <c r="S216" s="16">
        <v>4</v>
      </c>
      <c r="T216" s="16">
        <v>0</v>
      </c>
      <c r="U216" s="7">
        <v>0</v>
      </c>
      <c r="V216" s="18">
        <v>46787</v>
      </c>
      <c r="W216" s="7">
        <v>250000</v>
      </c>
      <c r="X216" s="6">
        <v>128.11733327944171</v>
      </c>
      <c r="Y216" s="18"/>
    </row>
    <row r="217" spans="1:25">
      <c r="A217" s="3" t="s">
        <v>3596</v>
      </c>
      <c r="B217" s="4" t="s">
        <v>3596</v>
      </c>
      <c r="C217" s="4" t="s">
        <v>3034</v>
      </c>
      <c r="D217" s="3" t="s">
        <v>3597</v>
      </c>
      <c r="E217" s="3" t="s">
        <v>98</v>
      </c>
      <c r="F217" s="3">
        <v>19815</v>
      </c>
      <c r="G217" s="3" t="s">
        <v>3027</v>
      </c>
      <c r="H217" s="3">
        <v>5285</v>
      </c>
      <c r="I217" s="5" t="s">
        <v>318</v>
      </c>
      <c r="J217" s="6">
        <v>32.89</v>
      </c>
      <c r="K217" s="7">
        <v>173823.65</v>
      </c>
      <c r="L217" s="8">
        <v>0.05</v>
      </c>
      <c r="M217" s="7">
        <v>165132.4675</v>
      </c>
      <c r="N217" s="8">
        <v>0.2</v>
      </c>
      <c r="O217" s="7">
        <v>132105.97399999999</v>
      </c>
      <c r="P217" s="9">
        <v>8.7499999999999994E-2</v>
      </c>
      <c r="Q217" s="9">
        <v>8.759349700410049E-2</v>
      </c>
      <c r="R217" s="9">
        <v>0.17509349700410048</v>
      </c>
      <c r="S217" s="16">
        <v>4</v>
      </c>
      <c r="T217" s="16">
        <v>0</v>
      </c>
      <c r="U217" s="7">
        <v>0</v>
      </c>
      <c r="V217" s="18">
        <v>257595</v>
      </c>
      <c r="W217" s="7">
        <v>754000</v>
      </c>
      <c r="X217" s="6">
        <v>142.76029908417794</v>
      </c>
      <c r="Y217" s="18"/>
    </row>
    <row r="218" spans="1:25">
      <c r="A218" s="3" t="s">
        <v>3598</v>
      </c>
      <c r="B218" s="4" t="s">
        <v>3599</v>
      </c>
      <c r="C218" s="4" t="s">
        <v>3030</v>
      </c>
      <c r="D218" s="3" t="s">
        <v>3600</v>
      </c>
      <c r="E218" s="3" t="s">
        <v>107</v>
      </c>
      <c r="F218" s="3">
        <v>22064</v>
      </c>
      <c r="G218" s="3" t="s">
        <v>3032</v>
      </c>
      <c r="H218" s="3">
        <v>2413</v>
      </c>
      <c r="I218" s="5" t="s">
        <v>347</v>
      </c>
      <c r="J218" s="6">
        <v>57.599999999999994</v>
      </c>
      <c r="K218" s="7">
        <v>138988.79999999999</v>
      </c>
      <c r="L218" s="8">
        <v>0.05</v>
      </c>
      <c r="M218" s="7">
        <v>132039.35999999999</v>
      </c>
      <c r="N218" s="8">
        <v>0.2</v>
      </c>
      <c r="O218" s="7">
        <v>105631.48799999998</v>
      </c>
      <c r="P218" s="9">
        <v>7.0000000000000007E-2</v>
      </c>
      <c r="Q218" s="9">
        <v>8.7593351999999999E-2</v>
      </c>
      <c r="R218" s="9">
        <v>0.15759335200000002</v>
      </c>
      <c r="S218" s="16">
        <v>4</v>
      </c>
      <c r="T218" s="16">
        <v>12412</v>
      </c>
      <c r="U218" s="7">
        <v>124120</v>
      </c>
      <c r="V218" s="18">
        <v>220640</v>
      </c>
      <c r="W218" s="7">
        <v>794000</v>
      </c>
      <c r="X218" s="6">
        <v>277.77821490845622</v>
      </c>
      <c r="Y218" s="18">
        <v>240811.2</v>
      </c>
    </row>
    <row r="219" spans="1:25">
      <c r="A219" s="3" t="s">
        <v>3601</v>
      </c>
      <c r="B219" s="4" t="s">
        <v>3601</v>
      </c>
      <c r="C219" s="4" t="s">
        <v>3034</v>
      </c>
      <c r="D219" s="3" t="s">
        <v>3602</v>
      </c>
      <c r="E219" s="3" t="s">
        <v>107</v>
      </c>
      <c r="F219" s="3">
        <v>2599</v>
      </c>
      <c r="G219" s="3" t="s">
        <v>385</v>
      </c>
      <c r="H219" s="3">
        <v>1806</v>
      </c>
      <c r="I219" s="5" t="s">
        <v>318</v>
      </c>
      <c r="J219" s="6">
        <v>22.77</v>
      </c>
      <c r="K219" s="7">
        <v>41122.620000000003</v>
      </c>
      <c r="L219" s="8">
        <v>0.05</v>
      </c>
      <c r="M219" s="7">
        <v>39066.489000000001</v>
      </c>
      <c r="N219" s="8">
        <v>0.2</v>
      </c>
      <c r="O219" s="7">
        <v>31253.191200000001</v>
      </c>
      <c r="P219" s="9">
        <v>8.5000000000000006E-2</v>
      </c>
      <c r="Q219" s="9">
        <v>8.7592842798495538E-2</v>
      </c>
      <c r="R219" s="9">
        <v>0.17259284279849554</v>
      </c>
      <c r="S219" s="16">
        <v>4</v>
      </c>
      <c r="T219" s="16">
        <v>0</v>
      </c>
      <c r="U219" s="7">
        <v>0</v>
      </c>
      <c r="V219" s="18">
        <v>33787</v>
      </c>
      <c r="W219" s="7">
        <v>181000</v>
      </c>
      <c r="X219" s="6">
        <v>100.26603490275696</v>
      </c>
      <c r="Y219" s="18"/>
    </row>
    <row r="220" spans="1:25">
      <c r="A220" s="3" t="s">
        <v>3603</v>
      </c>
      <c r="B220" s="4" t="s">
        <v>3603</v>
      </c>
      <c r="C220" s="4" t="s">
        <v>3034</v>
      </c>
      <c r="D220" s="3" t="s">
        <v>3604</v>
      </c>
      <c r="E220" s="3" t="s">
        <v>107</v>
      </c>
      <c r="F220" s="3">
        <v>2594</v>
      </c>
      <c r="G220" s="3" t="s">
        <v>511</v>
      </c>
      <c r="H220" s="3">
        <v>1554</v>
      </c>
      <c r="I220" s="5" t="s">
        <v>318</v>
      </c>
      <c r="J220" s="6">
        <v>30.24</v>
      </c>
      <c r="K220" s="7">
        <v>46992.960000000006</v>
      </c>
      <c r="L220" s="8">
        <v>0.05</v>
      </c>
      <c r="M220" s="7">
        <v>44643.312000000005</v>
      </c>
      <c r="N220" s="8">
        <v>0.25</v>
      </c>
      <c r="O220" s="7">
        <v>33482.484000000004</v>
      </c>
      <c r="P220" s="9">
        <v>8.5000000000000006E-2</v>
      </c>
      <c r="Q220" s="9">
        <v>8.7592819404298777E-2</v>
      </c>
      <c r="R220" s="9">
        <v>0.17259281940429877</v>
      </c>
      <c r="S220" s="16">
        <v>4</v>
      </c>
      <c r="T220" s="16">
        <v>0</v>
      </c>
      <c r="U220" s="7">
        <v>0</v>
      </c>
      <c r="V220" s="18">
        <v>33722</v>
      </c>
      <c r="W220" s="7">
        <v>194000</v>
      </c>
      <c r="X220" s="6">
        <v>124.83717500163483</v>
      </c>
      <c r="Y220" s="18"/>
    </row>
    <row r="221" spans="1:25">
      <c r="A221" s="3" t="s">
        <v>3605</v>
      </c>
      <c r="B221" s="4" t="s">
        <v>3605</v>
      </c>
      <c r="C221" s="4" t="s">
        <v>3034</v>
      </c>
      <c r="D221" s="3" t="s">
        <v>3606</v>
      </c>
      <c r="E221" s="3" t="s">
        <v>107</v>
      </c>
      <c r="F221" s="3">
        <v>2596</v>
      </c>
      <c r="G221" s="3" t="s">
        <v>385</v>
      </c>
      <c r="H221" s="3">
        <v>1554</v>
      </c>
      <c r="I221" s="5" t="s">
        <v>318</v>
      </c>
      <c r="J221" s="6">
        <v>22.77</v>
      </c>
      <c r="K221" s="7">
        <v>35384.58</v>
      </c>
      <c r="L221" s="8">
        <v>0.05</v>
      </c>
      <c r="M221" s="7">
        <v>33615.351000000002</v>
      </c>
      <c r="N221" s="8">
        <v>0.2</v>
      </c>
      <c r="O221" s="7">
        <v>26892.2808</v>
      </c>
      <c r="P221" s="9">
        <v>8.5000000000000006E-2</v>
      </c>
      <c r="Q221" s="9">
        <v>8.7593351999999999E-2</v>
      </c>
      <c r="R221" s="9">
        <v>0.17259335200000001</v>
      </c>
      <c r="S221" s="16">
        <v>4</v>
      </c>
      <c r="T221" s="16">
        <v>0</v>
      </c>
      <c r="U221" s="7">
        <v>0</v>
      </c>
      <c r="V221" s="18">
        <v>33748</v>
      </c>
      <c r="W221" s="7">
        <v>156000</v>
      </c>
      <c r="X221" s="6">
        <v>100.26573908825874</v>
      </c>
      <c r="Y221" s="18"/>
    </row>
    <row r="222" spans="1:25">
      <c r="A222" s="3" t="s">
        <v>3607</v>
      </c>
      <c r="B222" s="4" t="s">
        <v>3607</v>
      </c>
      <c r="C222" s="4" t="s">
        <v>3034</v>
      </c>
      <c r="D222" s="3" t="s">
        <v>3608</v>
      </c>
      <c r="E222" s="3" t="s">
        <v>107</v>
      </c>
      <c r="F222" s="3">
        <v>3445</v>
      </c>
      <c r="G222" s="3" t="s">
        <v>385</v>
      </c>
      <c r="H222" s="3">
        <v>3188</v>
      </c>
      <c r="I222" s="5" t="s">
        <v>318</v>
      </c>
      <c r="J222" s="6">
        <v>22.77</v>
      </c>
      <c r="K222" s="7">
        <v>72590.759999999995</v>
      </c>
      <c r="L222" s="8">
        <v>0.05</v>
      </c>
      <c r="M222" s="7">
        <v>68961.221999999994</v>
      </c>
      <c r="N222" s="8">
        <v>0.18000000000000002</v>
      </c>
      <c r="O222" s="7">
        <v>56548.202039999996</v>
      </c>
      <c r="P222" s="9">
        <v>8.5000000000000006E-2</v>
      </c>
      <c r="Q222" s="9">
        <v>8.7593351999999999E-2</v>
      </c>
      <c r="R222" s="9">
        <v>0.17259335200000001</v>
      </c>
      <c r="S222" s="16">
        <v>4</v>
      </c>
      <c r="T222" s="16">
        <v>0</v>
      </c>
      <c r="U222" s="7">
        <v>0</v>
      </c>
      <c r="V222" s="18">
        <v>44785</v>
      </c>
      <c r="W222" s="7">
        <v>328000</v>
      </c>
      <c r="X222" s="6">
        <v>102.77238256546519</v>
      </c>
      <c r="Y222" s="18"/>
    </row>
    <row r="223" spans="1:25">
      <c r="A223" s="3" t="s">
        <v>3609</v>
      </c>
      <c r="B223" s="4" t="s">
        <v>3609</v>
      </c>
      <c r="C223" s="4" t="s">
        <v>3034</v>
      </c>
      <c r="D223" s="3" t="s">
        <v>3610</v>
      </c>
      <c r="E223" s="3" t="s">
        <v>107</v>
      </c>
      <c r="F223" s="3">
        <v>2671</v>
      </c>
      <c r="G223" s="3" t="s">
        <v>385</v>
      </c>
      <c r="H223" s="3">
        <v>2075</v>
      </c>
      <c r="I223" s="5" t="s">
        <v>318</v>
      </c>
      <c r="J223" s="6">
        <v>22.77</v>
      </c>
      <c r="K223" s="7">
        <v>47247.75</v>
      </c>
      <c r="L223" s="8">
        <v>0.05</v>
      </c>
      <c r="M223" s="7">
        <v>44885.362500000003</v>
      </c>
      <c r="N223" s="8">
        <v>0.2</v>
      </c>
      <c r="O223" s="7">
        <v>35908.29</v>
      </c>
      <c r="P223" s="9">
        <v>8.5000000000000006E-2</v>
      </c>
      <c r="Q223" s="9">
        <v>8.7593351999999999E-2</v>
      </c>
      <c r="R223" s="9">
        <v>0.17259335200000001</v>
      </c>
      <c r="S223" s="16">
        <v>4</v>
      </c>
      <c r="T223" s="16">
        <v>0</v>
      </c>
      <c r="U223" s="7">
        <v>0</v>
      </c>
      <c r="V223" s="18">
        <v>34723</v>
      </c>
      <c r="W223" s="7">
        <v>208000</v>
      </c>
      <c r="X223" s="6">
        <v>100.26573908825874</v>
      </c>
      <c r="Y223" s="18"/>
    </row>
    <row r="224" spans="1:25">
      <c r="A224" s="3" t="s">
        <v>3611</v>
      </c>
      <c r="B224" s="4" t="s">
        <v>3612</v>
      </c>
      <c r="C224" s="4" t="s">
        <v>3025</v>
      </c>
      <c r="D224" s="3" t="s">
        <v>3613</v>
      </c>
      <c r="E224" s="3" t="s">
        <v>107</v>
      </c>
      <c r="F224" s="3">
        <v>7714</v>
      </c>
      <c r="G224" s="3" t="s">
        <v>559</v>
      </c>
      <c r="H224" s="3">
        <v>6075</v>
      </c>
      <c r="I224" s="5" t="s">
        <v>318</v>
      </c>
      <c r="J224" s="6">
        <v>18.63</v>
      </c>
      <c r="K224" s="7">
        <v>113177.25</v>
      </c>
      <c r="L224" s="8">
        <v>0.05</v>
      </c>
      <c r="M224" s="7">
        <v>107518.3875</v>
      </c>
      <c r="N224" s="8">
        <v>0.22000000000000003</v>
      </c>
      <c r="O224" s="7">
        <v>83864.342249999987</v>
      </c>
      <c r="P224" s="9">
        <v>8.7499999999999994E-2</v>
      </c>
      <c r="Q224" s="9">
        <v>8.7593351999999999E-2</v>
      </c>
      <c r="R224" s="9">
        <v>0.17509335199999998</v>
      </c>
      <c r="S224" s="16">
        <v>4</v>
      </c>
      <c r="T224" s="16">
        <v>0</v>
      </c>
      <c r="U224" s="7">
        <v>0</v>
      </c>
      <c r="V224" s="18">
        <v>100282</v>
      </c>
      <c r="W224" s="7">
        <v>479000</v>
      </c>
      <c r="X224" s="6">
        <v>78.842685015248321</v>
      </c>
      <c r="Y224" s="18"/>
    </row>
    <row r="225" spans="1:25">
      <c r="A225" s="3" t="s">
        <v>3614</v>
      </c>
      <c r="B225" s="4" t="s">
        <v>3614</v>
      </c>
      <c r="C225" s="4" t="s">
        <v>3034</v>
      </c>
      <c r="D225" s="3" t="s">
        <v>3615</v>
      </c>
      <c r="E225" s="3" t="s">
        <v>107</v>
      </c>
      <c r="F225" s="3">
        <v>2569</v>
      </c>
      <c r="G225" s="3" t="s">
        <v>385</v>
      </c>
      <c r="H225" s="3">
        <v>2080</v>
      </c>
      <c r="I225" s="5" t="s">
        <v>318</v>
      </c>
      <c r="J225" s="6">
        <v>17.71</v>
      </c>
      <c r="K225" s="7">
        <v>36836.800000000003</v>
      </c>
      <c r="L225" s="8">
        <v>0.05</v>
      </c>
      <c r="M225" s="7">
        <v>34994.960000000006</v>
      </c>
      <c r="N225" s="8">
        <v>0.2</v>
      </c>
      <c r="O225" s="7">
        <v>27995.968000000004</v>
      </c>
      <c r="P225" s="9">
        <v>8.5000000000000006E-2</v>
      </c>
      <c r="Q225" s="9">
        <v>8.7593351999999999E-2</v>
      </c>
      <c r="R225" s="9">
        <v>0.17259335200000001</v>
      </c>
      <c r="S225" s="16">
        <v>4</v>
      </c>
      <c r="T225" s="16">
        <v>0</v>
      </c>
      <c r="U225" s="7">
        <v>0</v>
      </c>
      <c r="V225" s="18">
        <v>33397</v>
      </c>
      <c r="W225" s="7">
        <v>162000</v>
      </c>
      <c r="X225" s="6">
        <v>77.98446373531236</v>
      </c>
      <c r="Y225" s="18"/>
    </row>
    <row r="226" spans="1:25">
      <c r="A226" s="3" t="s">
        <v>3616</v>
      </c>
      <c r="B226" s="4" t="s">
        <v>3616</v>
      </c>
      <c r="C226" s="4" t="s">
        <v>3034</v>
      </c>
      <c r="D226" s="3" t="s">
        <v>3617</v>
      </c>
      <c r="E226" s="3" t="s">
        <v>107</v>
      </c>
      <c r="F226" s="3">
        <v>2671</v>
      </c>
      <c r="G226" s="3" t="s">
        <v>385</v>
      </c>
      <c r="H226" s="3">
        <v>2500</v>
      </c>
      <c r="I226" s="5" t="s">
        <v>318</v>
      </c>
      <c r="J226" s="6">
        <v>25.047000000000001</v>
      </c>
      <c r="K226" s="7">
        <v>62617.5</v>
      </c>
      <c r="L226" s="8">
        <v>0.05</v>
      </c>
      <c r="M226" s="7">
        <v>59486.625</v>
      </c>
      <c r="N226" s="8">
        <v>0.18000000000000002</v>
      </c>
      <c r="O226" s="7">
        <v>48779.032500000001</v>
      </c>
      <c r="P226" s="9">
        <v>8.5000000000000006E-2</v>
      </c>
      <c r="Q226" s="9">
        <v>8.7593351999999999E-2</v>
      </c>
      <c r="R226" s="9">
        <v>0.17259335200000001</v>
      </c>
      <c r="S226" s="16">
        <v>4</v>
      </c>
      <c r="T226" s="16">
        <v>0</v>
      </c>
      <c r="U226" s="7">
        <v>0</v>
      </c>
      <c r="V226" s="18">
        <v>34723</v>
      </c>
      <c r="W226" s="7">
        <v>283000</v>
      </c>
      <c r="X226" s="6">
        <v>113.04962082201172</v>
      </c>
      <c r="Y226" s="18"/>
    </row>
    <row r="227" spans="1:25">
      <c r="A227" s="3" t="s">
        <v>3618</v>
      </c>
      <c r="B227" s="4" t="s">
        <v>3618</v>
      </c>
      <c r="C227" s="4" t="s">
        <v>3034</v>
      </c>
      <c r="D227" s="3" t="s">
        <v>3619</v>
      </c>
      <c r="E227" s="3" t="s">
        <v>107</v>
      </c>
      <c r="F227" s="3">
        <v>3231</v>
      </c>
      <c r="G227" s="3" t="s">
        <v>385</v>
      </c>
      <c r="H227" s="3">
        <v>1950</v>
      </c>
      <c r="I227" s="5" t="s">
        <v>318</v>
      </c>
      <c r="J227" s="6">
        <v>25.047000000000001</v>
      </c>
      <c r="K227" s="7">
        <v>48841.65</v>
      </c>
      <c r="L227" s="8">
        <v>0.05</v>
      </c>
      <c r="M227" s="7">
        <v>46399.567500000005</v>
      </c>
      <c r="N227" s="8">
        <v>0.18000000000000002</v>
      </c>
      <c r="O227" s="7">
        <v>38047.645350000006</v>
      </c>
      <c r="P227" s="9">
        <v>8.5000000000000006E-2</v>
      </c>
      <c r="Q227" s="9">
        <v>8.7593351999999999E-2</v>
      </c>
      <c r="R227" s="9">
        <v>0.17259335200000001</v>
      </c>
      <c r="S227" s="16">
        <v>4</v>
      </c>
      <c r="T227" s="16">
        <v>0</v>
      </c>
      <c r="U227" s="7">
        <v>0</v>
      </c>
      <c r="V227" s="18">
        <v>42003</v>
      </c>
      <c r="W227" s="7">
        <v>220000</v>
      </c>
      <c r="X227" s="6">
        <v>113.04962082201176</v>
      </c>
      <c r="Y227" s="18"/>
    </row>
    <row r="228" spans="1:25">
      <c r="A228" s="3" t="s">
        <v>3620</v>
      </c>
      <c r="B228" s="4" t="s">
        <v>3620</v>
      </c>
      <c r="C228" s="4" t="s">
        <v>3034</v>
      </c>
      <c r="D228" s="3" t="s">
        <v>3621</v>
      </c>
      <c r="E228" s="3" t="s">
        <v>107</v>
      </c>
      <c r="F228" s="3">
        <v>6463</v>
      </c>
      <c r="G228" s="3" t="s">
        <v>559</v>
      </c>
      <c r="H228" s="3">
        <v>3847</v>
      </c>
      <c r="I228" s="5" t="s">
        <v>318</v>
      </c>
      <c r="J228" s="6">
        <v>20.492999999999999</v>
      </c>
      <c r="K228" s="7">
        <v>78836.570999999996</v>
      </c>
      <c r="L228" s="8">
        <v>0.05</v>
      </c>
      <c r="M228" s="7">
        <v>74894.742449999991</v>
      </c>
      <c r="N228" s="8">
        <v>0.22000000000000003</v>
      </c>
      <c r="O228" s="7">
        <v>58417.899110999992</v>
      </c>
      <c r="P228" s="9">
        <v>8.7499999999999994E-2</v>
      </c>
      <c r="Q228" s="9">
        <v>8.7592768048213018E-2</v>
      </c>
      <c r="R228" s="9">
        <v>0.175092768048213</v>
      </c>
      <c r="S228" s="16">
        <v>4</v>
      </c>
      <c r="T228" s="16">
        <v>0</v>
      </c>
      <c r="U228" s="7">
        <v>0</v>
      </c>
      <c r="V228" s="18">
        <v>84019</v>
      </c>
      <c r="W228" s="7">
        <v>334000</v>
      </c>
      <c r="X228" s="6">
        <v>86.727242759784446</v>
      </c>
      <c r="Y228" s="18"/>
    </row>
    <row r="229" spans="1:25">
      <c r="A229" s="3" t="s">
        <v>3622</v>
      </c>
      <c r="B229" s="4" t="s">
        <v>3622</v>
      </c>
      <c r="C229" s="4" t="s">
        <v>3034</v>
      </c>
      <c r="D229" s="3" t="s">
        <v>3623</v>
      </c>
      <c r="E229" s="3" t="s">
        <v>107</v>
      </c>
      <c r="F229" s="3">
        <v>2843</v>
      </c>
      <c r="G229" s="3" t="s">
        <v>385</v>
      </c>
      <c r="H229" s="3">
        <v>1920</v>
      </c>
      <c r="I229" s="5" t="s">
        <v>318</v>
      </c>
      <c r="J229" s="6">
        <v>22.77</v>
      </c>
      <c r="K229" s="7">
        <v>43718.400000000001</v>
      </c>
      <c r="L229" s="8">
        <v>0.05</v>
      </c>
      <c r="M229" s="7">
        <v>41532.480000000003</v>
      </c>
      <c r="N229" s="8">
        <v>0.2</v>
      </c>
      <c r="O229" s="7">
        <v>33225.984000000004</v>
      </c>
      <c r="P229" s="9">
        <v>8.5000000000000006E-2</v>
      </c>
      <c r="Q229" s="9">
        <v>8.7592917916120311E-2</v>
      </c>
      <c r="R229" s="9">
        <v>0.1725929179161203</v>
      </c>
      <c r="S229" s="16">
        <v>4</v>
      </c>
      <c r="T229" s="16">
        <v>0</v>
      </c>
      <c r="U229" s="7">
        <v>0</v>
      </c>
      <c r="V229" s="18">
        <v>36959</v>
      </c>
      <c r="W229" s="7">
        <v>193000</v>
      </c>
      <c r="X229" s="6">
        <v>100.26599126396532</v>
      </c>
      <c r="Y229" s="18"/>
    </row>
    <row r="230" spans="1:25">
      <c r="A230" s="3" t="s">
        <v>3624</v>
      </c>
      <c r="B230" s="4" t="s">
        <v>3624</v>
      </c>
      <c r="C230" s="4" t="s">
        <v>3034</v>
      </c>
      <c r="D230" s="3" t="s">
        <v>3625</v>
      </c>
      <c r="E230" s="3" t="s">
        <v>107</v>
      </c>
      <c r="F230" s="3">
        <v>6301</v>
      </c>
      <c r="G230" s="3" t="s">
        <v>385</v>
      </c>
      <c r="H230" s="3">
        <v>6250</v>
      </c>
      <c r="I230" s="5" t="s">
        <v>318</v>
      </c>
      <c r="J230" s="6">
        <v>20.7</v>
      </c>
      <c r="K230" s="7">
        <v>129375</v>
      </c>
      <c r="L230" s="8">
        <v>0.05</v>
      </c>
      <c r="M230" s="7">
        <v>122906.25</v>
      </c>
      <c r="N230" s="8">
        <v>0.2</v>
      </c>
      <c r="O230" s="7">
        <v>98325</v>
      </c>
      <c r="P230" s="9">
        <v>8.5000000000000006E-2</v>
      </c>
      <c r="Q230" s="9">
        <v>8.7593351999999999E-2</v>
      </c>
      <c r="R230" s="9">
        <v>0.17259335200000001</v>
      </c>
      <c r="S230" s="16">
        <v>4</v>
      </c>
      <c r="T230" s="16">
        <v>0</v>
      </c>
      <c r="U230" s="7">
        <v>0</v>
      </c>
      <c r="V230" s="18">
        <v>81913</v>
      </c>
      <c r="W230" s="7">
        <v>570000</v>
      </c>
      <c r="X230" s="6">
        <v>91.150671898417031</v>
      </c>
      <c r="Y230" s="18"/>
    </row>
    <row r="231" spans="1:25">
      <c r="A231" s="3" t="s">
        <v>3626</v>
      </c>
      <c r="B231" s="4" t="s">
        <v>3626</v>
      </c>
      <c r="C231" s="4" t="s">
        <v>3034</v>
      </c>
      <c r="D231" s="3" t="s">
        <v>3627</v>
      </c>
      <c r="E231" s="3" t="s">
        <v>107</v>
      </c>
      <c r="F231" s="3">
        <v>9663</v>
      </c>
      <c r="G231" s="3" t="s">
        <v>559</v>
      </c>
      <c r="H231" s="3">
        <v>4687</v>
      </c>
      <c r="I231" s="5" t="s">
        <v>318</v>
      </c>
      <c r="J231" s="6">
        <v>22.77</v>
      </c>
      <c r="K231" s="7">
        <v>106722.99</v>
      </c>
      <c r="L231" s="8">
        <v>0.05</v>
      </c>
      <c r="M231" s="7">
        <v>101386.84050000001</v>
      </c>
      <c r="N231" s="8">
        <v>0.2</v>
      </c>
      <c r="O231" s="7">
        <v>81109.472399999999</v>
      </c>
      <c r="P231" s="9">
        <v>8.7499999999999994E-2</v>
      </c>
      <c r="Q231" s="9">
        <v>8.7593351999999999E-2</v>
      </c>
      <c r="R231" s="9">
        <v>0.17509335199999998</v>
      </c>
      <c r="S231" s="16">
        <v>4</v>
      </c>
      <c r="T231" s="16">
        <v>0</v>
      </c>
      <c r="U231" s="7">
        <v>0</v>
      </c>
      <c r="V231" s="18">
        <v>125619</v>
      </c>
      <c r="W231" s="7">
        <v>463000</v>
      </c>
      <c r="X231" s="6">
        <v>98.834135061849764</v>
      </c>
      <c r="Y231" s="18"/>
    </row>
    <row r="232" spans="1:25">
      <c r="A232" s="3" t="s">
        <v>3628</v>
      </c>
      <c r="B232" s="4" t="s">
        <v>3628</v>
      </c>
      <c r="C232" s="4" t="s">
        <v>3034</v>
      </c>
      <c r="D232" s="3" t="s">
        <v>3629</v>
      </c>
      <c r="E232" s="3" t="s">
        <v>107</v>
      </c>
      <c r="F232" s="3">
        <v>2979</v>
      </c>
      <c r="G232" s="3" t="s">
        <v>771</v>
      </c>
      <c r="H232" s="3">
        <v>2369</v>
      </c>
      <c r="I232" s="5" t="s">
        <v>318</v>
      </c>
      <c r="J232" s="6">
        <v>25.2</v>
      </c>
      <c r="K232" s="7">
        <v>59698.8</v>
      </c>
      <c r="L232" s="8">
        <v>0.05</v>
      </c>
      <c r="M232" s="7">
        <v>56713.859999999993</v>
      </c>
      <c r="N232" s="8">
        <v>0.2</v>
      </c>
      <c r="O232" s="7">
        <v>45371.088000000003</v>
      </c>
      <c r="P232" s="9">
        <v>9.2499999999999999E-2</v>
      </c>
      <c r="Q232" s="9">
        <v>8.7593351999999999E-2</v>
      </c>
      <c r="R232" s="9">
        <v>0.18009335199999998</v>
      </c>
      <c r="S232" s="16">
        <v>4</v>
      </c>
      <c r="T232" s="16">
        <v>0</v>
      </c>
      <c r="U232" s="7">
        <v>0</v>
      </c>
      <c r="V232" s="18">
        <v>38727</v>
      </c>
      <c r="W232" s="7">
        <v>252000</v>
      </c>
      <c r="X232" s="6">
        <v>106.34484719902376</v>
      </c>
      <c r="Y232" s="18"/>
    </row>
    <row r="233" spans="1:25">
      <c r="A233" s="3" t="s">
        <v>3630</v>
      </c>
      <c r="B233" s="4" t="s">
        <v>3630</v>
      </c>
      <c r="C233" s="4" t="s">
        <v>3034</v>
      </c>
      <c r="D233" s="3" t="s">
        <v>3631</v>
      </c>
      <c r="E233" s="3" t="s">
        <v>107</v>
      </c>
      <c r="F233" s="3">
        <v>2536</v>
      </c>
      <c r="G233" s="3" t="s">
        <v>385</v>
      </c>
      <c r="H233" s="3">
        <v>2522</v>
      </c>
      <c r="I233" s="5" t="s">
        <v>318</v>
      </c>
      <c r="J233" s="6">
        <v>22.77</v>
      </c>
      <c r="K233" s="7">
        <v>57425.94</v>
      </c>
      <c r="L233" s="8">
        <v>0.05</v>
      </c>
      <c r="M233" s="7">
        <v>54554.642999999996</v>
      </c>
      <c r="N233" s="8">
        <v>0.2</v>
      </c>
      <c r="O233" s="7">
        <v>43643.714399999997</v>
      </c>
      <c r="P233" s="9">
        <v>8.5000000000000006E-2</v>
      </c>
      <c r="Q233" s="9">
        <v>8.7593351999999999E-2</v>
      </c>
      <c r="R233" s="9">
        <v>0.17259335200000001</v>
      </c>
      <c r="S233" s="16">
        <v>4</v>
      </c>
      <c r="T233" s="16">
        <v>0</v>
      </c>
      <c r="U233" s="7">
        <v>0</v>
      </c>
      <c r="V233" s="18">
        <v>32968</v>
      </c>
      <c r="W233" s="7">
        <v>253000</v>
      </c>
      <c r="X233" s="6">
        <v>100.26573908825874</v>
      </c>
      <c r="Y233" s="18"/>
    </row>
    <row r="234" spans="1:25">
      <c r="A234" s="3" t="s">
        <v>3632</v>
      </c>
      <c r="B234" s="4" t="s">
        <v>3632</v>
      </c>
      <c r="C234" s="4" t="s">
        <v>3034</v>
      </c>
      <c r="D234" s="3" t="s">
        <v>3633</v>
      </c>
      <c r="E234" s="3" t="s">
        <v>107</v>
      </c>
      <c r="F234" s="3">
        <v>3260</v>
      </c>
      <c r="G234" s="3" t="s">
        <v>385</v>
      </c>
      <c r="H234" s="3">
        <v>1593</v>
      </c>
      <c r="I234" s="5" t="s">
        <v>318</v>
      </c>
      <c r="J234" s="6">
        <v>20.492999999999999</v>
      </c>
      <c r="K234" s="7">
        <v>32645.348999999998</v>
      </c>
      <c r="L234" s="8">
        <v>0.05</v>
      </c>
      <c r="M234" s="7">
        <v>31013.081549999999</v>
      </c>
      <c r="N234" s="8">
        <v>0.22000000000000003</v>
      </c>
      <c r="O234" s="7">
        <v>24190.203608999997</v>
      </c>
      <c r="P234" s="9">
        <v>8.5000000000000006E-2</v>
      </c>
      <c r="Q234" s="9">
        <v>8.7595292266962013E-2</v>
      </c>
      <c r="R234" s="9">
        <v>0.17259529226696202</v>
      </c>
      <c r="S234" s="16">
        <v>4</v>
      </c>
      <c r="T234" s="16">
        <v>0</v>
      </c>
      <c r="U234" s="7">
        <v>0</v>
      </c>
      <c r="V234" s="18">
        <v>42380</v>
      </c>
      <c r="W234" s="7">
        <v>140000</v>
      </c>
      <c r="X234" s="6">
        <v>87.982196968107871</v>
      </c>
      <c r="Y234" s="18"/>
    </row>
    <row r="235" spans="1:25">
      <c r="A235" s="3" t="s">
        <v>3634</v>
      </c>
      <c r="B235" s="4" t="s">
        <v>3634</v>
      </c>
      <c r="C235" s="4" t="s">
        <v>3034</v>
      </c>
      <c r="D235" s="3" t="s">
        <v>3635</v>
      </c>
      <c r="E235" s="3" t="s">
        <v>107</v>
      </c>
      <c r="F235" s="3">
        <v>2948</v>
      </c>
      <c r="G235" s="3" t="s">
        <v>385</v>
      </c>
      <c r="H235" s="3">
        <v>2500</v>
      </c>
      <c r="I235" s="5" t="s">
        <v>318</v>
      </c>
      <c r="J235" s="6">
        <v>17.71</v>
      </c>
      <c r="K235" s="7">
        <v>44275</v>
      </c>
      <c r="L235" s="8">
        <v>0.05</v>
      </c>
      <c r="M235" s="7">
        <v>42061.25</v>
      </c>
      <c r="N235" s="8">
        <v>0.2</v>
      </c>
      <c r="O235" s="7">
        <v>33649</v>
      </c>
      <c r="P235" s="9">
        <v>8.5000000000000006E-2</v>
      </c>
      <c r="Q235" s="9">
        <v>8.7593351999999999E-2</v>
      </c>
      <c r="R235" s="9">
        <v>0.17259335200000001</v>
      </c>
      <c r="S235" s="16">
        <v>4</v>
      </c>
      <c r="T235" s="16">
        <v>0</v>
      </c>
      <c r="U235" s="7">
        <v>0</v>
      </c>
      <c r="V235" s="18">
        <v>38324</v>
      </c>
      <c r="W235" s="7">
        <v>195000</v>
      </c>
      <c r="X235" s="6">
        <v>77.984463735312346</v>
      </c>
      <c r="Y235" s="18"/>
    </row>
    <row r="236" spans="1:25">
      <c r="A236" s="3" t="s">
        <v>3636</v>
      </c>
      <c r="B236" s="4" t="s">
        <v>3637</v>
      </c>
      <c r="C236" s="4" t="s">
        <v>3030</v>
      </c>
      <c r="D236" s="3" t="s">
        <v>3638</v>
      </c>
      <c r="E236" s="3" t="s">
        <v>107</v>
      </c>
      <c r="F236" s="3">
        <v>5872</v>
      </c>
      <c r="G236" s="3" t="s">
        <v>385</v>
      </c>
      <c r="H236" s="3">
        <v>4832</v>
      </c>
      <c r="I236" s="5" t="s">
        <v>318</v>
      </c>
      <c r="J236" s="6">
        <v>16.099999999999998</v>
      </c>
      <c r="K236" s="7">
        <v>77795.199999999983</v>
      </c>
      <c r="L236" s="8">
        <v>0.05</v>
      </c>
      <c r="M236" s="7">
        <v>73905.439999999988</v>
      </c>
      <c r="N236" s="8">
        <v>0.2</v>
      </c>
      <c r="O236" s="7">
        <v>59124.351999999992</v>
      </c>
      <c r="P236" s="9">
        <v>8.5000000000000006E-2</v>
      </c>
      <c r="Q236" s="9">
        <v>8.7593351999999999E-2</v>
      </c>
      <c r="R236" s="9">
        <v>0.17259335200000001</v>
      </c>
      <c r="S236" s="16">
        <v>4</v>
      </c>
      <c r="T236" s="16">
        <v>0</v>
      </c>
      <c r="U236" s="7">
        <v>0</v>
      </c>
      <c r="V236" s="18">
        <v>76336</v>
      </c>
      <c r="W236" s="7">
        <v>343000</v>
      </c>
      <c r="X236" s="6">
        <v>70.89496703210213</v>
      </c>
      <c r="Y236" s="18"/>
    </row>
    <row r="237" spans="1:25">
      <c r="A237" s="3" t="s">
        <v>3639</v>
      </c>
      <c r="B237" s="4" t="s">
        <v>3640</v>
      </c>
      <c r="C237" s="4" t="s">
        <v>3115</v>
      </c>
      <c r="D237" s="3" t="s">
        <v>3641</v>
      </c>
      <c r="E237" s="3" t="s">
        <v>115</v>
      </c>
      <c r="F237" s="3">
        <v>28623</v>
      </c>
      <c r="G237" s="3" t="s">
        <v>385</v>
      </c>
      <c r="H237" s="3">
        <v>6787</v>
      </c>
      <c r="I237" s="5" t="s">
        <v>318</v>
      </c>
      <c r="J237" s="6">
        <v>26.45</v>
      </c>
      <c r="K237" s="7">
        <v>179516.15</v>
      </c>
      <c r="L237" s="8">
        <v>0.05</v>
      </c>
      <c r="M237" s="7">
        <v>170540.3425</v>
      </c>
      <c r="N237" s="8">
        <v>0.2</v>
      </c>
      <c r="O237" s="7">
        <v>136432.274</v>
      </c>
      <c r="P237" s="9">
        <v>8.5000000000000006E-2</v>
      </c>
      <c r="Q237" s="9">
        <v>8.7594009546863777E-2</v>
      </c>
      <c r="R237" s="9">
        <v>0.17259400954686377</v>
      </c>
      <c r="S237" s="16">
        <v>4</v>
      </c>
      <c r="T237" s="16">
        <v>1475</v>
      </c>
      <c r="U237" s="7">
        <v>19175</v>
      </c>
      <c r="V237" s="18">
        <v>372099</v>
      </c>
      <c r="W237" s="7">
        <v>810000</v>
      </c>
      <c r="X237" s="6">
        <v>116.46985925396088</v>
      </c>
      <c r="Y237" s="18"/>
    </row>
    <row r="238" spans="1:25">
      <c r="A238" s="3" t="s">
        <v>3642</v>
      </c>
      <c r="B238" s="4" t="s">
        <v>3643</v>
      </c>
      <c r="C238" s="4" t="s">
        <v>3053</v>
      </c>
      <c r="D238" s="3" t="s">
        <v>3644</v>
      </c>
      <c r="E238" s="3" t="s">
        <v>115</v>
      </c>
      <c r="F238" s="3">
        <v>13580</v>
      </c>
      <c r="G238" s="3" t="s">
        <v>559</v>
      </c>
      <c r="H238" s="3">
        <v>4560</v>
      </c>
      <c r="I238" s="5" t="s">
        <v>318</v>
      </c>
      <c r="J238" s="6">
        <v>32.0045</v>
      </c>
      <c r="K238" s="7">
        <v>145940.51999999999</v>
      </c>
      <c r="L238" s="8">
        <v>0.05</v>
      </c>
      <c r="M238" s="7">
        <v>138643.49399999998</v>
      </c>
      <c r="N238" s="8">
        <v>0.18000000000000002</v>
      </c>
      <c r="O238" s="7">
        <v>113687.66507999998</v>
      </c>
      <c r="P238" s="9">
        <v>8.7499999999999994E-2</v>
      </c>
      <c r="Q238" s="9">
        <v>8.7593520058663846E-2</v>
      </c>
      <c r="R238" s="9">
        <v>0.17509352005866383</v>
      </c>
      <c r="S238" s="16">
        <v>4</v>
      </c>
      <c r="T238" s="16">
        <v>0</v>
      </c>
      <c r="U238" s="7">
        <v>0</v>
      </c>
      <c r="V238" s="18">
        <v>176540</v>
      </c>
      <c r="W238" s="7">
        <v>649000</v>
      </c>
      <c r="X238" s="6">
        <v>142.38965263618479</v>
      </c>
      <c r="Y238" s="18"/>
    </row>
    <row r="239" spans="1:25">
      <c r="A239" s="3" t="s">
        <v>3645</v>
      </c>
      <c r="B239" s="4" t="s">
        <v>3645</v>
      </c>
      <c r="C239" s="4" t="s">
        <v>3034</v>
      </c>
      <c r="D239" s="3" t="s">
        <v>3646</v>
      </c>
      <c r="E239" s="3" t="s">
        <v>98</v>
      </c>
      <c r="F239" s="3">
        <v>3550</v>
      </c>
      <c r="G239" s="3" t="s">
        <v>385</v>
      </c>
      <c r="H239" s="3">
        <v>2575</v>
      </c>
      <c r="I239" s="5" t="s">
        <v>318</v>
      </c>
      <c r="J239" s="6">
        <v>22.77</v>
      </c>
      <c r="K239" s="7">
        <v>58632.75</v>
      </c>
      <c r="L239" s="8">
        <v>0.05</v>
      </c>
      <c r="M239" s="7">
        <v>55701.112500000003</v>
      </c>
      <c r="N239" s="8">
        <v>0.2</v>
      </c>
      <c r="O239" s="7">
        <v>44560.89</v>
      </c>
      <c r="P239" s="9">
        <v>8.5000000000000006E-2</v>
      </c>
      <c r="Q239" s="9">
        <v>8.7593922206110023E-2</v>
      </c>
      <c r="R239" s="9">
        <v>0.17259392220611003</v>
      </c>
      <c r="S239" s="16">
        <v>4</v>
      </c>
      <c r="T239" s="16">
        <v>0</v>
      </c>
      <c r="U239" s="7">
        <v>0</v>
      </c>
      <c r="V239" s="18">
        <v>46150</v>
      </c>
      <c r="W239" s="7">
        <v>258000</v>
      </c>
      <c r="X239" s="6">
        <v>100.26540783593929</v>
      </c>
      <c r="Y239" s="18"/>
    </row>
    <row r="240" spans="1:25">
      <c r="A240" s="3" t="s">
        <v>3647</v>
      </c>
      <c r="B240" s="4" t="s">
        <v>3648</v>
      </c>
      <c r="C240" s="4" t="s">
        <v>3156</v>
      </c>
      <c r="D240" s="3" t="s">
        <v>3649</v>
      </c>
      <c r="E240" s="3" t="s">
        <v>115</v>
      </c>
      <c r="F240" s="3">
        <v>12998</v>
      </c>
      <c r="G240" s="3" t="s">
        <v>502</v>
      </c>
      <c r="H240" s="3">
        <v>4571</v>
      </c>
      <c r="I240" s="5" t="s">
        <v>318</v>
      </c>
      <c r="J240" s="6">
        <v>24</v>
      </c>
      <c r="K240" s="7">
        <v>109704</v>
      </c>
      <c r="L240" s="8">
        <v>0.08</v>
      </c>
      <c r="M240" s="7">
        <v>100927.67999999999</v>
      </c>
      <c r="N240" s="8">
        <v>0.2</v>
      </c>
      <c r="O240" s="7">
        <v>80742.144</v>
      </c>
      <c r="P240" s="9">
        <v>9.7500000000000003E-2</v>
      </c>
      <c r="Q240" s="9">
        <v>8.7593351999999999E-2</v>
      </c>
      <c r="R240" s="9">
        <v>0.18509335199999999</v>
      </c>
      <c r="S240" s="16">
        <v>4</v>
      </c>
      <c r="T240" s="16">
        <v>0</v>
      </c>
      <c r="U240" s="7">
        <v>0</v>
      </c>
      <c r="V240" s="18">
        <v>168974</v>
      </c>
      <c r="W240" s="7">
        <v>436000</v>
      </c>
      <c r="X240" s="6">
        <v>95.432925111216321</v>
      </c>
      <c r="Y240" s="18"/>
    </row>
    <row r="241" spans="1:25">
      <c r="A241" s="3" t="s">
        <v>3650</v>
      </c>
      <c r="B241" s="4" t="s">
        <v>3650</v>
      </c>
      <c r="C241" s="4" t="s">
        <v>3034</v>
      </c>
      <c r="D241" s="3" t="s">
        <v>3651</v>
      </c>
      <c r="E241" s="3" t="s">
        <v>115</v>
      </c>
      <c r="F241" s="3">
        <v>2603</v>
      </c>
      <c r="G241" s="3" t="s">
        <v>322</v>
      </c>
      <c r="H241" s="3">
        <v>1787</v>
      </c>
      <c r="I241" s="5" t="s">
        <v>318</v>
      </c>
      <c r="J241" s="6">
        <v>23.76</v>
      </c>
      <c r="K241" s="7">
        <v>42459.12</v>
      </c>
      <c r="L241" s="8">
        <v>0.05</v>
      </c>
      <c r="M241" s="7">
        <v>40336.163999999997</v>
      </c>
      <c r="N241" s="8">
        <v>0.22000000000000003</v>
      </c>
      <c r="O241" s="7">
        <v>31462.207920000001</v>
      </c>
      <c r="P241" s="9">
        <v>9.5000000000000001E-2</v>
      </c>
      <c r="Q241" s="9">
        <v>8.7592940038320979E-2</v>
      </c>
      <c r="R241" s="9">
        <v>0.18259294003832099</v>
      </c>
      <c r="S241" s="16">
        <v>4</v>
      </c>
      <c r="T241" s="16">
        <v>0</v>
      </c>
      <c r="U241" s="7">
        <v>0</v>
      </c>
      <c r="V241" s="18">
        <v>33839</v>
      </c>
      <c r="W241" s="7">
        <v>172000</v>
      </c>
      <c r="X241" s="6">
        <v>96.423005162767936</v>
      </c>
      <c r="Y241" s="18"/>
    </row>
    <row r="242" spans="1:25">
      <c r="A242" s="3" t="s">
        <v>3652</v>
      </c>
      <c r="B242" s="4" t="s">
        <v>3653</v>
      </c>
      <c r="C242" s="4" t="s">
        <v>3199</v>
      </c>
      <c r="D242" s="3" t="s">
        <v>3654</v>
      </c>
      <c r="E242" s="3" t="s">
        <v>115</v>
      </c>
      <c r="F242" s="3">
        <v>11187</v>
      </c>
      <c r="G242" s="3" t="s">
        <v>3032</v>
      </c>
      <c r="H242" s="3">
        <v>1441</v>
      </c>
      <c r="I242" s="5" t="s">
        <v>347</v>
      </c>
      <c r="J242" s="6">
        <v>60.72</v>
      </c>
      <c r="K242" s="7">
        <v>87497.52</v>
      </c>
      <c r="L242" s="8">
        <v>0.05</v>
      </c>
      <c r="M242" s="7">
        <v>83122.644</v>
      </c>
      <c r="N242" s="8">
        <v>0.25</v>
      </c>
      <c r="O242" s="7">
        <v>62341.983</v>
      </c>
      <c r="P242" s="9">
        <v>7.0000000000000007E-2</v>
      </c>
      <c r="Q242" s="9">
        <v>8.7593351999999999E-2</v>
      </c>
      <c r="R242" s="9">
        <v>0.15759335200000002</v>
      </c>
      <c r="S242" s="16">
        <v>4</v>
      </c>
      <c r="T242" s="16">
        <v>5423</v>
      </c>
      <c r="U242" s="7">
        <v>70499</v>
      </c>
      <c r="V242" s="18">
        <v>145431</v>
      </c>
      <c r="W242" s="7">
        <v>466000</v>
      </c>
      <c r="X242" s="6">
        <v>274.52300145249779</v>
      </c>
      <c r="Y242" s="18"/>
    </row>
    <row r="243" spans="1:25">
      <c r="A243" s="3" t="s">
        <v>3655</v>
      </c>
      <c r="B243" s="4" t="s">
        <v>3656</v>
      </c>
      <c r="C243" s="4" t="s">
        <v>3199</v>
      </c>
      <c r="D243" s="3" t="s">
        <v>3657</v>
      </c>
      <c r="E243" s="3" t="s">
        <v>115</v>
      </c>
      <c r="F243" s="3">
        <v>13845</v>
      </c>
      <c r="G243" s="3" t="s">
        <v>385</v>
      </c>
      <c r="H243" s="3">
        <v>5514</v>
      </c>
      <c r="I243" s="5" t="s">
        <v>318</v>
      </c>
      <c r="J243" s="6">
        <v>23</v>
      </c>
      <c r="K243" s="7">
        <v>126822</v>
      </c>
      <c r="L243" s="8">
        <v>0.05</v>
      </c>
      <c r="M243" s="7">
        <v>120480.9</v>
      </c>
      <c r="N243" s="8">
        <v>0.2</v>
      </c>
      <c r="O243" s="7">
        <v>96384.72</v>
      </c>
      <c r="P243" s="9">
        <v>8.5000000000000006E-2</v>
      </c>
      <c r="Q243" s="9">
        <v>8.7593568768547361E-2</v>
      </c>
      <c r="R243" s="9">
        <v>0.17259356876854737</v>
      </c>
      <c r="S243" s="16">
        <v>4</v>
      </c>
      <c r="T243" s="16">
        <v>0</v>
      </c>
      <c r="U243" s="7">
        <v>0</v>
      </c>
      <c r="V243" s="18">
        <v>179985</v>
      </c>
      <c r="W243" s="7">
        <v>558000</v>
      </c>
      <c r="X243" s="6">
        <v>101.27839713101449</v>
      </c>
      <c r="Y243" s="18"/>
    </row>
    <row r="244" spans="1:25">
      <c r="A244" s="3" t="s">
        <v>3658</v>
      </c>
      <c r="B244" s="4" t="s">
        <v>3658</v>
      </c>
      <c r="C244" s="4" t="s">
        <v>3034</v>
      </c>
      <c r="D244" s="3" t="s">
        <v>3659</v>
      </c>
      <c r="E244" s="3" t="s">
        <v>107</v>
      </c>
      <c r="F244" s="3">
        <v>2923</v>
      </c>
      <c r="G244" s="3" t="s">
        <v>385</v>
      </c>
      <c r="H244" s="3">
        <v>1500</v>
      </c>
      <c r="I244" s="5" t="s">
        <v>318</v>
      </c>
      <c r="J244" s="6">
        <v>22.77</v>
      </c>
      <c r="K244" s="7">
        <v>34155</v>
      </c>
      <c r="L244" s="8">
        <v>0.05</v>
      </c>
      <c r="M244" s="7">
        <v>32447.25</v>
      </c>
      <c r="N244" s="8">
        <v>0.2</v>
      </c>
      <c r="O244" s="7">
        <v>25957.8</v>
      </c>
      <c r="P244" s="9">
        <v>8.5000000000000006E-2</v>
      </c>
      <c r="Q244" s="9">
        <v>8.7594745356430442E-2</v>
      </c>
      <c r="R244" s="9">
        <v>0.17259474535643043</v>
      </c>
      <c r="S244" s="16">
        <v>4</v>
      </c>
      <c r="T244" s="16">
        <v>0</v>
      </c>
      <c r="U244" s="7">
        <v>0</v>
      </c>
      <c r="V244" s="18">
        <v>37999</v>
      </c>
      <c r="W244" s="7">
        <v>150000</v>
      </c>
      <c r="X244" s="6">
        <v>100.26492964349828</v>
      </c>
      <c r="Y244" s="18"/>
    </row>
    <row r="245" spans="1:25">
      <c r="A245" s="3" t="s">
        <v>3660</v>
      </c>
      <c r="B245" s="4" t="s">
        <v>3661</v>
      </c>
      <c r="C245" s="4" t="s">
        <v>3511</v>
      </c>
      <c r="D245" s="3" t="s">
        <v>3662</v>
      </c>
      <c r="E245" s="3" t="s">
        <v>107</v>
      </c>
      <c r="F245" s="3">
        <v>11666</v>
      </c>
      <c r="G245" s="3" t="s">
        <v>559</v>
      </c>
      <c r="H245" s="3">
        <v>10704</v>
      </c>
      <c r="I245" s="5" t="s">
        <v>318</v>
      </c>
      <c r="J245" s="6">
        <v>13.041</v>
      </c>
      <c r="K245" s="7">
        <v>139590.86399999997</v>
      </c>
      <c r="L245" s="8">
        <v>0.05</v>
      </c>
      <c r="M245" s="7">
        <v>132611.32079999999</v>
      </c>
      <c r="N245" s="8">
        <v>0.24</v>
      </c>
      <c r="O245" s="7">
        <v>100784.603808</v>
      </c>
      <c r="P245" s="9">
        <v>8.7499999999999994E-2</v>
      </c>
      <c r="Q245" s="9">
        <v>8.7593351999999999E-2</v>
      </c>
      <c r="R245" s="9">
        <v>0.17509335199999998</v>
      </c>
      <c r="S245" s="16">
        <v>4</v>
      </c>
      <c r="T245" s="16">
        <v>0</v>
      </c>
      <c r="U245" s="7">
        <v>0</v>
      </c>
      <c r="V245" s="18">
        <v>151658</v>
      </c>
      <c r="W245" s="7">
        <v>576000</v>
      </c>
      <c r="X245" s="6">
        <v>53.77475439501552</v>
      </c>
      <c r="Y245" s="18"/>
    </row>
    <row r="246" spans="1:25" ht="30">
      <c r="A246" s="3" t="s">
        <v>3663</v>
      </c>
      <c r="B246" s="4" t="s">
        <v>3664</v>
      </c>
      <c r="C246" s="4" t="s">
        <v>3089</v>
      </c>
      <c r="D246" s="3" t="s">
        <v>3665</v>
      </c>
      <c r="E246" s="3" t="s">
        <v>970</v>
      </c>
      <c r="F246" s="3">
        <v>18750</v>
      </c>
      <c r="G246" s="3" t="s">
        <v>511</v>
      </c>
      <c r="H246" s="3">
        <v>4013</v>
      </c>
      <c r="I246" s="5" t="s">
        <v>318</v>
      </c>
      <c r="J246" s="6">
        <v>27.72000000000001</v>
      </c>
      <c r="K246" s="7">
        <v>111240.36000000004</v>
      </c>
      <c r="L246" s="8">
        <v>0.05</v>
      </c>
      <c r="M246" s="7">
        <v>105678.34200000003</v>
      </c>
      <c r="N246" s="8">
        <v>0.25</v>
      </c>
      <c r="O246" s="7">
        <v>79258.756500000018</v>
      </c>
      <c r="P246" s="9">
        <v>8.5000000000000006E-2</v>
      </c>
      <c r="Q246" s="9">
        <v>6.9555878000000002E-2</v>
      </c>
      <c r="R246" s="9">
        <v>0.15455587800000001</v>
      </c>
      <c r="S246" s="16">
        <v>4</v>
      </c>
      <c r="T246" s="16">
        <v>2698</v>
      </c>
      <c r="U246" s="7">
        <v>35074</v>
      </c>
      <c r="V246" s="18">
        <v>243750</v>
      </c>
      <c r="W246" s="7">
        <v>548000</v>
      </c>
      <c r="X246" s="6">
        <v>127.78873411724921</v>
      </c>
      <c r="Y246" s="18"/>
    </row>
    <row r="247" spans="1:25">
      <c r="A247" s="3" t="s">
        <v>3666</v>
      </c>
      <c r="B247" s="4" t="s">
        <v>3667</v>
      </c>
      <c r="C247" s="4" t="s">
        <v>3025</v>
      </c>
      <c r="D247" s="3" t="s">
        <v>3668</v>
      </c>
      <c r="E247" s="3" t="s">
        <v>961</v>
      </c>
      <c r="F247" s="3">
        <v>62599</v>
      </c>
      <c r="G247" s="3" t="s">
        <v>559</v>
      </c>
      <c r="H247" s="3">
        <v>12400</v>
      </c>
      <c r="I247" s="5" t="s">
        <v>318</v>
      </c>
      <c r="J247" s="6">
        <v>18.63</v>
      </c>
      <c r="K247" s="7">
        <v>231012</v>
      </c>
      <c r="L247" s="8">
        <v>0.05</v>
      </c>
      <c r="M247" s="7">
        <v>219461.4</v>
      </c>
      <c r="N247" s="8">
        <v>0.2</v>
      </c>
      <c r="O247" s="7">
        <v>175569.12</v>
      </c>
      <c r="P247" s="9">
        <v>8.7499999999999994E-2</v>
      </c>
      <c r="Q247" s="9">
        <v>6.9556035816480954E-2</v>
      </c>
      <c r="R247" s="9">
        <v>0.15705603581648095</v>
      </c>
      <c r="S247" s="16">
        <v>4</v>
      </c>
      <c r="T247" s="16">
        <v>12999</v>
      </c>
      <c r="U247" s="7">
        <v>168987</v>
      </c>
      <c r="V247" s="18">
        <v>813787</v>
      </c>
      <c r="W247" s="7">
        <v>1287000</v>
      </c>
      <c r="X247" s="6">
        <v>90.151263059666647</v>
      </c>
      <c r="Y247" s="18"/>
    </row>
    <row r="248" spans="1:25">
      <c r="A248" s="3" t="s">
        <v>3669</v>
      </c>
      <c r="B248" s="4" t="s">
        <v>3669</v>
      </c>
      <c r="C248" s="4" t="s">
        <v>3034</v>
      </c>
      <c r="D248" s="3" t="s">
        <v>3670</v>
      </c>
      <c r="E248" s="3" t="s">
        <v>88</v>
      </c>
      <c r="F248" s="3">
        <v>19585</v>
      </c>
      <c r="G248" s="3" t="s">
        <v>3027</v>
      </c>
      <c r="H248" s="3">
        <v>4462</v>
      </c>
      <c r="I248" s="5" t="s">
        <v>318</v>
      </c>
      <c r="J248" s="6">
        <v>31.2</v>
      </c>
      <c r="K248" s="7">
        <v>139214.39999999999</v>
      </c>
      <c r="L248" s="8">
        <v>0.05</v>
      </c>
      <c r="M248" s="7">
        <v>132253.68</v>
      </c>
      <c r="N248" s="8">
        <v>0.2</v>
      </c>
      <c r="O248" s="7">
        <v>105802.944</v>
      </c>
      <c r="P248" s="9">
        <v>8.7499999999999994E-2</v>
      </c>
      <c r="Q248" s="9">
        <v>5.3267858000000001E-2</v>
      </c>
      <c r="R248" s="9">
        <v>0.140767858</v>
      </c>
      <c r="S248" s="16">
        <v>4</v>
      </c>
      <c r="T248" s="16">
        <v>1737</v>
      </c>
      <c r="U248" s="7">
        <v>26055</v>
      </c>
      <c r="V248" s="18">
        <v>293775</v>
      </c>
      <c r="W248" s="7">
        <v>778000</v>
      </c>
      <c r="X248" s="6">
        <v>168.44754432506883</v>
      </c>
      <c r="Y248" s="18"/>
    </row>
    <row r="249" spans="1:25">
      <c r="A249" s="3" t="s">
        <v>3671</v>
      </c>
      <c r="B249" s="4" t="s">
        <v>3671</v>
      </c>
      <c r="C249" s="4" t="s">
        <v>3034</v>
      </c>
      <c r="D249" s="3" t="s">
        <v>3672</v>
      </c>
      <c r="E249" s="3" t="s">
        <v>88</v>
      </c>
      <c r="F249" s="3">
        <v>30622</v>
      </c>
      <c r="G249" s="3" t="s">
        <v>771</v>
      </c>
      <c r="H249" s="3">
        <v>4224</v>
      </c>
      <c r="I249" s="5" t="s">
        <v>347</v>
      </c>
      <c r="J249" s="6">
        <v>38.639999999999993</v>
      </c>
      <c r="K249" s="7">
        <v>163215.35999999999</v>
      </c>
      <c r="L249" s="8">
        <v>0.05</v>
      </c>
      <c r="M249" s="7">
        <v>155054.59199999998</v>
      </c>
      <c r="N249" s="8">
        <v>0.16000000000000003</v>
      </c>
      <c r="O249" s="7">
        <v>130245.85727999995</v>
      </c>
      <c r="P249" s="9">
        <v>8.2500000000000004E-2</v>
      </c>
      <c r="Q249" s="9">
        <v>4.1373948356273928E-2</v>
      </c>
      <c r="R249" s="9">
        <v>0.12387394835627394</v>
      </c>
      <c r="S249" s="16">
        <v>4</v>
      </c>
      <c r="T249" s="16">
        <v>13726</v>
      </c>
      <c r="U249" s="7">
        <v>205890</v>
      </c>
      <c r="V249" s="18">
        <v>459330</v>
      </c>
      <c r="W249" s="7">
        <v>1257000</v>
      </c>
      <c r="X249" s="6">
        <v>248.92013542118019</v>
      </c>
      <c r="Y249" s="18"/>
    </row>
    <row r="250" spans="1:25">
      <c r="A250" s="3" t="s">
        <v>3673</v>
      </c>
      <c r="B250" s="4" t="s">
        <v>3673</v>
      </c>
      <c r="C250" s="4" t="s">
        <v>3034</v>
      </c>
      <c r="D250" s="3" t="s">
        <v>3674</v>
      </c>
      <c r="E250" s="3" t="s">
        <v>88</v>
      </c>
      <c r="F250" s="3">
        <v>21147</v>
      </c>
      <c r="G250" s="3" t="s">
        <v>511</v>
      </c>
      <c r="H250" s="3">
        <v>2647</v>
      </c>
      <c r="I250" s="5" t="s">
        <v>318</v>
      </c>
      <c r="J250" s="6">
        <v>38.962000000000003</v>
      </c>
      <c r="K250" s="7">
        <v>103132.414</v>
      </c>
      <c r="L250" s="8">
        <v>0.05</v>
      </c>
      <c r="M250" s="7">
        <v>97975.793300000005</v>
      </c>
      <c r="N250" s="8">
        <v>0.22500000000000001</v>
      </c>
      <c r="O250" s="7">
        <v>75931.239807500009</v>
      </c>
      <c r="P250" s="9">
        <v>8.5000000000000006E-2</v>
      </c>
      <c r="Q250" s="9">
        <v>5.3267858000000001E-2</v>
      </c>
      <c r="R250" s="9">
        <v>0.13826785800000002</v>
      </c>
      <c r="S250" s="16">
        <v>4</v>
      </c>
      <c r="T250" s="16">
        <v>10559</v>
      </c>
      <c r="U250" s="7">
        <v>158385</v>
      </c>
      <c r="V250" s="18">
        <v>317205</v>
      </c>
      <c r="W250" s="7">
        <v>708000</v>
      </c>
      <c r="X250" s="6">
        <v>207.46522666171623</v>
      </c>
      <c r="Y250" s="18"/>
    </row>
    <row r="251" spans="1:25">
      <c r="A251" s="3" t="s">
        <v>3675</v>
      </c>
      <c r="B251" s="4" t="s">
        <v>3675</v>
      </c>
      <c r="C251" s="4" t="s">
        <v>3034</v>
      </c>
      <c r="D251" s="3" t="s">
        <v>3676</v>
      </c>
      <c r="E251" s="3" t="s">
        <v>88</v>
      </c>
      <c r="F251" s="3">
        <v>14396</v>
      </c>
      <c r="G251" s="3" t="s">
        <v>3032</v>
      </c>
      <c r="H251" s="3">
        <v>1757</v>
      </c>
      <c r="I251" s="5" t="s">
        <v>347</v>
      </c>
      <c r="J251" s="6">
        <v>49.68</v>
      </c>
      <c r="K251" s="7">
        <v>87287.76</v>
      </c>
      <c r="L251" s="8">
        <v>0.05</v>
      </c>
      <c r="M251" s="7">
        <v>82923.371999999988</v>
      </c>
      <c r="N251" s="8">
        <v>0.27500000000000002</v>
      </c>
      <c r="O251" s="7">
        <v>60119.444699999993</v>
      </c>
      <c r="P251" s="9">
        <v>7.0000000000000007E-2</v>
      </c>
      <c r="Q251" s="9">
        <v>5.3267858000000001E-2</v>
      </c>
      <c r="R251" s="9">
        <v>0.12326785799999999</v>
      </c>
      <c r="S251" s="16">
        <v>4</v>
      </c>
      <c r="T251" s="16">
        <v>7368</v>
      </c>
      <c r="U251" s="7">
        <v>110520</v>
      </c>
      <c r="V251" s="18">
        <v>215940</v>
      </c>
      <c r="W251" s="7">
        <v>598000</v>
      </c>
      <c r="X251" s="6">
        <v>277.58330967347541</v>
      </c>
      <c r="Y251" s="18"/>
    </row>
    <row r="252" spans="1:25">
      <c r="A252" s="3" t="s">
        <v>3677</v>
      </c>
      <c r="B252" s="4" t="s">
        <v>3678</v>
      </c>
      <c r="C252" s="4" t="s">
        <v>3025</v>
      </c>
      <c r="D252" s="3" t="s">
        <v>3679</v>
      </c>
      <c r="E252" s="3" t="s">
        <v>88</v>
      </c>
      <c r="F252" s="3">
        <v>13790</v>
      </c>
      <c r="G252" s="3" t="s">
        <v>559</v>
      </c>
      <c r="H252" s="3">
        <v>8459</v>
      </c>
      <c r="I252" s="5" t="s">
        <v>318</v>
      </c>
      <c r="J252" s="6">
        <v>23.805</v>
      </c>
      <c r="K252" s="7">
        <v>201366.495</v>
      </c>
      <c r="L252" s="8">
        <v>0.05</v>
      </c>
      <c r="M252" s="7">
        <v>191298.17025</v>
      </c>
      <c r="N252" s="8">
        <v>0.22000000000000003</v>
      </c>
      <c r="O252" s="7">
        <v>149212.57279499999</v>
      </c>
      <c r="P252" s="9">
        <v>8.7499999999999994E-2</v>
      </c>
      <c r="Q252" s="9">
        <v>5.3267858000000001E-2</v>
      </c>
      <c r="R252" s="9">
        <v>0.140767858</v>
      </c>
      <c r="S252" s="16">
        <v>4</v>
      </c>
      <c r="T252" s="16">
        <v>0</v>
      </c>
      <c r="U252" s="7">
        <v>0</v>
      </c>
      <c r="V252" s="18">
        <v>206850</v>
      </c>
      <c r="W252" s="7">
        <v>1060000</v>
      </c>
      <c r="X252" s="6">
        <v>125.30918102057076</v>
      </c>
      <c r="Y252" s="18"/>
    </row>
    <row r="253" spans="1:25">
      <c r="A253" s="3" t="s">
        <v>3680</v>
      </c>
      <c r="B253" s="4" t="s">
        <v>3681</v>
      </c>
      <c r="C253" s="4" t="s">
        <v>3097</v>
      </c>
      <c r="D253" s="3" t="s">
        <v>3682</v>
      </c>
      <c r="E253" s="3" t="s">
        <v>88</v>
      </c>
      <c r="F253" s="3">
        <v>18611</v>
      </c>
      <c r="G253" s="3" t="s">
        <v>385</v>
      </c>
      <c r="H253" s="3">
        <v>1650</v>
      </c>
      <c r="I253" s="5" t="s">
        <v>318</v>
      </c>
      <c r="J253" s="6">
        <v>29.094999999999999</v>
      </c>
      <c r="K253" s="7">
        <v>48006.75</v>
      </c>
      <c r="L253" s="8">
        <v>0.05</v>
      </c>
      <c r="M253" s="7">
        <v>45606.412499999999</v>
      </c>
      <c r="N253" s="8">
        <v>0.2</v>
      </c>
      <c r="O253" s="7">
        <v>36485.129999999997</v>
      </c>
      <c r="P253" s="9">
        <v>8.5000000000000006E-2</v>
      </c>
      <c r="Q253" s="9">
        <v>5.3268129407831245E-2</v>
      </c>
      <c r="R253" s="9">
        <v>0.13826812940783126</v>
      </c>
      <c r="S253" s="16">
        <v>4</v>
      </c>
      <c r="T253" s="16">
        <v>12011</v>
      </c>
      <c r="U253" s="7">
        <v>180165</v>
      </c>
      <c r="V253" s="18">
        <v>279165</v>
      </c>
      <c r="W253" s="7">
        <v>444000</v>
      </c>
      <c r="X253" s="6">
        <v>159.92260902567477</v>
      </c>
      <c r="Y253" s="18"/>
    </row>
    <row r="254" spans="1:25">
      <c r="A254" s="3" t="s">
        <v>3683</v>
      </c>
      <c r="B254" s="4" t="s">
        <v>3683</v>
      </c>
      <c r="C254" s="4" t="s">
        <v>3034</v>
      </c>
      <c r="D254" s="3" t="s">
        <v>3684</v>
      </c>
      <c r="E254" s="3" t="s">
        <v>88</v>
      </c>
      <c r="F254" s="3">
        <v>17616</v>
      </c>
      <c r="G254" s="3" t="s">
        <v>3032</v>
      </c>
      <c r="H254" s="3">
        <v>2503</v>
      </c>
      <c r="I254" s="5" t="s">
        <v>347</v>
      </c>
      <c r="J254" s="6">
        <v>49.68</v>
      </c>
      <c r="K254" s="7">
        <v>124349.04</v>
      </c>
      <c r="L254" s="8">
        <v>0.05</v>
      </c>
      <c r="M254" s="7">
        <v>118131.588</v>
      </c>
      <c r="N254" s="8">
        <v>0.27500000000000002</v>
      </c>
      <c r="O254" s="7">
        <v>85645.401299999998</v>
      </c>
      <c r="P254" s="9">
        <v>7.0000000000000007E-2</v>
      </c>
      <c r="Q254" s="9">
        <v>5.3267858000000001E-2</v>
      </c>
      <c r="R254" s="9">
        <v>0.12326785799999999</v>
      </c>
      <c r="S254" s="16">
        <v>4</v>
      </c>
      <c r="T254" s="16">
        <v>7604</v>
      </c>
      <c r="U254" s="7">
        <v>114060</v>
      </c>
      <c r="V254" s="18">
        <v>264240</v>
      </c>
      <c r="W254" s="7">
        <v>809000</v>
      </c>
      <c r="X254" s="6">
        <v>277.58330967347541</v>
      </c>
      <c r="Y254" s="18"/>
    </row>
    <row r="255" spans="1:25">
      <c r="A255" s="3" t="s">
        <v>3685</v>
      </c>
      <c r="B255" s="4" t="s">
        <v>3685</v>
      </c>
      <c r="C255" s="4" t="s">
        <v>3034</v>
      </c>
      <c r="D255" s="3" t="s">
        <v>3686</v>
      </c>
      <c r="E255" s="3" t="s">
        <v>88</v>
      </c>
      <c r="F255" s="3">
        <v>333145</v>
      </c>
      <c r="G255" s="3" t="s">
        <v>1101</v>
      </c>
      <c r="H255" s="3">
        <v>81660</v>
      </c>
      <c r="I255" s="5" t="s">
        <v>347</v>
      </c>
      <c r="J255" s="6">
        <v>18.399999999999999</v>
      </c>
      <c r="K255" s="7">
        <v>1502544</v>
      </c>
      <c r="L255" s="8">
        <v>0.05</v>
      </c>
      <c r="M255" s="7">
        <v>1427416.8</v>
      </c>
      <c r="N255" s="8">
        <v>0.2</v>
      </c>
      <c r="O255" s="7">
        <v>1141933.44</v>
      </c>
      <c r="P255" s="9">
        <v>7.4999999999999997E-2</v>
      </c>
      <c r="Q255" s="9">
        <v>5.3267858000000001E-2</v>
      </c>
      <c r="R255" s="9">
        <v>0.12826785800000001</v>
      </c>
      <c r="S255" s="16">
        <v>4</v>
      </c>
      <c r="T255" s="16">
        <v>6505</v>
      </c>
      <c r="U255" s="7">
        <v>97575</v>
      </c>
      <c r="V255" s="18">
        <v>4997175</v>
      </c>
      <c r="W255" s="7">
        <v>9000000</v>
      </c>
      <c r="X255" s="6">
        <v>109.02185643421282</v>
      </c>
      <c r="Y255" s="18"/>
    </row>
    <row r="256" spans="1:25">
      <c r="A256" s="3" t="s">
        <v>3687</v>
      </c>
      <c r="B256" s="4" t="s">
        <v>3688</v>
      </c>
      <c r="C256" s="4" t="s">
        <v>3030</v>
      </c>
      <c r="D256" s="3" t="s">
        <v>3689</v>
      </c>
      <c r="E256" s="3" t="s">
        <v>3690</v>
      </c>
      <c r="F256" s="3">
        <v>31795</v>
      </c>
      <c r="G256" s="3" t="s">
        <v>3069</v>
      </c>
      <c r="H256" s="3">
        <v>5238</v>
      </c>
      <c r="I256" s="5" t="s">
        <v>318</v>
      </c>
      <c r="J256" s="6">
        <v>36.432000000000002</v>
      </c>
      <c r="K256" s="7">
        <v>190830.81599999999</v>
      </c>
      <c r="L256" s="8">
        <v>0.05</v>
      </c>
      <c r="M256" s="7">
        <v>181289.27520000003</v>
      </c>
      <c r="N256" s="8">
        <v>0.22500000000000001</v>
      </c>
      <c r="O256" s="7">
        <v>140499.18828000003</v>
      </c>
      <c r="P256" s="9">
        <v>8.5000000000000006E-2</v>
      </c>
      <c r="Q256" s="9">
        <v>5.3267985125161385E-2</v>
      </c>
      <c r="R256" s="9">
        <v>0.13826798512516139</v>
      </c>
      <c r="S256" s="16">
        <v>4</v>
      </c>
      <c r="T256" s="16">
        <v>10843</v>
      </c>
      <c r="U256" s="7">
        <v>162645</v>
      </c>
      <c r="V256" s="18">
        <v>476925</v>
      </c>
      <c r="W256" s="7">
        <v>1179000</v>
      </c>
      <c r="X256" s="6">
        <v>193.99328033687289</v>
      </c>
      <c r="Y256" s="18"/>
    </row>
    <row r="257" spans="1:25">
      <c r="A257" s="3" t="s">
        <v>3691</v>
      </c>
      <c r="B257" s="4" t="s">
        <v>3691</v>
      </c>
      <c r="C257" s="4" t="s">
        <v>3034</v>
      </c>
      <c r="D257" s="3" t="s">
        <v>3692</v>
      </c>
      <c r="E257" s="3" t="s">
        <v>123</v>
      </c>
      <c r="F257" s="3">
        <v>16088</v>
      </c>
      <c r="G257" s="3" t="s">
        <v>511</v>
      </c>
      <c r="H257" s="3">
        <v>5170</v>
      </c>
      <c r="I257" s="5" t="s">
        <v>318</v>
      </c>
      <c r="J257" s="6">
        <v>28.979999999999997</v>
      </c>
      <c r="K257" s="7">
        <v>149826.59999999998</v>
      </c>
      <c r="L257" s="8">
        <v>0.05</v>
      </c>
      <c r="M257" s="7">
        <v>142335.26999999999</v>
      </c>
      <c r="N257" s="8">
        <v>0.27500000000000002</v>
      </c>
      <c r="O257" s="7">
        <v>103193.07074999998</v>
      </c>
      <c r="P257" s="9">
        <v>8.5000000000000006E-2</v>
      </c>
      <c r="Q257" s="9">
        <v>5.3268118245638381E-2</v>
      </c>
      <c r="R257" s="9">
        <v>0.13826811824563839</v>
      </c>
      <c r="S257" s="16">
        <v>4</v>
      </c>
      <c r="T257" s="16">
        <v>0</v>
      </c>
      <c r="U257" s="7">
        <v>0</v>
      </c>
      <c r="V257" s="18">
        <v>241320</v>
      </c>
      <c r="W257" s="7">
        <v>746000</v>
      </c>
      <c r="X257" s="6">
        <v>144.35703076930841</v>
      </c>
      <c r="Y257" s="18"/>
    </row>
    <row r="258" spans="1:25">
      <c r="A258" s="3" t="s">
        <v>3693</v>
      </c>
      <c r="B258" s="4" t="s">
        <v>3693</v>
      </c>
      <c r="C258" s="4" t="s">
        <v>3034</v>
      </c>
      <c r="D258" s="3" t="s">
        <v>3694</v>
      </c>
      <c r="E258" s="3" t="s">
        <v>1011</v>
      </c>
      <c r="F258" s="3">
        <v>31258</v>
      </c>
      <c r="G258" s="3" t="s">
        <v>3032</v>
      </c>
      <c r="H258" s="3">
        <v>2514</v>
      </c>
      <c r="I258" s="5" t="s">
        <v>347</v>
      </c>
      <c r="J258" s="6">
        <v>43.2</v>
      </c>
      <c r="K258" s="7">
        <v>108604.8</v>
      </c>
      <c r="L258" s="8">
        <v>0.05</v>
      </c>
      <c r="M258" s="7">
        <v>103174.56</v>
      </c>
      <c r="N258" s="8">
        <v>0.27500000000000002</v>
      </c>
      <c r="O258" s="7">
        <v>74801.555999999997</v>
      </c>
      <c r="P258" s="9">
        <v>7.0000000000000007E-2</v>
      </c>
      <c r="Q258" s="9">
        <v>5.3267858000000001E-2</v>
      </c>
      <c r="R258" s="9">
        <v>0.12326785799999999</v>
      </c>
      <c r="S258" s="16">
        <v>4</v>
      </c>
      <c r="T258" s="16">
        <v>21202</v>
      </c>
      <c r="U258" s="7">
        <v>318030</v>
      </c>
      <c r="V258" s="18">
        <v>468870</v>
      </c>
      <c r="W258" s="7">
        <v>925000</v>
      </c>
      <c r="X258" s="6">
        <v>241.37679102041341</v>
      </c>
      <c r="Y258" s="18"/>
    </row>
    <row r="259" spans="1:25">
      <c r="A259" s="3" t="s">
        <v>3695</v>
      </c>
      <c r="B259" s="4" t="s">
        <v>3695</v>
      </c>
      <c r="C259" s="4" t="s">
        <v>3034</v>
      </c>
      <c r="D259" s="3" t="s">
        <v>3696</v>
      </c>
      <c r="E259" s="3" t="s">
        <v>1011</v>
      </c>
      <c r="F259" s="3">
        <v>87218</v>
      </c>
      <c r="G259" s="3" t="s">
        <v>559</v>
      </c>
      <c r="H259" s="3">
        <v>20791</v>
      </c>
      <c r="I259" s="5" t="s">
        <v>318</v>
      </c>
      <c r="J259" s="6">
        <v>21.16</v>
      </c>
      <c r="K259" s="7">
        <v>439937.56</v>
      </c>
      <c r="L259" s="8">
        <v>0.05</v>
      </c>
      <c r="M259" s="7">
        <v>417940.68199999997</v>
      </c>
      <c r="N259" s="8">
        <v>0.2</v>
      </c>
      <c r="O259" s="7">
        <v>334352.54559999995</v>
      </c>
      <c r="P259" s="9">
        <v>8.7499999999999994E-2</v>
      </c>
      <c r="Q259" s="9">
        <v>5.3267908181258941E-2</v>
      </c>
      <c r="R259" s="9">
        <v>0.14076790818125895</v>
      </c>
      <c r="S259" s="16">
        <v>4</v>
      </c>
      <c r="T259" s="16">
        <v>4054</v>
      </c>
      <c r="U259" s="7">
        <v>60810</v>
      </c>
      <c r="V259" s="18">
        <v>1308270</v>
      </c>
      <c r="W259" s="7">
        <v>2436000</v>
      </c>
      <c r="X259" s="6">
        <v>114.24194766958264</v>
      </c>
      <c r="Y259" s="18"/>
    </row>
    <row r="260" spans="1:25">
      <c r="A260" s="3" t="s">
        <v>3697</v>
      </c>
      <c r="B260" s="4" t="s">
        <v>3698</v>
      </c>
      <c r="C260" s="4" t="s">
        <v>3115</v>
      </c>
      <c r="D260" s="3" t="s">
        <v>1016</v>
      </c>
      <c r="E260" s="3" t="s">
        <v>1011</v>
      </c>
      <c r="F260" s="3">
        <v>83036</v>
      </c>
      <c r="G260" s="3" t="s">
        <v>559</v>
      </c>
      <c r="H260" s="3">
        <v>18941</v>
      </c>
      <c r="I260" s="5" t="s">
        <v>318</v>
      </c>
      <c r="J260" s="6">
        <v>20.7</v>
      </c>
      <c r="K260" s="7">
        <v>392078.7</v>
      </c>
      <c r="L260" s="8">
        <v>0.05</v>
      </c>
      <c r="M260" s="7">
        <v>372474.76500000001</v>
      </c>
      <c r="N260" s="8">
        <v>0.2</v>
      </c>
      <c r="O260" s="7">
        <v>297979.81200000003</v>
      </c>
      <c r="P260" s="9">
        <v>8.7499999999999994E-2</v>
      </c>
      <c r="Q260" s="9">
        <v>5.3267858000000001E-2</v>
      </c>
      <c r="R260" s="9">
        <v>0.140767858</v>
      </c>
      <c r="S260" s="16">
        <v>4</v>
      </c>
      <c r="T260" s="16">
        <v>7272</v>
      </c>
      <c r="U260" s="7">
        <v>109080</v>
      </c>
      <c r="V260" s="18">
        <v>1245540</v>
      </c>
      <c r="W260" s="7">
        <v>2226000</v>
      </c>
      <c r="X260" s="6">
        <v>111.7584669079784</v>
      </c>
      <c r="Y260" s="18"/>
    </row>
    <row r="261" spans="1:25">
      <c r="A261" s="3" t="s">
        <v>3699</v>
      </c>
      <c r="B261" s="4" t="s">
        <v>3699</v>
      </c>
      <c r="C261" s="4" t="s">
        <v>3034</v>
      </c>
      <c r="D261" s="3" t="s">
        <v>3700</v>
      </c>
      <c r="E261" s="3" t="s">
        <v>123</v>
      </c>
      <c r="F261" s="3">
        <v>19756</v>
      </c>
      <c r="G261" s="3" t="s">
        <v>511</v>
      </c>
      <c r="H261" s="3">
        <v>2649</v>
      </c>
      <c r="I261" s="5" t="s">
        <v>318</v>
      </c>
      <c r="J261" s="6">
        <v>35.42</v>
      </c>
      <c r="K261" s="7">
        <v>93827.58</v>
      </c>
      <c r="L261" s="8">
        <v>0.05</v>
      </c>
      <c r="M261" s="7">
        <v>89136.201000000001</v>
      </c>
      <c r="N261" s="8">
        <v>0.25</v>
      </c>
      <c r="O261" s="7">
        <v>66852.150750000001</v>
      </c>
      <c r="P261" s="9">
        <v>8.5000000000000006E-2</v>
      </c>
      <c r="Q261" s="9">
        <v>5.3267962784762618E-2</v>
      </c>
      <c r="R261" s="9">
        <v>0.13826796278476261</v>
      </c>
      <c r="S261" s="16">
        <v>4</v>
      </c>
      <c r="T261" s="16">
        <v>9160</v>
      </c>
      <c r="U261" s="7">
        <v>137400</v>
      </c>
      <c r="V261" s="18">
        <v>296340</v>
      </c>
      <c r="W261" s="7">
        <v>621000</v>
      </c>
      <c r="X261" s="6">
        <v>182.52058894716816</v>
      </c>
      <c r="Y261" s="18"/>
    </row>
    <row r="262" spans="1:25">
      <c r="A262" s="3" t="s">
        <v>3701</v>
      </c>
      <c r="B262" s="4" t="s">
        <v>3701</v>
      </c>
      <c r="C262" s="4" t="s">
        <v>3034</v>
      </c>
      <c r="D262" s="3" t="s">
        <v>3702</v>
      </c>
      <c r="E262" s="3" t="s">
        <v>123</v>
      </c>
      <c r="F262" s="3">
        <v>40082</v>
      </c>
      <c r="G262" s="3" t="s">
        <v>3032</v>
      </c>
      <c r="H262" s="3">
        <v>2922</v>
      </c>
      <c r="I262" s="5" t="s">
        <v>347</v>
      </c>
      <c r="J262" s="6">
        <v>48</v>
      </c>
      <c r="K262" s="7">
        <v>140256</v>
      </c>
      <c r="L262" s="8">
        <v>0.05</v>
      </c>
      <c r="M262" s="7">
        <v>133243.20000000001</v>
      </c>
      <c r="N262" s="8">
        <v>0.25</v>
      </c>
      <c r="O262" s="7">
        <v>99932.400000000009</v>
      </c>
      <c r="P262" s="9">
        <v>7.0000000000000007E-2</v>
      </c>
      <c r="Q262" s="9">
        <v>5.3267946671141181E-2</v>
      </c>
      <c r="R262" s="9">
        <v>0.1232679466711412</v>
      </c>
      <c r="S262" s="16">
        <v>4</v>
      </c>
      <c r="T262" s="16">
        <v>28394</v>
      </c>
      <c r="U262" s="7">
        <v>425910</v>
      </c>
      <c r="V262" s="18">
        <v>601230</v>
      </c>
      <c r="W262" s="7">
        <v>1237000</v>
      </c>
      <c r="X262" s="6">
        <v>277.44438780374946</v>
      </c>
      <c r="Y262" s="18"/>
    </row>
    <row r="263" spans="1:25">
      <c r="A263" s="3" t="s">
        <v>3703</v>
      </c>
      <c r="B263" s="4" t="s">
        <v>3703</v>
      </c>
      <c r="C263" s="4" t="s">
        <v>3034</v>
      </c>
      <c r="D263" s="3" t="s">
        <v>3704</v>
      </c>
      <c r="E263" s="3" t="s">
        <v>123</v>
      </c>
      <c r="F263" s="3">
        <v>37690</v>
      </c>
      <c r="G263" s="3" t="s">
        <v>559</v>
      </c>
      <c r="H263" s="3">
        <v>8280</v>
      </c>
      <c r="I263" s="5" t="s">
        <v>318</v>
      </c>
      <c r="J263" s="6">
        <v>26.45</v>
      </c>
      <c r="K263" s="7">
        <v>219006</v>
      </c>
      <c r="L263" s="8">
        <v>0.05</v>
      </c>
      <c r="M263" s="7">
        <v>208055.7</v>
      </c>
      <c r="N263" s="8">
        <v>0.2</v>
      </c>
      <c r="O263" s="7">
        <v>166444.56</v>
      </c>
      <c r="P263" s="9">
        <v>8.7499999999999994E-2</v>
      </c>
      <c r="Q263" s="9">
        <v>5.3267858000000001E-2</v>
      </c>
      <c r="R263" s="9">
        <v>0.140767858</v>
      </c>
      <c r="S263" s="16">
        <v>4</v>
      </c>
      <c r="T263" s="16">
        <v>4570</v>
      </c>
      <c r="U263" s="7">
        <v>68550</v>
      </c>
      <c r="V263" s="18">
        <v>565350</v>
      </c>
      <c r="W263" s="7">
        <v>1251000</v>
      </c>
      <c r="X263" s="6">
        <v>142.80248549352794</v>
      </c>
      <c r="Y263" s="18"/>
    </row>
    <row r="264" spans="1:25">
      <c r="A264" s="3" t="s">
        <v>3705</v>
      </c>
      <c r="B264" s="4" t="s">
        <v>3705</v>
      </c>
      <c r="C264" s="4" t="s">
        <v>3034</v>
      </c>
      <c r="D264" s="3" t="s">
        <v>3706</v>
      </c>
      <c r="E264" s="3" t="s">
        <v>3707</v>
      </c>
      <c r="F264" s="3">
        <v>21721</v>
      </c>
      <c r="G264" s="3" t="s">
        <v>3069</v>
      </c>
      <c r="H264" s="3">
        <v>2216</v>
      </c>
      <c r="I264" s="5" t="s">
        <v>318</v>
      </c>
      <c r="J264" s="6">
        <v>41.4</v>
      </c>
      <c r="K264" s="7">
        <v>91742.399999999994</v>
      </c>
      <c r="L264" s="8">
        <v>0.05</v>
      </c>
      <c r="M264" s="7">
        <v>87155.28</v>
      </c>
      <c r="N264" s="8">
        <v>0.25</v>
      </c>
      <c r="O264" s="7">
        <v>65366.46</v>
      </c>
      <c r="P264" s="9">
        <v>8.5000000000000006E-2</v>
      </c>
      <c r="Q264" s="9">
        <v>5.3267858000000001E-2</v>
      </c>
      <c r="R264" s="9">
        <v>0.13826785800000002</v>
      </c>
      <c r="S264" s="16">
        <v>4</v>
      </c>
      <c r="T264" s="16">
        <v>12857</v>
      </c>
      <c r="U264" s="7">
        <v>192855</v>
      </c>
      <c r="V264" s="18">
        <v>325815</v>
      </c>
      <c r="W264" s="7">
        <v>666000</v>
      </c>
      <c r="X264" s="6">
        <v>213.33591498900631</v>
      </c>
      <c r="Y264" s="18"/>
    </row>
    <row r="265" spans="1:25">
      <c r="A265" s="3" t="s">
        <v>3708</v>
      </c>
      <c r="B265" s="4" t="s">
        <v>3708</v>
      </c>
      <c r="C265" s="4" t="s">
        <v>3034</v>
      </c>
      <c r="D265" s="3" t="s">
        <v>3709</v>
      </c>
      <c r="E265" s="3" t="s">
        <v>3690</v>
      </c>
      <c r="F265" s="3">
        <v>48162</v>
      </c>
      <c r="G265" s="3" t="s">
        <v>3032</v>
      </c>
      <c r="H265" s="3">
        <v>3382</v>
      </c>
      <c r="I265" s="5" t="s">
        <v>347</v>
      </c>
      <c r="J265" s="6">
        <v>43.2</v>
      </c>
      <c r="K265" s="7">
        <v>146102.40000000002</v>
      </c>
      <c r="L265" s="8">
        <v>0.05</v>
      </c>
      <c r="M265" s="7">
        <v>138797.28000000003</v>
      </c>
      <c r="N265" s="8">
        <v>0.25</v>
      </c>
      <c r="O265" s="7">
        <v>104097.96000000002</v>
      </c>
      <c r="P265" s="9">
        <v>7.0000000000000007E-2</v>
      </c>
      <c r="Q265" s="9">
        <v>5.3267858000000001E-2</v>
      </c>
      <c r="R265" s="9">
        <v>0.12326785799999999</v>
      </c>
      <c r="S265" s="16">
        <v>4</v>
      </c>
      <c r="T265" s="16">
        <v>34634</v>
      </c>
      <c r="U265" s="7">
        <v>519510</v>
      </c>
      <c r="V265" s="18">
        <v>722430</v>
      </c>
      <c r="W265" s="7">
        <v>1364000</v>
      </c>
      <c r="X265" s="6">
        <v>249.70012864180703</v>
      </c>
      <c r="Y265" s="18"/>
    </row>
    <row r="266" spans="1:25">
      <c r="A266" s="3" t="s">
        <v>3710</v>
      </c>
      <c r="B266" s="4" t="s">
        <v>3710</v>
      </c>
      <c r="C266" s="4" t="s">
        <v>3034</v>
      </c>
      <c r="D266" s="3" t="s">
        <v>3711</v>
      </c>
      <c r="E266" s="3" t="s">
        <v>123</v>
      </c>
      <c r="F266" s="3">
        <v>19915</v>
      </c>
      <c r="G266" s="3" t="s">
        <v>3032</v>
      </c>
      <c r="H266" s="3">
        <v>2800</v>
      </c>
      <c r="I266" s="5" t="s">
        <v>347</v>
      </c>
      <c r="J266" s="6">
        <v>55.2</v>
      </c>
      <c r="K266" s="7">
        <v>154560</v>
      </c>
      <c r="L266" s="8">
        <v>0.05</v>
      </c>
      <c r="M266" s="7">
        <v>146832</v>
      </c>
      <c r="N266" s="8">
        <v>0.25</v>
      </c>
      <c r="O266" s="7">
        <v>110124</v>
      </c>
      <c r="P266" s="9">
        <v>7.0000000000000007E-2</v>
      </c>
      <c r="Q266" s="9">
        <v>5.3267967448130761E-2</v>
      </c>
      <c r="R266" s="9">
        <v>0.12326796744813076</v>
      </c>
      <c r="S266" s="16">
        <v>4</v>
      </c>
      <c r="T266" s="16">
        <v>8715</v>
      </c>
      <c r="U266" s="7">
        <v>130725</v>
      </c>
      <c r="V266" s="18">
        <v>298725</v>
      </c>
      <c r="W266" s="7">
        <v>1024000</v>
      </c>
      <c r="X266" s="6">
        <v>319.0609921961231</v>
      </c>
      <c r="Y266" s="18"/>
    </row>
    <row r="267" spans="1:25">
      <c r="A267" s="3" t="s">
        <v>3712</v>
      </c>
      <c r="B267" s="4" t="s">
        <v>3712</v>
      </c>
      <c r="C267" s="4" t="s">
        <v>3034</v>
      </c>
      <c r="D267" s="3" t="s">
        <v>3713</v>
      </c>
      <c r="E267" s="3" t="s">
        <v>3690</v>
      </c>
      <c r="F267" s="3">
        <v>19784</v>
      </c>
      <c r="G267" s="3" t="s">
        <v>3032</v>
      </c>
      <c r="H267" s="3">
        <v>2211</v>
      </c>
      <c r="I267" s="5" t="s">
        <v>347</v>
      </c>
      <c r="J267" s="6">
        <v>60.72</v>
      </c>
      <c r="K267" s="7">
        <v>134251.91999999998</v>
      </c>
      <c r="L267" s="8">
        <v>0.05</v>
      </c>
      <c r="M267" s="7">
        <v>127539.32399999998</v>
      </c>
      <c r="N267" s="8">
        <v>0.22500000000000001</v>
      </c>
      <c r="O267" s="7">
        <v>98842.976099999985</v>
      </c>
      <c r="P267" s="9">
        <v>7.0000000000000007E-2</v>
      </c>
      <c r="Q267" s="9">
        <v>5.3267795667281785E-2</v>
      </c>
      <c r="R267" s="9">
        <v>0.1232677956672818</v>
      </c>
      <c r="S267" s="16">
        <v>4</v>
      </c>
      <c r="T267" s="16">
        <v>10940</v>
      </c>
      <c r="U267" s="7">
        <v>164100</v>
      </c>
      <c r="V267" s="18">
        <v>296760</v>
      </c>
      <c r="W267" s="7">
        <v>966000</v>
      </c>
      <c r="X267" s="6">
        <v>362.66649985910146</v>
      </c>
      <c r="Y267" s="18"/>
    </row>
    <row r="268" spans="1:25">
      <c r="A268" s="3" t="s">
        <v>3714</v>
      </c>
      <c r="B268" s="4" t="s">
        <v>3714</v>
      </c>
      <c r="C268" s="4" t="s">
        <v>3034</v>
      </c>
      <c r="D268" s="3" t="s">
        <v>3715</v>
      </c>
      <c r="E268" s="3" t="s">
        <v>88</v>
      </c>
      <c r="F268" s="3">
        <v>27599</v>
      </c>
      <c r="G268" s="3" t="s">
        <v>3032</v>
      </c>
      <c r="H268" s="3">
        <v>2589</v>
      </c>
      <c r="I268" s="5" t="s">
        <v>347</v>
      </c>
      <c r="J268" s="6">
        <v>49.68</v>
      </c>
      <c r="K268" s="7">
        <v>128621.52</v>
      </c>
      <c r="L268" s="8">
        <v>0.05</v>
      </c>
      <c r="M268" s="7">
        <v>122190.444</v>
      </c>
      <c r="N268" s="8">
        <v>0.27500000000000002</v>
      </c>
      <c r="O268" s="7">
        <v>88588.07190000001</v>
      </c>
      <c r="P268" s="9">
        <v>7.0000000000000007E-2</v>
      </c>
      <c r="Q268" s="9">
        <v>5.3267858000000001E-2</v>
      </c>
      <c r="R268" s="9">
        <v>0.12326785799999999</v>
      </c>
      <c r="S268" s="16">
        <v>4</v>
      </c>
      <c r="T268" s="16">
        <v>17243</v>
      </c>
      <c r="U268" s="7">
        <v>258645</v>
      </c>
      <c r="V268" s="18">
        <v>413985</v>
      </c>
      <c r="W268" s="7">
        <v>977000</v>
      </c>
      <c r="X268" s="6">
        <v>277.58330967347547</v>
      </c>
      <c r="Y268" s="18"/>
    </row>
    <row r="269" spans="1:25">
      <c r="A269" s="3" t="s">
        <v>3716</v>
      </c>
      <c r="B269" s="4" t="s">
        <v>3716</v>
      </c>
      <c r="C269" s="4" t="s">
        <v>3034</v>
      </c>
      <c r="D269" s="3" t="s">
        <v>3717</v>
      </c>
      <c r="E269" s="3" t="s">
        <v>88</v>
      </c>
      <c r="F269" s="3">
        <v>44223</v>
      </c>
      <c r="G269" s="3" t="s">
        <v>3032</v>
      </c>
      <c r="H269" s="3">
        <v>2932</v>
      </c>
      <c r="I269" s="5" t="s">
        <v>347</v>
      </c>
      <c r="J269" s="6">
        <v>55.2</v>
      </c>
      <c r="K269" s="7">
        <v>161846.39999999999</v>
      </c>
      <c r="L269" s="8">
        <v>0.05</v>
      </c>
      <c r="M269" s="7">
        <v>153754.07999999999</v>
      </c>
      <c r="N269" s="8">
        <v>0.25</v>
      </c>
      <c r="O269" s="7">
        <v>115315.56</v>
      </c>
      <c r="P269" s="9">
        <v>7.0000000000000007E-2</v>
      </c>
      <c r="Q269" s="9">
        <v>5.3267902791248586E-2</v>
      </c>
      <c r="R269" s="9">
        <v>0.12326790279124859</v>
      </c>
      <c r="S269" s="16">
        <v>4</v>
      </c>
      <c r="T269" s="16">
        <v>32495</v>
      </c>
      <c r="U269" s="7">
        <v>487425</v>
      </c>
      <c r="V269" s="18">
        <v>663345</v>
      </c>
      <c r="W269" s="7">
        <v>1423000</v>
      </c>
      <c r="X269" s="6">
        <v>319.06115955103468</v>
      </c>
      <c r="Y269" s="18"/>
    </row>
    <row r="270" spans="1:25">
      <c r="A270" s="3" t="s">
        <v>3718</v>
      </c>
      <c r="B270" s="4" t="s">
        <v>3718</v>
      </c>
      <c r="C270" s="4" t="s">
        <v>3034</v>
      </c>
      <c r="D270" s="3" t="s">
        <v>3686</v>
      </c>
      <c r="E270" s="3" t="s">
        <v>88</v>
      </c>
      <c r="F270" s="3">
        <v>476372</v>
      </c>
      <c r="G270" s="3" t="s">
        <v>1101</v>
      </c>
      <c r="H270" s="3">
        <v>99442</v>
      </c>
      <c r="I270" s="5" t="s">
        <v>347</v>
      </c>
      <c r="J270" s="6">
        <v>14.4</v>
      </c>
      <c r="K270" s="7">
        <v>1431964.8</v>
      </c>
      <c r="L270" s="8">
        <v>0.05</v>
      </c>
      <c r="M270" s="7">
        <v>1360366.56</v>
      </c>
      <c r="N270" s="8">
        <v>0.22000000000000003</v>
      </c>
      <c r="O270" s="7">
        <v>1061085.9168</v>
      </c>
      <c r="P270" s="9">
        <v>7.4999999999999997E-2</v>
      </c>
      <c r="Q270" s="9">
        <v>5.326787330478433E-2</v>
      </c>
      <c r="R270" s="9">
        <v>0.12826787330478434</v>
      </c>
      <c r="S270" s="16">
        <v>4</v>
      </c>
      <c r="T270" s="16">
        <v>78604</v>
      </c>
      <c r="U270" s="7">
        <v>1179060</v>
      </c>
      <c r="V270" s="18">
        <v>7145580</v>
      </c>
      <c r="W270" s="7">
        <v>9451000</v>
      </c>
      <c r="X270" s="6">
        <v>83.188406614066764</v>
      </c>
      <c r="Y270" s="18"/>
    </row>
    <row r="271" spans="1:25">
      <c r="A271" s="3" t="s">
        <v>3719</v>
      </c>
      <c r="B271" s="4" t="s">
        <v>3719</v>
      </c>
      <c r="C271" s="4" t="s">
        <v>3034</v>
      </c>
      <c r="D271" s="3" t="s">
        <v>3720</v>
      </c>
      <c r="E271" s="3" t="s">
        <v>88</v>
      </c>
      <c r="F271" s="3">
        <v>11097</v>
      </c>
      <c r="G271" s="3" t="s">
        <v>511</v>
      </c>
      <c r="H271" s="3">
        <v>8096</v>
      </c>
      <c r="I271" s="5" t="s">
        <v>318</v>
      </c>
      <c r="J271" s="6">
        <v>31.878</v>
      </c>
      <c r="K271" s="7">
        <v>258084.288</v>
      </c>
      <c r="L271" s="8">
        <v>0.05</v>
      </c>
      <c r="M271" s="7">
        <v>245180.0736</v>
      </c>
      <c r="N271" s="8">
        <v>0.22500000000000001</v>
      </c>
      <c r="O271" s="7">
        <v>190014.55704000001</v>
      </c>
      <c r="P271" s="9">
        <v>8.5000000000000006E-2</v>
      </c>
      <c r="Q271" s="9">
        <v>5.3267858000000001E-2</v>
      </c>
      <c r="R271" s="9">
        <v>0.13826785800000002</v>
      </c>
      <c r="S271" s="16">
        <v>4</v>
      </c>
      <c r="T271" s="16">
        <v>0</v>
      </c>
      <c r="U271" s="7">
        <v>0</v>
      </c>
      <c r="V271" s="18">
        <v>166455</v>
      </c>
      <c r="W271" s="7">
        <v>1374000</v>
      </c>
      <c r="X271" s="6">
        <v>169.744276359586</v>
      </c>
      <c r="Y271" s="18"/>
    </row>
    <row r="272" spans="1:25">
      <c r="A272" s="3" t="s">
        <v>3721</v>
      </c>
      <c r="B272" s="4" t="s">
        <v>3721</v>
      </c>
      <c r="C272" s="4" t="s">
        <v>3034</v>
      </c>
      <c r="D272" s="3" t="s">
        <v>3722</v>
      </c>
      <c r="E272" s="3" t="s">
        <v>88</v>
      </c>
      <c r="F272" s="3">
        <v>25869</v>
      </c>
      <c r="G272" s="3" t="s">
        <v>385</v>
      </c>
      <c r="H272" s="3">
        <v>3680</v>
      </c>
      <c r="I272" s="5" t="s">
        <v>318</v>
      </c>
      <c r="J272" s="6">
        <v>26.45</v>
      </c>
      <c r="K272" s="7">
        <v>97336</v>
      </c>
      <c r="L272" s="8">
        <v>0.05</v>
      </c>
      <c r="M272" s="7">
        <v>92469.2</v>
      </c>
      <c r="N272" s="8">
        <v>0.2</v>
      </c>
      <c r="O272" s="7">
        <v>73975.360000000001</v>
      </c>
      <c r="P272" s="9">
        <v>8.5000000000000006E-2</v>
      </c>
      <c r="Q272" s="9">
        <v>5.3267945656734469E-2</v>
      </c>
      <c r="R272" s="9">
        <v>0.13826794565673448</v>
      </c>
      <c r="S272" s="16">
        <v>4</v>
      </c>
      <c r="T272" s="16">
        <v>11149</v>
      </c>
      <c r="U272" s="7">
        <v>167235</v>
      </c>
      <c r="V272" s="18">
        <v>388035</v>
      </c>
      <c r="W272" s="7">
        <v>702000</v>
      </c>
      <c r="X272" s="6">
        <v>145.38438323156581</v>
      </c>
      <c r="Y272" s="18"/>
    </row>
    <row r="273" spans="1:25">
      <c r="A273" s="3" t="s">
        <v>3723</v>
      </c>
      <c r="B273" s="4" t="s">
        <v>3723</v>
      </c>
      <c r="C273" s="4" t="s">
        <v>3034</v>
      </c>
      <c r="D273" s="3" t="s">
        <v>3724</v>
      </c>
      <c r="E273" s="3" t="s">
        <v>123</v>
      </c>
      <c r="F273" s="3">
        <v>33348</v>
      </c>
      <c r="G273" s="3" t="s">
        <v>511</v>
      </c>
      <c r="H273" s="3">
        <v>5400</v>
      </c>
      <c r="I273" s="5" t="s">
        <v>318</v>
      </c>
      <c r="J273" s="6">
        <v>28.979999999999997</v>
      </c>
      <c r="K273" s="7">
        <v>156491.99999999997</v>
      </c>
      <c r="L273" s="8">
        <v>0.05</v>
      </c>
      <c r="M273" s="7">
        <v>148667.39999999997</v>
      </c>
      <c r="N273" s="8">
        <v>0.27500000000000002</v>
      </c>
      <c r="O273" s="7">
        <v>107783.86499999996</v>
      </c>
      <c r="P273" s="9">
        <v>8.5000000000000006E-2</v>
      </c>
      <c r="Q273" s="9">
        <v>5.3267858000000001E-2</v>
      </c>
      <c r="R273" s="9">
        <v>0.13826785800000002</v>
      </c>
      <c r="S273" s="16">
        <v>4</v>
      </c>
      <c r="T273" s="16">
        <v>11748</v>
      </c>
      <c r="U273" s="7">
        <v>176220</v>
      </c>
      <c r="V273" s="18">
        <v>500220</v>
      </c>
      <c r="W273" s="7">
        <v>956000</v>
      </c>
      <c r="X273" s="6">
        <v>144.35730247589422</v>
      </c>
      <c r="Y273" s="18"/>
    </row>
    <row r="274" spans="1:25">
      <c r="A274" s="3" t="s">
        <v>3725</v>
      </c>
      <c r="B274" s="4" t="s">
        <v>3725</v>
      </c>
      <c r="C274" s="4" t="s">
        <v>3034</v>
      </c>
      <c r="D274" s="3" t="s">
        <v>3726</v>
      </c>
      <c r="E274" s="3" t="s">
        <v>123</v>
      </c>
      <c r="F274" s="3">
        <v>50296</v>
      </c>
      <c r="G274" s="3" t="s">
        <v>3032</v>
      </c>
      <c r="H274" s="3">
        <v>2024</v>
      </c>
      <c r="I274" s="5" t="s">
        <v>347</v>
      </c>
      <c r="J274" s="6">
        <v>55.2</v>
      </c>
      <c r="K274" s="7">
        <v>111724.8</v>
      </c>
      <c r="L274" s="8">
        <v>0.05</v>
      </c>
      <c r="M274" s="7">
        <v>106138.55999999998</v>
      </c>
      <c r="N274" s="8">
        <v>0.25</v>
      </c>
      <c r="O274" s="7">
        <v>79603.919999999984</v>
      </c>
      <c r="P274" s="9">
        <v>7.0000000000000007E-2</v>
      </c>
      <c r="Q274" s="9">
        <v>5.3267858000000001E-2</v>
      </c>
      <c r="R274" s="9">
        <v>0.12326785799999999</v>
      </c>
      <c r="S274" s="16">
        <v>4</v>
      </c>
      <c r="T274" s="16">
        <v>42200</v>
      </c>
      <c r="U274" s="7">
        <v>633000</v>
      </c>
      <c r="V274" s="18">
        <v>754440</v>
      </c>
      <c r="W274" s="7">
        <v>1279000</v>
      </c>
      <c r="X274" s="6">
        <v>319.06127548675329</v>
      </c>
      <c r="Y274" s="18"/>
    </row>
    <row r="275" spans="1:25">
      <c r="A275" s="3" t="s">
        <v>3727</v>
      </c>
      <c r="B275" s="4" t="s">
        <v>3728</v>
      </c>
      <c r="C275" s="4" t="s">
        <v>3030</v>
      </c>
      <c r="D275" s="3" t="s">
        <v>3729</v>
      </c>
      <c r="E275" s="3" t="s">
        <v>123</v>
      </c>
      <c r="F275" s="3">
        <v>237787</v>
      </c>
      <c r="G275" s="3" t="s">
        <v>1101</v>
      </c>
      <c r="H275" s="3">
        <v>48598</v>
      </c>
      <c r="I275" s="5" t="s">
        <v>347</v>
      </c>
      <c r="J275" s="6">
        <v>22.263999999999999</v>
      </c>
      <c r="K275" s="7">
        <v>1081985.872</v>
      </c>
      <c r="L275" s="8">
        <v>0.05</v>
      </c>
      <c r="M275" s="7">
        <v>1027886.5784</v>
      </c>
      <c r="N275" s="8">
        <v>0.18000000000000002</v>
      </c>
      <c r="O275" s="7">
        <v>842866.99428800005</v>
      </c>
      <c r="P275" s="9">
        <v>7.4999999999999997E-2</v>
      </c>
      <c r="Q275" s="9">
        <v>5.3267867224288411E-2</v>
      </c>
      <c r="R275" s="9">
        <v>0.1282678672242884</v>
      </c>
      <c r="S275" s="16">
        <v>4</v>
      </c>
      <c r="T275" s="16">
        <v>43395</v>
      </c>
      <c r="U275" s="7">
        <v>650925</v>
      </c>
      <c r="V275" s="18">
        <v>3566805</v>
      </c>
      <c r="W275" s="7">
        <v>7222000</v>
      </c>
      <c r="X275" s="6">
        <v>135.21434771869241</v>
      </c>
      <c r="Y275" s="18"/>
    </row>
    <row r="276" spans="1:25">
      <c r="A276" s="3" t="s">
        <v>3730</v>
      </c>
      <c r="B276" s="4" t="s">
        <v>3730</v>
      </c>
      <c r="C276" s="4" t="s">
        <v>3034</v>
      </c>
      <c r="D276" s="3" t="s">
        <v>3731</v>
      </c>
      <c r="E276" s="3" t="s">
        <v>3732</v>
      </c>
      <c r="F276" s="3">
        <v>54331</v>
      </c>
      <c r="G276" s="3" t="s">
        <v>3733</v>
      </c>
      <c r="H276" s="3">
        <v>4932</v>
      </c>
      <c r="I276" s="5" t="s">
        <v>318</v>
      </c>
      <c r="J276" s="6">
        <v>41.745000000000005</v>
      </c>
      <c r="K276" s="7">
        <v>205886.34000000003</v>
      </c>
      <c r="L276" s="8">
        <v>0.05</v>
      </c>
      <c r="M276" s="7">
        <v>195592.02299999999</v>
      </c>
      <c r="N276" s="8">
        <v>0.25</v>
      </c>
      <c r="O276" s="7">
        <v>146694.01725</v>
      </c>
      <c r="P276" s="9">
        <v>0.08</v>
      </c>
      <c r="Q276" s="9">
        <v>5.3267956271659103E-2</v>
      </c>
      <c r="R276" s="9">
        <v>0.1332679562716591</v>
      </c>
      <c r="S276" s="16">
        <v>4</v>
      </c>
      <c r="T276" s="16">
        <v>34603</v>
      </c>
      <c r="U276" s="7">
        <v>519045</v>
      </c>
      <c r="V276" s="18">
        <v>814965</v>
      </c>
      <c r="W276" s="7">
        <v>1620000</v>
      </c>
      <c r="X276" s="6">
        <v>223.18427724193472</v>
      </c>
      <c r="Y276" s="18"/>
    </row>
    <row r="277" spans="1:25">
      <c r="A277" s="3" t="s">
        <v>3734</v>
      </c>
      <c r="B277" s="4" t="s">
        <v>3734</v>
      </c>
      <c r="C277" s="4" t="s">
        <v>3034</v>
      </c>
      <c r="D277" s="3" t="s">
        <v>3735</v>
      </c>
      <c r="E277" s="3" t="s">
        <v>123</v>
      </c>
      <c r="F277" s="3">
        <v>58498</v>
      </c>
      <c r="G277" s="3" t="s">
        <v>511</v>
      </c>
      <c r="H277" s="3">
        <v>7252</v>
      </c>
      <c r="I277" s="5" t="s">
        <v>318</v>
      </c>
      <c r="J277" s="6">
        <v>28.979999999999997</v>
      </c>
      <c r="K277" s="7">
        <v>210162.96</v>
      </c>
      <c r="L277" s="8">
        <v>0.05</v>
      </c>
      <c r="M277" s="7">
        <v>199654.81200000001</v>
      </c>
      <c r="N277" s="8">
        <v>0.25</v>
      </c>
      <c r="O277" s="7">
        <v>149741.109</v>
      </c>
      <c r="P277" s="9">
        <v>8.5000000000000006E-2</v>
      </c>
      <c r="Q277" s="9">
        <v>5.3267898045992725E-2</v>
      </c>
      <c r="R277" s="9">
        <v>0.13826789804599274</v>
      </c>
      <c r="S277" s="16">
        <v>4</v>
      </c>
      <c r="T277" s="16">
        <v>29490</v>
      </c>
      <c r="U277" s="7">
        <v>442350</v>
      </c>
      <c r="V277" s="18">
        <v>877470</v>
      </c>
      <c r="W277" s="7">
        <v>1525000</v>
      </c>
      <c r="X277" s="6">
        <v>149.33509724094938</v>
      </c>
      <c r="Y277" s="18"/>
    </row>
    <row r="278" spans="1:25">
      <c r="A278" s="3" t="s">
        <v>3736</v>
      </c>
      <c r="B278" s="4" t="s">
        <v>3736</v>
      </c>
      <c r="C278" s="4" t="s">
        <v>3034</v>
      </c>
      <c r="D278" s="3" t="s">
        <v>3737</v>
      </c>
      <c r="E278" s="3" t="s">
        <v>3732</v>
      </c>
      <c r="F278" s="3">
        <v>39918</v>
      </c>
      <c r="G278" s="3" t="s">
        <v>3027</v>
      </c>
      <c r="H278" s="3">
        <v>7464</v>
      </c>
      <c r="I278" s="5" t="s">
        <v>347</v>
      </c>
      <c r="J278" s="6">
        <v>39.468000000000004</v>
      </c>
      <c r="K278" s="7">
        <v>294589.152</v>
      </c>
      <c r="L278" s="8">
        <v>0.05</v>
      </c>
      <c r="M278" s="7">
        <v>279859.69439999998</v>
      </c>
      <c r="N278" s="8">
        <v>0.16000000000000003</v>
      </c>
      <c r="O278" s="7">
        <v>235082.14329599997</v>
      </c>
      <c r="P278" s="9">
        <v>7.7499999999999999E-2</v>
      </c>
      <c r="Q278" s="9">
        <v>5.3267858000000001E-2</v>
      </c>
      <c r="R278" s="9">
        <v>0.13076785799999999</v>
      </c>
      <c r="S278" s="16">
        <v>4</v>
      </c>
      <c r="T278" s="16">
        <v>10062</v>
      </c>
      <c r="U278" s="7">
        <v>150930</v>
      </c>
      <c r="V278" s="18">
        <v>598770</v>
      </c>
      <c r="W278" s="7">
        <v>1949000</v>
      </c>
      <c r="X278" s="6">
        <v>240.85019424268609</v>
      </c>
      <c r="Y278" s="18"/>
    </row>
    <row r="279" spans="1:25">
      <c r="A279" s="3" t="s">
        <v>3738</v>
      </c>
      <c r="B279" s="4" t="s">
        <v>3738</v>
      </c>
      <c r="C279" s="4" t="s">
        <v>3034</v>
      </c>
      <c r="D279" s="3" t="s">
        <v>3739</v>
      </c>
      <c r="E279" s="3" t="s">
        <v>3732</v>
      </c>
      <c r="F279" s="3">
        <v>32907</v>
      </c>
      <c r="G279" s="3" t="s">
        <v>3032</v>
      </c>
      <c r="H279" s="3">
        <v>4779</v>
      </c>
      <c r="I279" s="5" t="s">
        <v>347</v>
      </c>
      <c r="J279" s="6">
        <v>44.16</v>
      </c>
      <c r="K279" s="7">
        <v>211040.64000000001</v>
      </c>
      <c r="L279" s="8">
        <v>0.05</v>
      </c>
      <c r="M279" s="7">
        <v>200488.60800000001</v>
      </c>
      <c r="N279" s="8">
        <v>0.25</v>
      </c>
      <c r="O279" s="7">
        <v>150366.45600000001</v>
      </c>
      <c r="P279" s="9">
        <v>7.0000000000000007E-2</v>
      </c>
      <c r="Q279" s="9">
        <v>5.3267858000000001E-2</v>
      </c>
      <c r="R279" s="9">
        <v>0.12326785799999999</v>
      </c>
      <c r="S279" s="16">
        <v>4</v>
      </c>
      <c r="T279" s="16">
        <v>13791</v>
      </c>
      <c r="U279" s="7">
        <v>206865</v>
      </c>
      <c r="V279" s="18">
        <v>493605</v>
      </c>
      <c r="W279" s="7">
        <v>1427000</v>
      </c>
      <c r="X279" s="6">
        <v>255.24902038940272</v>
      </c>
      <c r="Y279" s="18"/>
    </row>
    <row r="280" spans="1:25">
      <c r="A280" s="3" t="s">
        <v>3740</v>
      </c>
      <c r="B280" s="4" t="s">
        <v>3740</v>
      </c>
      <c r="C280" s="4" t="s">
        <v>3034</v>
      </c>
      <c r="D280" s="3" t="s">
        <v>3741</v>
      </c>
      <c r="E280" s="3" t="s">
        <v>970</v>
      </c>
      <c r="F280" s="3">
        <v>14828</v>
      </c>
      <c r="G280" s="3" t="s">
        <v>511</v>
      </c>
      <c r="H280" s="3">
        <v>2079</v>
      </c>
      <c r="I280" s="5" t="s">
        <v>318</v>
      </c>
      <c r="J280" s="6">
        <v>27.72000000000001</v>
      </c>
      <c r="K280" s="7">
        <v>57629.880000000019</v>
      </c>
      <c r="L280" s="8">
        <v>0.05</v>
      </c>
      <c r="M280" s="7">
        <v>54748.386000000013</v>
      </c>
      <c r="N280" s="8">
        <v>0.27500000000000002</v>
      </c>
      <c r="O280" s="7">
        <v>39692.579850000009</v>
      </c>
      <c r="P280" s="9">
        <v>8.5000000000000006E-2</v>
      </c>
      <c r="Q280" s="9">
        <v>6.9556681844699458E-2</v>
      </c>
      <c r="R280" s="9">
        <v>0.15455668184469945</v>
      </c>
      <c r="S280" s="16">
        <v>4</v>
      </c>
      <c r="T280" s="16">
        <v>6512</v>
      </c>
      <c r="U280" s="7">
        <v>97680</v>
      </c>
      <c r="V280" s="18">
        <v>222420</v>
      </c>
      <c r="W280" s="7">
        <v>354000</v>
      </c>
      <c r="X280" s="6">
        <v>123.52846717545374</v>
      </c>
      <c r="Y280" s="18"/>
    </row>
    <row r="281" spans="1:25">
      <c r="A281" s="3" t="s">
        <v>3742</v>
      </c>
      <c r="B281" s="4" t="s">
        <v>3742</v>
      </c>
      <c r="C281" s="4" t="s">
        <v>3034</v>
      </c>
      <c r="D281" s="3" t="s">
        <v>3743</v>
      </c>
      <c r="E281" s="3" t="s">
        <v>970</v>
      </c>
      <c r="F281" s="3">
        <v>476319</v>
      </c>
      <c r="G281" s="3" t="s">
        <v>1101</v>
      </c>
      <c r="H281" s="3">
        <v>123388</v>
      </c>
      <c r="I281" s="5" t="s">
        <v>347</v>
      </c>
      <c r="J281" s="6">
        <v>16.559999999999999</v>
      </c>
      <c r="K281" s="7">
        <v>2043305.28</v>
      </c>
      <c r="L281" s="8">
        <v>0.05</v>
      </c>
      <c r="M281" s="7">
        <v>1941140.0160000001</v>
      </c>
      <c r="N281" s="8">
        <v>0.2</v>
      </c>
      <c r="O281" s="7">
        <v>1552912.0127999999</v>
      </c>
      <c r="P281" s="9">
        <v>7.4999999999999997E-2</v>
      </c>
      <c r="Q281" s="9">
        <v>6.9555893133328037E-2</v>
      </c>
      <c r="R281" s="9">
        <v>0.14455589313332803</v>
      </c>
      <c r="S281" s="16">
        <v>4</v>
      </c>
      <c r="T281" s="16">
        <v>0</v>
      </c>
      <c r="U281" s="7">
        <v>0</v>
      </c>
      <c r="V281" s="18">
        <v>6192147</v>
      </c>
      <c r="W281" s="7">
        <v>10743000</v>
      </c>
      <c r="X281" s="6">
        <v>87.063901216340881</v>
      </c>
      <c r="Y281" s="18"/>
    </row>
    <row r="282" spans="1:25">
      <c r="A282" s="3" t="s">
        <v>3744</v>
      </c>
      <c r="B282" s="4" t="s">
        <v>3744</v>
      </c>
      <c r="C282" s="4" t="s">
        <v>3034</v>
      </c>
      <c r="D282" s="3" t="s">
        <v>3745</v>
      </c>
      <c r="E282" s="3" t="s">
        <v>2515</v>
      </c>
      <c r="F282" s="3">
        <v>72055</v>
      </c>
      <c r="G282" s="3" t="s">
        <v>511</v>
      </c>
      <c r="H282" s="3">
        <v>14051</v>
      </c>
      <c r="I282" s="5" t="s">
        <v>318</v>
      </c>
      <c r="J282" s="6">
        <v>20.160000000000004</v>
      </c>
      <c r="K282" s="7">
        <v>283268.16000000003</v>
      </c>
      <c r="L282" s="8">
        <v>0.05</v>
      </c>
      <c r="M282" s="7">
        <v>269104.75200000004</v>
      </c>
      <c r="N282" s="8">
        <v>0.25</v>
      </c>
      <c r="O282" s="7">
        <v>201828.56400000001</v>
      </c>
      <c r="P282" s="9">
        <v>8.5000000000000006E-2</v>
      </c>
      <c r="Q282" s="9">
        <v>6.9555924010750586E-2</v>
      </c>
      <c r="R282" s="9">
        <v>0.15455592401075058</v>
      </c>
      <c r="S282" s="16">
        <v>4</v>
      </c>
      <c r="T282" s="16">
        <v>15851</v>
      </c>
      <c r="U282" s="7">
        <v>237765</v>
      </c>
      <c r="V282" s="18">
        <v>1080825</v>
      </c>
      <c r="W282" s="7">
        <v>1544000</v>
      </c>
      <c r="X282" s="6">
        <v>92.937233509088102</v>
      </c>
      <c r="Y282" s="18"/>
    </row>
    <row r="283" spans="1:25">
      <c r="A283" s="3" t="s">
        <v>3746</v>
      </c>
      <c r="B283" s="4" t="s">
        <v>3746</v>
      </c>
      <c r="C283" s="4" t="s">
        <v>3034</v>
      </c>
      <c r="D283" s="3" t="s">
        <v>1100</v>
      </c>
      <c r="E283" s="3" t="s">
        <v>970</v>
      </c>
      <c r="F283" s="3">
        <v>35559</v>
      </c>
      <c r="G283" s="3" t="s">
        <v>3733</v>
      </c>
      <c r="H283" s="3">
        <v>5062</v>
      </c>
      <c r="I283" s="5" t="s">
        <v>318</v>
      </c>
      <c r="J283" s="6">
        <v>29.7</v>
      </c>
      <c r="K283" s="7">
        <v>150341.4</v>
      </c>
      <c r="L283" s="8">
        <v>0.05</v>
      </c>
      <c r="M283" s="7">
        <v>142824.32999999999</v>
      </c>
      <c r="N283" s="8">
        <v>0.25</v>
      </c>
      <c r="O283" s="7">
        <v>107118.2475</v>
      </c>
      <c r="P283" s="9">
        <v>0.08</v>
      </c>
      <c r="Q283" s="9">
        <v>6.9555974695769809E-2</v>
      </c>
      <c r="R283" s="9">
        <v>0.14955597469576981</v>
      </c>
      <c r="S283" s="16">
        <v>4</v>
      </c>
      <c r="T283" s="16">
        <v>15311</v>
      </c>
      <c r="U283" s="7">
        <v>199043</v>
      </c>
      <c r="V283" s="18">
        <v>462267</v>
      </c>
      <c r="W283" s="7">
        <v>915000</v>
      </c>
      <c r="X283" s="6">
        <v>141.49384565241675</v>
      </c>
      <c r="Y283" s="18"/>
    </row>
    <row r="284" spans="1:25">
      <c r="A284" s="3" t="s">
        <v>3747</v>
      </c>
      <c r="B284" s="4" t="s">
        <v>3747</v>
      </c>
      <c r="C284" s="4" t="s">
        <v>3034</v>
      </c>
      <c r="D284" s="3" t="s">
        <v>1100</v>
      </c>
      <c r="E284" s="3" t="s">
        <v>1079</v>
      </c>
      <c r="F284" s="3">
        <v>640288</v>
      </c>
      <c r="G284" s="3" t="s">
        <v>1101</v>
      </c>
      <c r="H284" s="3">
        <v>133800</v>
      </c>
      <c r="I284" s="5" t="s">
        <v>347</v>
      </c>
      <c r="J284" s="6">
        <v>18.216000000000001</v>
      </c>
      <c r="K284" s="7">
        <v>2437300.8000000003</v>
      </c>
      <c r="L284" s="8">
        <v>0.05</v>
      </c>
      <c r="M284" s="7">
        <v>2315435.7599999998</v>
      </c>
      <c r="N284" s="8">
        <v>0.18000000000000002</v>
      </c>
      <c r="O284" s="7">
        <v>1898657.3232</v>
      </c>
      <c r="P284" s="9">
        <v>7.4999999999999997E-2</v>
      </c>
      <c r="Q284" s="9">
        <v>6.955588359713287E-2</v>
      </c>
      <c r="R284" s="9">
        <v>0.14455588359713287</v>
      </c>
      <c r="S284" s="16">
        <v>4</v>
      </c>
      <c r="T284" s="16">
        <v>105088</v>
      </c>
      <c r="U284" s="7">
        <v>1366144</v>
      </c>
      <c r="V284" s="18">
        <v>8323744</v>
      </c>
      <c r="W284" s="7">
        <v>14501000</v>
      </c>
      <c r="X284" s="6">
        <v>98.164555097233361</v>
      </c>
      <c r="Y284" s="18"/>
    </row>
    <row r="285" spans="1:25">
      <c r="A285" s="3" t="s">
        <v>3748</v>
      </c>
      <c r="B285" s="4" t="s">
        <v>3748</v>
      </c>
      <c r="C285" s="4" t="s">
        <v>3034</v>
      </c>
      <c r="D285" s="3" t="s">
        <v>1100</v>
      </c>
      <c r="E285" s="3" t="s">
        <v>1079</v>
      </c>
      <c r="F285" s="3">
        <v>560638</v>
      </c>
      <c r="G285" s="3" t="s">
        <v>1101</v>
      </c>
      <c r="H285" s="3">
        <v>201601</v>
      </c>
      <c r="I285" s="5" t="s">
        <v>347</v>
      </c>
      <c r="J285" s="6">
        <v>16.192</v>
      </c>
      <c r="K285" s="7">
        <v>3264323.392</v>
      </c>
      <c r="L285" s="8">
        <v>0.05</v>
      </c>
      <c r="M285" s="7">
        <v>3101107.2223999999</v>
      </c>
      <c r="N285" s="8">
        <v>0.18000000000000002</v>
      </c>
      <c r="O285" s="7">
        <v>2542907.9223679998</v>
      </c>
      <c r="P285" s="9">
        <v>7.4999999999999997E-2</v>
      </c>
      <c r="Q285" s="9">
        <v>6.9555888952934714E-2</v>
      </c>
      <c r="R285" s="9">
        <v>0.1445558889529347</v>
      </c>
      <c r="S285" s="16">
        <v>4</v>
      </c>
      <c r="T285" s="16">
        <v>0</v>
      </c>
      <c r="U285" s="7">
        <v>0</v>
      </c>
      <c r="V285" s="18">
        <v>7288294</v>
      </c>
      <c r="W285" s="7">
        <v>17591000</v>
      </c>
      <c r="X285" s="6">
        <v>87.257379075762131</v>
      </c>
      <c r="Y285" s="18"/>
    </row>
    <row r="286" spans="1:25">
      <c r="A286" s="3" t="s">
        <v>3749</v>
      </c>
      <c r="B286" s="4" t="s">
        <v>3749</v>
      </c>
      <c r="C286" s="4" t="s">
        <v>3034</v>
      </c>
      <c r="D286" s="3" t="s">
        <v>3750</v>
      </c>
      <c r="E286" s="3" t="s">
        <v>1104</v>
      </c>
      <c r="F286" s="3">
        <v>11887</v>
      </c>
      <c r="G286" s="3" t="s">
        <v>385</v>
      </c>
      <c r="H286" s="3">
        <v>6322</v>
      </c>
      <c r="I286" s="5" t="s">
        <v>318</v>
      </c>
      <c r="J286" s="6">
        <v>23</v>
      </c>
      <c r="K286" s="7">
        <v>145406</v>
      </c>
      <c r="L286" s="8">
        <v>0.05</v>
      </c>
      <c r="M286" s="7">
        <v>138135.70000000001</v>
      </c>
      <c r="N286" s="8">
        <v>0.2</v>
      </c>
      <c r="O286" s="7">
        <v>110508.56</v>
      </c>
      <c r="P286" s="9">
        <v>8.5000000000000006E-2</v>
      </c>
      <c r="Q286" s="9">
        <v>5.2694761E-2</v>
      </c>
      <c r="R286" s="9">
        <v>0.137694761</v>
      </c>
      <c r="S286" s="16">
        <v>4</v>
      </c>
      <c r="T286" s="16">
        <v>0</v>
      </c>
      <c r="U286" s="7">
        <v>0</v>
      </c>
      <c r="V286" s="18">
        <v>178305</v>
      </c>
      <c r="W286" s="7">
        <v>803000</v>
      </c>
      <c r="X286" s="6">
        <v>126.9474588070929</v>
      </c>
      <c r="Y286" s="18"/>
    </row>
    <row r="287" spans="1:25">
      <c r="A287" s="3" t="s">
        <v>3751</v>
      </c>
      <c r="B287" s="4" t="s">
        <v>3751</v>
      </c>
      <c r="C287" s="4" t="s">
        <v>3034</v>
      </c>
      <c r="D287" s="3" t="s">
        <v>3752</v>
      </c>
      <c r="E287" s="3" t="s">
        <v>1104</v>
      </c>
      <c r="F287" s="3">
        <v>11996</v>
      </c>
      <c r="G287" s="3" t="s">
        <v>385</v>
      </c>
      <c r="H287" s="3">
        <v>2042</v>
      </c>
      <c r="I287" s="5" t="s">
        <v>318</v>
      </c>
      <c r="J287" s="6">
        <v>27.83</v>
      </c>
      <c r="K287" s="7">
        <v>56828.86</v>
      </c>
      <c r="L287" s="8">
        <v>0.05</v>
      </c>
      <c r="M287" s="7">
        <v>53987.417000000001</v>
      </c>
      <c r="N287" s="8">
        <v>0.18000000000000002</v>
      </c>
      <c r="O287" s="7">
        <v>44269.681940000002</v>
      </c>
      <c r="P287" s="9">
        <v>8.5000000000000006E-2</v>
      </c>
      <c r="Q287" s="9">
        <v>5.2694761E-2</v>
      </c>
      <c r="R287" s="9">
        <v>0.137694761</v>
      </c>
      <c r="S287" s="16">
        <v>4</v>
      </c>
      <c r="T287" s="16">
        <v>3828</v>
      </c>
      <c r="U287" s="7">
        <v>57420</v>
      </c>
      <c r="V287" s="18">
        <v>179940</v>
      </c>
      <c r="W287" s="7">
        <v>379000</v>
      </c>
      <c r="X287" s="6">
        <v>157.44658578549698</v>
      </c>
      <c r="Y287" s="18"/>
    </row>
    <row r="288" spans="1:25">
      <c r="A288" s="3" t="s">
        <v>3753</v>
      </c>
      <c r="B288" s="4" t="s">
        <v>3753</v>
      </c>
      <c r="C288" s="4" t="s">
        <v>3034</v>
      </c>
      <c r="D288" s="3" t="s">
        <v>3754</v>
      </c>
      <c r="E288" s="3" t="s">
        <v>128</v>
      </c>
      <c r="F288" s="3">
        <v>17503</v>
      </c>
      <c r="G288" s="3" t="s">
        <v>385</v>
      </c>
      <c r="H288" s="3">
        <v>4821</v>
      </c>
      <c r="I288" s="5" t="s">
        <v>318</v>
      </c>
      <c r="J288" s="6">
        <v>26.45</v>
      </c>
      <c r="K288" s="7">
        <v>127515.45</v>
      </c>
      <c r="L288" s="8">
        <v>0.05</v>
      </c>
      <c r="M288" s="7">
        <v>121139.67750000001</v>
      </c>
      <c r="N288" s="8">
        <v>0.2</v>
      </c>
      <c r="O288" s="7">
        <v>96911.741999999998</v>
      </c>
      <c r="P288" s="9">
        <v>8.5000000000000006E-2</v>
      </c>
      <c r="Q288" s="9">
        <v>5.2249943399414259E-2</v>
      </c>
      <c r="R288" s="9">
        <v>0.13724994339941426</v>
      </c>
      <c r="S288" s="16">
        <v>4</v>
      </c>
      <c r="T288" s="16">
        <v>0</v>
      </c>
      <c r="U288" s="7">
        <v>0</v>
      </c>
      <c r="V288" s="18">
        <v>262545</v>
      </c>
      <c r="W288" s="7">
        <v>706000</v>
      </c>
      <c r="X288" s="6">
        <v>146.46271978051533</v>
      </c>
      <c r="Y288" s="18"/>
    </row>
    <row r="289" spans="1:25">
      <c r="A289" s="3" t="s">
        <v>3755</v>
      </c>
      <c r="B289" s="4" t="s">
        <v>3756</v>
      </c>
      <c r="C289" s="4" t="s">
        <v>3030</v>
      </c>
      <c r="D289" s="3" t="s">
        <v>3757</v>
      </c>
      <c r="E289" s="3" t="s">
        <v>128</v>
      </c>
      <c r="F289" s="3">
        <v>78628</v>
      </c>
      <c r="G289" s="3" t="s">
        <v>559</v>
      </c>
      <c r="H289" s="3">
        <v>28557</v>
      </c>
      <c r="I289" s="5" t="s">
        <v>318</v>
      </c>
      <c r="J289" s="6">
        <v>18.399999999999999</v>
      </c>
      <c r="K289" s="7">
        <v>525448.80000000005</v>
      </c>
      <c r="L289" s="8">
        <v>0.05</v>
      </c>
      <c r="M289" s="7">
        <v>499176.36</v>
      </c>
      <c r="N289" s="8">
        <v>0.2</v>
      </c>
      <c r="O289" s="7">
        <v>399341.08800000011</v>
      </c>
      <c r="P289" s="9">
        <v>8.7499999999999994E-2</v>
      </c>
      <c r="Q289" s="9">
        <v>5.2249856749999997E-2</v>
      </c>
      <c r="R289" s="9">
        <v>0.13974985674999998</v>
      </c>
      <c r="S289" s="16">
        <v>4</v>
      </c>
      <c r="T289" s="16">
        <v>0</v>
      </c>
      <c r="U289" s="7">
        <v>0</v>
      </c>
      <c r="V289" s="18">
        <v>1179420</v>
      </c>
      <c r="W289" s="7">
        <v>2858000</v>
      </c>
      <c r="X289" s="6">
        <v>100.06450328615456</v>
      </c>
      <c r="Y289" s="18"/>
    </row>
    <row r="290" spans="1:25">
      <c r="A290" s="3" t="s">
        <v>3758</v>
      </c>
      <c r="B290" s="4" t="s">
        <v>3758</v>
      </c>
      <c r="C290" s="4" t="s">
        <v>3034</v>
      </c>
      <c r="D290" s="3" t="s">
        <v>3759</v>
      </c>
      <c r="E290" s="3" t="s">
        <v>128</v>
      </c>
      <c r="F290" s="3">
        <v>14996</v>
      </c>
      <c r="G290" s="3" t="s">
        <v>385</v>
      </c>
      <c r="H290" s="3">
        <v>5800</v>
      </c>
      <c r="I290" s="5" t="s">
        <v>318</v>
      </c>
      <c r="J290" s="6">
        <v>23</v>
      </c>
      <c r="K290" s="7">
        <v>133400</v>
      </c>
      <c r="L290" s="8">
        <v>0.05</v>
      </c>
      <c r="M290" s="7">
        <v>126730</v>
      </c>
      <c r="N290" s="8">
        <v>0.2</v>
      </c>
      <c r="O290" s="7">
        <v>101384</v>
      </c>
      <c r="P290" s="9">
        <v>8.5000000000000006E-2</v>
      </c>
      <c r="Q290" s="9">
        <v>5.2249856749999997E-2</v>
      </c>
      <c r="R290" s="9">
        <v>0.13724985675000001</v>
      </c>
      <c r="S290" s="16">
        <v>4</v>
      </c>
      <c r="T290" s="16">
        <v>0</v>
      </c>
      <c r="U290" s="7">
        <v>0</v>
      </c>
      <c r="V290" s="18">
        <v>224940</v>
      </c>
      <c r="W290" s="7">
        <v>739000</v>
      </c>
      <c r="X290" s="6">
        <v>127.35896717065243</v>
      </c>
      <c r="Y290" s="18"/>
    </row>
    <row r="291" spans="1:25">
      <c r="A291" s="3" t="s">
        <v>3760</v>
      </c>
      <c r="B291" s="4" t="s">
        <v>3760</v>
      </c>
      <c r="C291" s="4" t="s">
        <v>3034</v>
      </c>
      <c r="D291" s="3" t="s">
        <v>3761</v>
      </c>
      <c r="E291" s="3" t="s">
        <v>128</v>
      </c>
      <c r="F291" s="3">
        <v>13498</v>
      </c>
      <c r="G291" s="3" t="s">
        <v>559</v>
      </c>
      <c r="H291" s="3">
        <v>8900</v>
      </c>
      <c r="I291" s="5" t="s">
        <v>318</v>
      </c>
      <c r="J291" s="6">
        <v>20.7</v>
      </c>
      <c r="K291" s="7">
        <v>184230</v>
      </c>
      <c r="L291" s="8">
        <v>0.05</v>
      </c>
      <c r="M291" s="7">
        <v>175018.5</v>
      </c>
      <c r="N291" s="8">
        <v>0.22000000000000003</v>
      </c>
      <c r="O291" s="7">
        <v>136514.43</v>
      </c>
      <c r="P291" s="9">
        <v>8.7499999999999994E-2</v>
      </c>
      <c r="Q291" s="9">
        <v>5.2249787876669597E-2</v>
      </c>
      <c r="R291" s="9">
        <v>0.13974978787666958</v>
      </c>
      <c r="S291" s="16">
        <v>4</v>
      </c>
      <c r="T291" s="16">
        <v>0</v>
      </c>
      <c r="U291" s="7">
        <v>0</v>
      </c>
      <c r="V291" s="18">
        <v>202470</v>
      </c>
      <c r="W291" s="7">
        <v>977000</v>
      </c>
      <c r="X291" s="6">
        <v>109.75830613450761</v>
      </c>
      <c r="Y291" s="18"/>
    </row>
    <row r="292" spans="1:25">
      <c r="A292" s="3" t="s">
        <v>3762</v>
      </c>
      <c r="B292" s="4" t="s">
        <v>3763</v>
      </c>
      <c r="C292" s="4" t="s">
        <v>3115</v>
      </c>
      <c r="D292" s="3" t="s">
        <v>3764</v>
      </c>
      <c r="E292" s="3" t="s">
        <v>3765</v>
      </c>
      <c r="F292" s="3">
        <v>33931</v>
      </c>
      <c r="G292" s="3" t="s">
        <v>3027</v>
      </c>
      <c r="H292" s="3">
        <v>7640</v>
      </c>
      <c r="I292" s="5" t="s">
        <v>318</v>
      </c>
      <c r="J292" s="6">
        <v>28.6</v>
      </c>
      <c r="K292" s="7">
        <v>218504</v>
      </c>
      <c r="L292" s="8">
        <v>0.05</v>
      </c>
      <c r="M292" s="7">
        <v>207578.8</v>
      </c>
      <c r="N292" s="8">
        <v>0.2</v>
      </c>
      <c r="O292" s="7">
        <v>166063.03999999998</v>
      </c>
      <c r="P292" s="9">
        <v>8.7499999999999994E-2</v>
      </c>
      <c r="Q292" s="9">
        <v>5.5454788752546176E-2</v>
      </c>
      <c r="R292" s="9">
        <v>0.14295478875254616</v>
      </c>
      <c r="S292" s="16">
        <v>4</v>
      </c>
      <c r="T292" s="16">
        <v>3371</v>
      </c>
      <c r="U292" s="7">
        <v>50565</v>
      </c>
      <c r="V292" s="18">
        <v>508965</v>
      </c>
      <c r="W292" s="7">
        <v>1212000</v>
      </c>
      <c r="X292" s="6">
        <v>152.04807190911859</v>
      </c>
      <c r="Y292" s="18"/>
    </row>
    <row r="293" spans="1:25">
      <c r="A293" s="3" t="s">
        <v>3766</v>
      </c>
      <c r="B293" s="4" t="s">
        <v>3766</v>
      </c>
      <c r="C293" s="4" t="s">
        <v>3034</v>
      </c>
      <c r="D293" s="3" t="s">
        <v>3767</v>
      </c>
      <c r="E293" s="3" t="s">
        <v>1130</v>
      </c>
      <c r="F293" s="3">
        <v>90338</v>
      </c>
      <c r="G293" s="3" t="s">
        <v>3027</v>
      </c>
      <c r="H293" s="3">
        <v>25110</v>
      </c>
      <c r="I293" s="5" t="s">
        <v>318</v>
      </c>
      <c r="J293" s="6">
        <v>20.8</v>
      </c>
      <c r="K293" s="7">
        <v>522288</v>
      </c>
      <c r="L293" s="8">
        <v>0.05</v>
      </c>
      <c r="M293" s="7">
        <v>496173.6</v>
      </c>
      <c r="N293" s="8">
        <v>0.2</v>
      </c>
      <c r="O293" s="7">
        <v>396938.88</v>
      </c>
      <c r="P293" s="9">
        <v>8.7499999999999994E-2</v>
      </c>
      <c r="Q293" s="9">
        <v>5.207645675521469E-2</v>
      </c>
      <c r="R293" s="9">
        <v>0.13957645675521468</v>
      </c>
      <c r="S293" s="16">
        <v>4</v>
      </c>
      <c r="T293" s="16">
        <v>0</v>
      </c>
      <c r="U293" s="7">
        <v>0</v>
      </c>
      <c r="V293" s="18">
        <v>1355070</v>
      </c>
      <c r="W293" s="7">
        <v>2844000</v>
      </c>
      <c r="X293" s="6">
        <v>113.25692289010912</v>
      </c>
      <c r="Y293" s="18"/>
    </row>
    <row r="294" spans="1:25">
      <c r="A294" s="3" t="s">
        <v>3768</v>
      </c>
      <c r="B294" s="4" t="s">
        <v>3768</v>
      </c>
      <c r="C294" s="4" t="s">
        <v>3034</v>
      </c>
      <c r="D294" s="3" t="s">
        <v>3769</v>
      </c>
      <c r="E294" s="3" t="s">
        <v>141</v>
      </c>
      <c r="F294" s="3">
        <v>84529</v>
      </c>
      <c r="G294" s="3" t="s">
        <v>3027</v>
      </c>
      <c r="H294" s="3">
        <v>17805</v>
      </c>
      <c r="I294" s="5" t="s">
        <v>318</v>
      </c>
      <c r="J294" s="6">
        <v>23.4</v>
      </c>
      <c r="K294" s="7">
        <v>416637.00000000006</v>
      </c>
      <c r="L294" s="8">
        <v>0.05</v>
      </c>
      <c r="M294" s="7">
        <v>395805.15</v>
      </c>
      <c r="N294" s="8">
        <v>0.2</v>
      </c>
      <c r="O294" s="7">
        <v>316644.12</v>
      </c>
      <c r="P294" s="9">
        <v>8.7499999999999994E-2</v>
      </c>
      <c r="Q294" s="9">
        <v>5.7550978843257654E-2</v>
      </c>
      <c r="R294" s="9">
        <v>0.14505097884325766</v>
      </c>
      <c r="S294" s="16">
        <v>4</v>
      </c>
      <c r="T294" s="16">
        <v>13309</v>
      </c>
      <c r="U294" s="7">
        <v>199635</v>
      </c>
      <c r="V294" s="18">
        <v>1267935</v>
      </c>
      <c r="W294" s="7">
        <v>2383000</v>
      </c>
      <c r="X294" s="6">
        <v>122.60517055329508</v>
      </c>
      <c r="Y294" s="18"/>
    </row>
    <row r="295" spans="1:25">
      <c r="A295" s="3" t="s">
        <v>3770</v>
      </c>
      <c r="B295" s="4" t="s">
        <v>3770</v>
      </c>
      <c r="C295" s="4" t="s">
        <v>3034</v>
      </c>
      <c r="D295" s="3" t="s">
        <v>3771</v>
      </c>
      <c r="E295" s="3" t="s">
        <v>141</v>
      </c>
      <c r="F295" s="3">
        <v>67556</v>
      </c>
      <c r="G295" s="3" t="s">
        <v>3104</v>
      </c>
      <c r="H295" s="3">
        <v>17288</v>
      </c>
      <c r="I295" s="5" t="s">
        <v>347</v>
      </c>
      <c r="J295" s="6">
        <v>26.91</v>
      </c>
      <c r="K295" s="7">
        <v>465220.08</v>
      </c>
      <c r="L295" s="8">
        <v>0.05</v>
      </c>
      <c r="M295" s="7">
        <v>441959.076</v>
      </c>
      <c r="N295" s="8">
        <v>0.2</v>
      </c>
      <c r="O295" s="7">
        <v>353567.26079999999</v>
      </c>
      <c r="P295" s="9">
        <v>7.4999999999999997E-2</v>
      </c>
      <c r="Q295" s="9">
        <v>5.7551071376758883E-2</v>
      </c>
      <c r="R295" s="9">
        <v>0.13255107137675887</v>
      </c>
      <c r="S295" s="16">
        <v>4</v>
      </c>
      <c r="T295" s="16">
        <v>0</v>
      </c>
      <c r="U295" s="7">
        <v>0</v>
      </c>
      <c r="V295" s="18">
        <v>1013340</v>
      </c>
      <c r="W295" s="7">
        <v>2667000</v>
      </c>
      <c r="X295" s="6">
        <v>154.29222704559689</v>
      </c>
      <c r="Y295" s="18"/>
    </row>
    <row r="296" spans="1:25">
      <c r="A296" s="3" t="s">
        <v>3772</v>
      </c>
      <c r="B296" s="4" t="s">
        <v>3772</v>
      </c>
      <c r="C296" s="4" t="s">
        <v>3034</v>
      </c>
      <c r="D296" s="3" t="s">
        <v>3773</v>
      </c>
      <c r="E296" s="3" t="s">
        <v>128</v>
      </c>
      <c r="F296" s="3">
        <v>74856</v>
      </c>
      <c r="G296" s="3" t="s">
        <v>3027</v>
      </c>
      <c r="H296" s="3">
        <v>17503</v>
      </c>
      <c r="I296" s="5" t="s">
        <v>318</v>
      </c>
      <c r="J296" s="6">
        <v>21.06</v>
      </c>
      <c r="K296" s="7">
        <v>374868.00000000006</v>
      </c>
      <c r="L296" s="8">
        <v>0.05</v>
      </c>
      <c r="M296" s="7">
        <v>356124.60000000003</v>
      </c>
      <c r="N296" s="8">
        <v>0.22000000000000003</v>
      </c>
      <c r="O296" s="7">
        <v>277777.18800000002</v>
      </c>
      <c r="P296" s="9">
        <v>8.7499999999999994E-2</v>
      </c>
      <c r="Q296" s="9">
        <v>5.2249856749999997E-2</v>
      </c>
      <c r="R296" s="9">
        <v>0.13974985674999998</v>
      </c>
      <c r="S296" s="16">
        <v>4</v>
      </c>
      <c r="T296" s="16">
        <v>3656</v>
      </c>
      <c r="U296" s="7">
        <v>54840</v>
      </c>
      <c r="V296" s="18">
        <v>1122840</v>
      </c>
      <c r="W296" s="7">
        <v>2043000</v>
      </c>
      <c r="X296" s="6">
        <v>111.66709120794862</v>
      </c>
      <c r="Y296" s="18"/>
    </row>
    <row r="297" spans="1:25">
      <c r="A297" s="3" t="s">
        <v>3774</v>
      </c>
      <c r="B297" s="4" t="s">
        <v>3774</v>
      </c>
      <c r="C297" s="4" t="s">
        <v>3034</v>
      </c>
      <c r="D297" s="3" t="s">
        <v>3775</v>
      </c>
      <c r="E297" s="3" t="s">
        <v>144</v>
      </c>
      <c r="F297" s="3">
        <v>37294</v>
      </c>
      <c r="G297" s="3" t="s">
        <v>3027</v>
      </c>
      <c r="H297" s="3">
        <v>12400</v>
      </c>
      <c r="I297" s="5" t="s">
        <v>318</v>
      </c>
      <c r="J297" s="6">
        <v>26</v>
      </c>
      <c r="K297" s="7">
        <v>322400</v>
      </c>
      <c r="L297" s="8">
        <v>0.05</v>
      </c>
      <c r="M297" s="7">
        <v>306280</v>
      </c>
      <c r="N297" s="8">
        <v>0.2</v>
      </c>
      <c r="O297" s="7">
        <v>245024</v>
      </c>
      <c r="P297" s="9">
        <v>8.7499999999999994E-2</v>
      </c>
      <c r="Q297" s="9">
        <v>4.8268340749999999E-2</v>
      </c>
      <c r="R297" s="9">
        <v>0.13576834074999999</v>
      </c>
      <c r="S297" s="16">
        <v>4</v>
      </c>
      <c r="T297" s="16">
        <v>0</v>
      </c>
      <c r="U297" s="7">
        <v>0</v>
      </c>
      <c r="V297" s="18">
        <v>559410</v>
      </c>
      <c r="W297" s="7">
        <v>1805000</v>
      </c>
      <c r="X297" s="6">
        <v>145.54203057092306</v>
      </c>
      <c r="Y297" s="18"/>
    </row>
    <row r="298" spans="1:25">
      <c r="A298" s="3" t="s">
        <v>3776</v>
      </c>
      <c r="B298" s="4" t="s">
        <v>3777</v>
      </c>
      <c r="C298" s="4" t="s">
        <v>3030</v>
      </c>
      <c r="D298" s="3" t="s">
        <v>3778</v>
      </c>
      <c r="E298" s="3" t="s">
        <v>1155</v>
      </c>
      <c r="F298" s="3">
        <v>50132</v>
      </c>
      <c r="G298" s="3" t="s">
        <v>3027</v>
      </c>
      <c r="H298" s="3">
        <v>13766</v>
      </c>
      <c r="I298" s="5" t="s">
        <v>318</v>
      </c>
      <c r="J298" s="6">
        <v>26</v>
      </c>
      <c r="K298" s="7">
        <v>357916</v>
      </c>
      <c r="L298" s="8">
        <v>0.05</v>
      </c>
      <c r="M298" s="7">
        <v>340020.2</v>
      </c>
      <c r="N298" s="8">
        <v>0.2</v>
      </c>
      <c r="O298" s="7">
        <v>272016.16000000003</v>
      </c>
      <c r="P298" s="9">
        <v>8.7499999999999994E-2</v>
      </c>
      <c r="Q298" s="9">
        <v>4.6775302646469202E-2</v>
      </c>
      <c r="R298" s="9">
        <v>0.1342753026464692</v>
      </c>
      <c r="S298" s="16">
        <v>4</v>
      </c>
      <c r="T298" s="16">
        <v>0</v>
      </c>
      <c r="U298" s="7">
        <v>0</v>
      </c>
      <c r="V298" s="18">
        <v>751980</v>
      </c>
      <c r="W298" s="7">
        <v>2026000</v>
      </c>
      <c r="X298" s="6">
        <v>147.16034602450844</v>
      </c>
      <c r="Y298" s="18"/>
    </row>
    <row r="299" spans="1:25">
      <c r="A299" s="3" t="s">
        <v>3779</v>
      </c>
      <c r="B299" s="4" t="s">
        <v>3780</v>
      </c>
      <c r="C299" s="4" t="s">
        <v>3025</v>
      </c>
      <c r="D299" s="3" t="s">
        <v>3781</v>
      </c>
      <c r="E299" s="3" t="s">
        <v>1155</v>
      </c>
      <c r="F299" s="3">
        <v>75205</v>
      </c>
      <c r="G299" s="3" t="s">
        <v>3027</v>
      </c>
      <c r="H299" s="3">
        <v>12391</v>
      </c>
      <c r="I299" s="5" t="s">
        <v>318</v>
      </c>
      <c r="J299" s="6">
        <v>26</v>
      </c>
      <c r="K299" s="7">
        <v>322166</v>
      </c>
      <c r="L299" s="8">
        <v>0.05</v>
      </c>
      <c r="M299" s="7">
        <v>306057.7</v>
      </c>
      <c r="N299" s="8">
        <v>0.2</v>
      </c>
      <c r="O299" s="7">
        <v>244846.16</v>
      </c>
      <c r="P299" s="9">
        <v>8.7499999999999994E-2</v>
      </c>
      <c r="Q299" s="9">
        <v>4.6775272250000013E-2</v>
      </c>
      <c r="R299" s="9">
        <v>0.13427527225000002</v>
      </c>
      <c r="S299" s="16">
        <v>4</v>
      </c>
      <c r="T299" s="16">
        <v>25641</v>
      </c>
      <c r="U299" s="7">
        <v>384615</v>
      </c>
      <c r="V299" s="18">
        <v>1128075</v>
      </c>
      <c r="W299" s="7">
        <v>2208000</v>
      </c>
      <c r="X299" s="6">
        <v>147.16037933782701</v>
      </c>
      <c r="Y299" s="18"/>
    </row>
    <row r="300" spans="1:25">
      <c r="A300" s="3" t="s">
        <v>3782</v>
      </c>
      <c r="B300" s="4" t="s">
        <v>3782</v>
      </c>
      <c r="C300" s="4" t="s">
        <v>3034</v>
      </c>
      <c r="D300" s="3" t="s">
        <v>3783</v>
      </c>
      <c r="E300" s="3" t="s">
        <v>1155</v>
      </c>
      <c r="F300" s="3">
        <v>44461</v>
      </c>
      <c r="G300" s="3" t="s">
        <v>502</v>
      </c>
      <c r="H300" s="3">
        <v>10439</v>
      </c>
      <c r="I300" s="5" t="s">
        <v>318</v>
      </c>
      <c r="J300" s="6">
        <v>19.440000000000001</v>
      </c>
      <c r="K300" s="7">
        <v>202934.16</v>
      </c>
      <c r="L300" s="8">
        <v>0.08</v>
      </c>
      <c r="M300" s="7">
        <v>186699.42720000001</v>
      </c>
      <c r="N300" s="8">
        <v>0.22000000000000003</v>
      </c>
      <c r="O300" s="7">
        <v>145625.553216</v>
      </c>
      <c r="P300" s="9">
        <v>9.7500000000000003E-2</v>
      </c>
      <c r="Q300" s="9">
        <v>4.6775272250000013E-2</v>
      </c>
      <c r="R300" s="9">
        <v>0.14427527225000003</v>
      </c>
      <c r="S300" s="16">
        <v>4</v>
      </c>
      <c r="T300" s="16">
        <v>2705</v>
      </c>
      <c r="U300" s="7">
        <v>40575</v>
      </c>
      <c r="V300" s="18">
        <v>666915</v>
      </c>
      <c r="W300" s="7">
        <v>1050000</v>
      </c>
      <c r="X300" s="6">
        <v>96.691163928820771</v>
      </c>
      <c r="Y300" s="18"/>
    </row>
    <row r="301" spans="1:25">
      <c r="A301" s="3" t="s">
        <v>3784</v>
      </c>
      <c r="B301" s="4" t="s">
        <v>3785</v>
      </c>
      <c r="C301" s="4" t="s">
        <v>3030</v>
      </c>
      <c r="D301" s="3" t="s">
        <v>3786</v>
      </c>
      <c r="E301" s="3" t="s">
        <v>88</v>
      </c>
      <c r="F301" s="3">
        <v>220178</v>
      </c>
      <c r="G301" s="3" t="s">
        <v>385</v>
      </c>
      <c r="H301" s="3">
        <v>16646</v>
      </c>
      <c r="I301" s="5" t="s">
        <v>318</v>
      </c>
      <c r="J301" s="6">
        <v>16.560000000000002</v>
      </c>
      <c r="K301" s="7">
        <v>275657.76</v>
      </c>
      <c r="L301" s="8">
        <v>0.05</v>
      </c>
      <c r="M301" s="7">
        <v>261874.872</v>
      </c>
      <c r="N301" s="8">
        <v>0.22000000000000003</v>
      </c>
      <c r="O301" s="7">
        <v>204262.40015999999</v>
      </c>
      <c r="P301" s="9">
        <v>8.5000000000000006E-2</v>
      </c>
      <c r="Q301" s="9">
        <v>5.3267881046399672E-2</v>
      </c>
      <c r="R301" s="9">
        <v>0.13826788104639967</v>
      </c>
      <c r="S301" s="16">
        <v>4</v>
      </c>
      <c r="T301" s="16">
        <v>153594</v>
      </c>
      <c r="U301" s="7">
        <v>2303910</v>
      </c>
      <c r="V301" s="18">
        <v>3302670</v>
      </c>
      <c r="W301" s="7">
        <v>3781000</v>
      </c>
      <c r="X301" s="6">
        <v>88.747725843011466</v>
      </c>
      <c r="Y301" s="18"/>
    </row>
    <row r="302" spans="1:25">
      <c r="A302" s="3" t="s">
        <v>3787</v>
      </c>
      <c r="B302" s="4" t="s">
        <v>3787</v>
      </c>
      <c r="C302" s="4" t="s">
        <v>3034</v>
      </c>
      <c r="D302" s="3" t="s">
        <v>3788</v>
      </c>
      <c r="E302" s="3" t="s">
        <v>961</v>
      </c>
      <c r="F302" s="3">
        <v>89954</v>
      </c>
      <c r="G302" s="3" t="s">
        <v>385</v>
      </c>
      <c r="H302" s="3">
        <v>15210</v>
      </c>
      <c r="I302" s="5" t="s">
        <v>318</v>
      </c>
      <c r="J302" s="6">
        <v>16.560000000000002</v>
      </c>
      <c r="K302" s="7">
        <v>251877.60000000003</v>
      </c>
      <c r="L302" s="8">
        <v>0.05</v>
      </c>
      <c r="M302" s="7">
        <v>239283.72000000003</v>
      </c>
      <c r="N302" s="8">
        <v>0.2</v>
      </c>
      <c r="O302" s="7">
        <v>191426.976</v>
      </c>
      <c r="P302" s="9">
        <v>8.5000000000000006E-2</v>
      </c>
      <c r="Q302" s="9">
        <v>6.9261901224954681E-2</v>
      </c>
      <c r="R302" s="9">
        <v>0.1542619012249547</v>
      </c>
      <c r="S302" s="16">
        <v>4</v>
      </c>
      <c r="T302" s="16">
        <v>29114</v>
      </c>
      <c r="U302" s="7">
        <v>378482</v>
      </c>
      <c r="V302" s="18">
        <v>958013</v>
      </c>
      <c r="W302" s="7">
        <v>1619000</v>
      </c>
      <c r="X302" s="6">
        <v>81.585925624285323</v>
      </c>
      <c r="Y302" s="18"/>
    </row>
    <row r="303" spans="1:25">
      <c r="A303" s="3" t="s">
        <v>3789</v>
      </c>
      <c r="B303" s="4" t="s">
        <v>3789</v>
      </c>
      <c r="C303" s="4" t="s">
        <v>3034</v>
      </c>
      <c r="D303" s="3" t="s">
        <v>3790</v>
      </c>
      <c r="E303" s="3" t="s">
        <v>107</v>
      </c>
      <c r="F303" s="3">
        <v>3746</v>
      </c>
      <c r="G303" s="3" t="s">
        <v>385</v>
      </c>
      <c r="H303" s="3">
        <v>1520</v>
      </c>
      <c r="I303" s="5" t="s">
        <v>318</v>
      </c>
      <c r="J303" s="6">
        <v>25.047000000000001</v>
      </c>
      <c r="K303" s="7">
        <v>38071.440000000002</v>
      </c>
      <c r="L303" s="8">
        <v>0.05</v>
      </c>
      <c r="M303" s="7">
        <v>36167.868000000002</v>
      </c>
      <c r="N303" s="8">
        <v>0.18000000000000002</v>
      </c>
      <c r="O303" s="7">
        <v>29657.651760000001</v>
      </c>
      <c r="P303" s="9">
        <v>8.5000000000000006E-2</v>
      </c>
      <c r="Q303" s="9">
        <v>8.7594441022565361E-2</v>
      </c>
      <c r="R303" s="9">
        <v>0.17259444102256538</v>
      </c>
      <c r="S303" s="16">
        <v>4</v>
      </c>
      <c r="T303" s="16">
        <v>0</v>
      </c>
      <c r="U303" s="7">
        <v>0</v>
      </c>
      <c r="V303" s="18">
        <v>48698</v>
      </c>
      <c r="W303" s="7">
        <v>172000</v>
      </c>
      <c r="X303" s="6">
        <v>113.04890751057856</v>
      </c>
      <c r="Y303" s="18"/>
    </row>
    <row r="304" spans="1:25">
      <c r="A304" s="3" t="s">
        <v>3791</v>
      </c>
      <c r="B304" s="4" t="s">
        <v>3791</v>
      </c>
      <c r="C304" s="4" t="s">
        <v>3034</v>
      </c>
      <c r="D304" s="3" t="s">
        <v>3792</v>
      </c>
      <c r="E304" s="3" t="s">
        <v>107</v>
      </c>
      <c r="F304" s="3">
        <v>3130</v>
      </c>
      <c r="G304" s="3" t="s">
        <v>385</v>
      </c>
      <c r="H304" s="3">
        <v>1050</v>
      </c>
      <c r="I304" s="5" t="s">
        <v>318</v>
      </c>
      <c r="J304" s="6">
        <v>22.77</v>
      </c>
      <c r="K304" s="7">
        <v>23908.5</v>
      </c>
      <c r="L304" s="8">
        <v>0.05</v>
      </c>
      <c r="M304" s="7">
        <v>22713.075000000001</v>
      </c>
      <c r="N304" s="8">
        <v>0.2</v>
      </c>
      <c r="O304" s="7">
        <v>18170.46</v>
      </c>
      <c r="P304" s="9">
        <v>8.5000000000000006E-2</v>
      </c>
      <c r="Q304" s="9">
        <v>8.7593351999999999E-2</v>
      </c>
      <c r="R304" s="9">
        <v>0.17259335200000001</v>
      </c>
      <c r="S304" s="16">
        <v>4</v>
      </c>
      <c r="T304" s="16">
        <v>0</v>
      </c>
      <c r="U304" s="7">
        <v>0</v>
      </c>
      <c r="V304" s="18">
        <v>40690</v>
      </c>
      <c r="W304" s="7">
        <v>105000</v>
      </c>
      <c r="X304" s="6">
        <v>100.26573908825874</v>
      </c>
      <c r="Y304" s="18"/>
    </row>
    <row r="305" spans="1:25">
      <c r="A305" s="3" t="s">
        <v>3793</v>
      </c>
      <c r="B305" s="4" t="s">
        <v>3794</v>
      </c>
      <c r="C305" s="4" t="s">
        <v>3030</v>
      </c>
      <c r="D305" s="3" t="s">
        <v>3795</v>
      </c>
      <c r="E305" s="3" t="s">
        <v>107</v>
      </c>
      <c r="F305" s="3">
        <v>6256</v>
      </c>
      <c r="G305" s="3" t="s">
        <v>385</v>
      </c>
      <c r="H305" s="3">
        <v>3500</v>
      </c>
      <c r="I305" s="5" t="s">
        <v>318</v>
      </c>
      <c r="J305" s="6">
        <v>16.099999999999998</v>
      </c>
      <c r="K305" s="7">
        <v>56349.999999999993</v>
      </c>
      <c r="L305" s="8">
        <v>0.05</v>
      </c>
      <c r="M305" s="7">
        <v>53532.499999999993</v>
      </c>
      <c r="N305" s="8">
        <v>0.2</v>
      </c>
      <c r="O305" s="7">
        <v>42825.999999999993</v>
      </c>
      <c r="P305" s="9">
        <v>8.5000000000000006E-2</v>
      </c>
      <c r="Q305" s="9">
        <v>8.759288612995357E-2</v>
      </c>
      <c r="R305" s="9">
        <v>0.17259288612995358</v>
      </c>
      <c r="S305" s="16">
        <v>4</v>
      </c>
      <c r="T305" s="16">
        <v>0</v>
      </c>
      <c r="U305" s="7">
        <v>0</v>
      </c>
      <c r="V305" s="18">
        <v>81328</v>
      </c>
      <c r="W305" s="7">
        <v>248000</v>
      </c>
      <c r="X305" s="6">
        <v>70.895158394807297</v>
      </c>
      <c r="Y305" s="18"/>
    </row>
    <row r="306" spans="1:25">
      <c r="A306" s="3" t="s">
        <v>3796</v>
      </c>
      <c r="B306" s="4" t="s">
        <v>3796</v>
      </c>
      <c r="C306" s="4" t="s">
        <v>3034</v>
      </c>
      <c r="D306" s="3" t="s">
        <v>3797</v>
      </c>
      <c r="E306" s="3" t="s">
        <v>107</v>
      </c>
      <c r="F306" s="3">
        <v>3128</v>
      </c>
      <c r="G306" s="3" t="s">
        <v>385</v>
      </c>
      <c r="H306" s="3">
        <v>3125</v>
      </c>
      <c r="I306" s="5" t="s">
        <v>318</v>
      </c>
      <c r="J306" s="6">
        <v>14.489999999999998</v>
      </c>
      <c r="K306" s="7">
        <v>45281.249999999993</v>
      </c>
      <c r="L306" s="8">
        <v>0.05</v>
      </c>
      <c r="M306" s="7">
        <v>43017.187499999993</v>
      </c>
      <c r="N306" s="8">
        <v>0.22000000000000003</v>
      </c>
      <c r="O306" s="7">
        <v>33553.406249999993</v>
      </c>
      <c r="P306" s="9">
        <v>8.5000000000000006E-2</v>
      </c>
      <c r="Q306" s="9">
        <v>8.7592747912083366E-2</v>
      </c>
      <c r="R306" s="9">
        <v>0.17259274791208337</v>
      </c>
      <c r="S306" s="16">
        <v>4</v>
      </c>
      <c r="T306" s="16">
        <v>0</v>
      </c>
      <c r="U306" s="7">
        <v>0</v>
      </c>
      <c r="V306" s="18">
        <v>40664</v>
      </c>
      <c r="W306" s="7">
        <v>194000</v>
      </c>
      <c r="X306" s="6">
        <v>62.210551311630653</v>
      </c>
      <c r="Y306" s="18"/>
    </row>
    <row r="307" spans="1:25">
      <c r="A307" s="3" t="s">
        <v>3798</v>
      </c>
      <c r="B307" s="4" t="s">
        <v>3798</v>
      </c>
      <c r="C307" s="4" t="s">
        <v>3034</v>
      </c>
      <c r="D307" s="3" t="s">
        <v>3799</v>
      </c>
      <c r="E307" s="3" t="s">
        <v>107</v>
      </c>
      <c r="F307" s="3">
        <v>3125</v>
      </c>
      <c r="G307" s="3" t="s">
        <v>385</v>
      </c>
      <c r="H307" s="3">
        <v>2950</v>
      </c>
      <c r="I307" s="5" t="s">
        <v>318</v>
      </c>
      <c r="J307" s="6">
        <v>15.939000000000002</v>
      </c>
      <c r="K307" s="7">
        <v>47020.05</v>
      </c>
      <c r="L307" s="8">
        <v>0.05</v>
      </c>
      <c r="M307" s="7">
        <v>44669.047500000001</v>
      </c>
      <c r="N307" s="8">
        <v>0.22000000000000003</v>
      </c>
      <c r="O307" s="7">
        <v>34841.857049999999</v>
      </c>
      <c r="P307" s="9">
        <v>8.5000000000000006E-2</v>
      </c>
      <c r="Q307" s="9">
        <v>8.7593351999999999E-2</v>
      </c>
      <c r="R307" s="9">
        <v>0.17259335200000001</v>
      </c>
      <c r="S307" s="16">
        <v>4</v>
      </c>
      <c r="T307" s="16">
        <v>0</v>
      </c>
      <c r="U307" s="7">
        <v>0</v>
      </c>
      <c r="V307" s="18">
        <v>40625</v>
      </c>
      <c r="W307" s="7">
        <v>202000</v>
      </c>
      <c r="X307" s="6">
        <v>68.431366927736576</v>
      </c>
      <c r="Y307" s="18"/>
    </row>
    <row r="308" spans="1:25">
      <c r="A308" s="3" t="s">
        <v>3800</v>
      </c>
      <c r="B308" s="4" t="s">
        <v>3801</v>
      </c>
      <c r="C308" s="4" t="s">
        <v>3025</v>
      </c>
      <c r="D308" s="3" t="s">
        <v>1187</v>
      </c>
      <c r="E308" s="3" t="s">
        <v>107</v>
      </c>
      <c r="F308" s="3">
        <v>9377</v>
      </c>
      <c r="G308" s="3" t="s">
        <v>559</v>
      </c>
      <c r="H308" s="3">
        <v>6910</v>
      </c>
      <c r="I308" s="5" t="s">
        <v>318</v>
      </c>
      <c r="J308" s="6">
        <v>14.489999999999998</v>
      </c>
      <c r="K308" s="7">
        <v>100125.9</v>
      </c>
      <c r="L308" s="8">
        <v>0.05</v>
      </c>
      <c r="M308" s="7">
        <v>95119.604999999996</v>
      </c>
      <c r="N308" s="8">
        <v>0.22000000000000003</v>
      </c>
      <c r="O308" s="7">
        <v>74193.291899999997</v>
      </c>
      <c r="P308" s="9">
        <v>8.7499999999999994E-2</v>
      </c>
      <c r="Q308" s="9">
        <v>8.7593979212430617E-2</v>
      </c>
      <c r="R308" s="9">
        <v>0.17509397921243064</v>
      </c>
      <c r="S308" s="16">
        <v>4</v>
      </c>
      <c r="T308" s="16">
        <v>0</v>
      </c>
      <c r="U308" s="7">
        <v>0</v>
      </c>
      <c r="V308" s="18">
        <v>121901</v>
      </c>
      <c r="W308" s="7">
        <v>424000</v>
      </c>
      <c r="X308" s="6">
        <v>61.321868680437923</v>
      </c>
      <c r="Y308" s="18"/>
    </row>
    <row r="309" spans="1:25">
      <c r="A309" s="3" t="s">
        <v>3802</v>
      </c>
      <c r="B309" s="4" t="s">
        <v>3803</v>
      </c>
      <c r="C309" s="4" t="s">
        <v>3030</v>
      </c>
      <c r="D309" s="3" t="s">
        <v>3804</v>
      </c>
      <c r="E309" s="3" t="s">
        <v>107</v>
      </c>
      <c r="F309" s="3">
        <v>6252</v>
      </c>
      <c r="G309" s="3" t="s">
        <v>559</v>
      </c>
      <c r="H309" s="3">
        <v>5000</v>
      </c>
      <c r="I309" s="5" t="s">
        <v>318</v>
      </c>
      <c r="J309" s="6">
        <v>15.939000000000002</v>
      </c>
      <c r="K309" s="7">
        <v>79695.000000000015</v>
      </c>
      <c r="L309" s="8">
        <v>0.05</v>
      </c>
      <c r="M309" s="7">
        <v>75710.250000000015</v>
      </c>
      <c r="N309" s="8">
        <v>0.22000000000000003</v>
      </c>
      <c r="O309" s="7">
        <v>59053.99500000001</v>
      </c>
      <c r="P309" s="9">
        <v>8.7499999999999994E-2</v>
      </c>
      <c r="Q309" s="9">
        <v>8.7593351999999999E-2</v>
      </c>
      <c r="R309" s="9">
        <v>0.17509335199999998</v>
      </c>
      <c r="S309" s="16">
        <v>4</v>
      </c>
      <c r="T309" s="16">
        <v>0</v>
      </c>
      <c r="U309" s="7">
        <v>0</v>
      </c>
      <c r="V309" s="18">
        <v>81276</v>
      </c>
      <c r="W309" s="7">
        <v>337000</v>
      </c>
      <c r="X309" s="6">
        <v>67.454297179712469</v>
      </c>
      <c r="Y309" s="18"/>
    </row>
    <row r="310" spans="1:25">
      <c r="A310" s="3" t="s">
        <v>3805</v>
      </c>
      <c r="B310" s="4" t="s">
        <v>3806</v>
      </c>
      <c r="C310" s="4" t="s">
        <v>3030</v>
      </c>
      <c r="D310" s="3" t="s">
        <v>3807</v>
      </c>
      <c r="E310" s="3" t="s">
        <v>107</v>
      </c>
      <c r="F310" s="3">
        <v>6250</v>
      </c>
      <c r="G310" s="3" t="s">
        <v>559</v>
      </c>
      <c r="H310" s="3">
        <v>3000</v>
      </c>
      <c r="I310" s="5" t="s">
        <v>318</v>
      </c>
      <c r="J310" s="6">
        <v>17.71</v>
      </c>
      <c r="K310" s="7">
        <v>53130</v>
      </c>
      <c r="L310" s="8">
        <v>0.05</v>
      </c>
      <c r="M310" s="7">
        <v>50473.5</v>
      </c>
      <c r="N310" s="8">
        <v>0.2</v>
      </c>
      <c r="O310" s="7">
        <v>40378.800000000003</v>
      </c>
      <c r="P310" s="9">
        <v>8.7499999999999994E-2</v>
      </c>
      <c r="Q310" s="9">
        <v>8.7593351999999999E-2</v>
      </c>
      <c r="R310" s="9">
        <v>0.17509335199999998</v>
      </c>
      <c r="S310" s="16">
        <v>4</v>
      </c>
      <c r="T310" s="16">
        <v>0</v>
      </c>
      <c r="U310" s="7">
        <v>0</v>
      </c>
      <c r="V310" s="18">
        <v>81250</v>
      </c>
      <c r="W310" s="7">
        <v>231000</v>
      </c>
      <c r="X310" s="6">
        <v>76.870993936994267</v>
      </c>
      <c r="Y310" s="18"/>
    </row>
    <row r="311" spans="1:25">
      <c r="A311" s="3" t="s">
        <v>3808</v>
      </c>
      <c r="B311" s="4"/>
      <c r="C311" s="4"/>
      <c r="D311" s="3"/>
      <c r="E311" s="3"/>
      <c r="F311" s="3"/>
      <c r="G311" s="3" t="s">
        <v>385</v>
      </c>
      <c r="H311" s="3"/>
      <c r="I311" s="5" t="s">
        <v>318</v>
      </c>
      <c r="J311" s="6">
        <v>27.6</v>
      </c>
      <c r="K311" s="7">
        <v>375360</v>
      </c>
      <c r="L311" s="8">
        <v>0.05</v>
      </c>
      <c r="M311" s="7">
        <v>356592</v>
      </c>
      <c r="N311" s="8">
        <v>0.16000000000000003</v>
      </c>
      <c r="O311" s="7">
        <v>299537.27999999997</v>
      </c>
      <c r="P311" s="9"/>
      <c r="Q311" s="9"/>
      <c r="R311" s="9"/>
      <c r="S311" s="16"/>
      <c r="T311" s="16"/>
      <c r="U311" s="7"/>
      <c r="V311" s="18"/>
      <c r="W311" s="7"/>
      <c r="X311" s="6"/>
      <c r="Y311" s="18"/>
    </row>
    <row r="312" spans="1:25">
      <c r="A312" s="3" t="s">
        <v>3809</v>
      </c>
      <c r="B312" s="4" t="s">
        <v>3809</v>
      </c>
      <c r="C312" s="4" t="s">
        <v>3034</v>
      </c>
      <c r="D312" s="3" t="s">
        <v>3810</v>
      </c>
      <c r="E312" s="3" t="s">
        <v>107</v>
      </c>
      <c r="F312" s="3">
        <v>3127</v>
      </c>
      <c r="G312" s="3" t="s">
        <v>771</v>
      </c>
      <c r="H312" s="3">
        <v>2025</v>
      </c>
      <c r="I312" s="5" t="s">
        <v>318</v>
      </c>
      <c r="J312" s="6">
        <v>25.2</v>
      </c>
      <c r="K312" s="7">
        <v>51030</v>
      </c>
      <c r="L312" s="8">
        <v>0.05</v>
      </c>
      <c r="M312" s="7">
        <v>48478.5</v>
      </c>
      <c r="N312" s="8">
        <v>0.2</v>
      </c>
      <c r="O312" s="7">
        <v>38782.800000000003</v>
      </c>
      <c r="P312" s="9">
        <v>9.2499999999999999E-2</v>
      </c>
      <c r="Q312" s="9">
        <v>8.759441671881267E-2</v>
      </c>
      <c r="R312" s="9">
        <v>0.18009441671881266</v>
      </c>
      <c r="S312" s="16">
        <v>4</v>
      </c>
      <c r="T312" s="16">
        <v>0</v>
      </c>
      <c r="U312" s="7">
        <v>0</v>
      </c>
      <c r="V312" s="18">
        <v>40651</v>
      </c>
      <c r="W312" s="7">
        <v>215000</v>
      </c>
      <c r="X312" s="6">
        <v>106.34421848792044</v>
      </c>
      <c r="Y312" s="18"/>
    </row>
    <row r="313" spans="1:25" ht="30">
      <c r="A313" s="3" t="s">
        <v>3811</v>
      </c>
      <c r="B313" s="4" t="s">
        <v>3812</v>
      </c>
      <c r="C313" s="4" t="s">
        <v>3578</v>
      </c>
      <c r="D313" s="3" t="s">
        <v>3813</v>
      </c>
      <c r="E313" s="3" t="s">
        <v>107</v>
      </c>
      <c r="F313" s="3">
        <v>24957</v>
      </c>
      <c r="G313" s="3" t="s">
        <v>385</v>
      </c>
      <c r="H313" s="3">
        <v>11100</v>
      </c>
      <c r="I313" s="5" t="s">
        <v>318</v>
      </c>
      <c r="J313" s="6">
        <v>14.489999999999998</v>
      </c>
      <c r="K313" s="7">
        <v>160838.99999999997</v>
      </c>
      <c r="L313" s="8">
        <v>0.05</v>
      </c>
      <c r="M313" s="7">
        <v>152797.04999999996</v>
      </c>
      <c r="N313" s="8">
        <v>0.2</v>
      </c>
      <c r="O313" s="7">
        <v>122237.63999999996</v>
      </c>
      <c r="P313" s="9">
        <v>8.5000000000000006E-2</v>
      </c>
      <c r="Q313" s="9">
        <v>8.7593351999999999E-2</v>
      </c>
      <c r="R313" s="9">
        <v>0.17259335200000001</v>
      </c>
      <c r="S313" s="16">
        <v>4</v>
      </c>
      <c r="T313" s="16">
        <v>0</v>
      </c>
      <c r="U313" s="7">
        <v>0</v>
      </c>
      <c r="V313" s="18">
        <v>324441</v>
      </c>
      <c r="W313" s="7">
        <v>708000</v>
      </c>
      <c r="X313" s="6">
        <v>63.805470328891907</v>
      </c>
      <c r="Y313" s="18"/>
    </row>
    <row r="314" spans="1:25">
      <c r="A314" s="3" t="s">
        <v>3814</v>
      </c>
      <c r="B314" s="4" t="s">
        <v>3814</v>
      </c>
      <c r="C314" s="4" t="s">
        <v>3034</v>
      </c>
      <c r="D314" s="3" t="s">
        <v>3815</v>
      </c>
      <c r="E314" s="3" t="s">
        <v>107</v>
      </c>
      <c r="F314" s="3">
        <v>3117</v>
      </c>
      <c r="G314" s="3" t="s">
        <v>3069</v>
      </c>
      <c r="H314" s="3">
        <v>903</v>
      </c>
      <c r="I314" s="5" t="s">
        <v>318</v>
      </c>
      <c r="J314" s="6">
        <v>27.72</v>
      </c>
      <c r="K314" s="7">
        <v>25031.16</v>
      </c>
      <c r="L314" s="8">
        <v>0.05</v>
      </c>
      <c r="M314" s="7">
        <v>23779.601999999999</v>
      </c>
      <c r="N314" s="8">
        <v>0.25</v>
      </c>
      <c r="O314" s="7">
        <v>17834.701499999999</v>
      </c>
      <c r="P314" s="9">
        <v>8.5000000000000006E-2</v>
      </c>
      <c r="Q314" s="9">
        <v>8.7593351999999999E-2</v>
      </c>
      <c r="R314" s="9">
        <v>0.17259335200000001</v>
      </c>
      <c r="S314" s="16">
        <v>4</v>
      </c>
      <c r="T314" s="16">
        <v>0</v>
      </c>
      <c r="U314" s="7">
        <v>0</v>
      </c>
      <c r="V314" s="18">
        <v>40521</v>
      </c>
      <c r="W314" s="7">
        <v>103000</v>
      </c>
      <c r="X314" s="6">
        <v>114.43372395942572</v>
      </c>
      <c r="Y314" s="18"/>
    </row>
    <row r="315" spans="1:25" ht="30">
      <c r="A315" s="3" t="s">
        <v>3816</v>
      </c>
      <c r="B315" s="4" t="s">
        <v>3817</v>
      </c>
      <c r="C315" s="4" t="s">
        <v>3818</v>
      </c>
      <c r="D315" s="3" t="s">
        <v>3819</v>
      </c>
      <c r="E315" s="3" t="s">
        <v>107</v>
      </c>
      <c r="F315" s="3">
        <v>15985</v>
      </c>
      <c r="G315" s="3" t="s">
        <v>559</v>
      </c>
      <c r="H315" s="3">
        <v>4680</v>
      </c>
      <c r="I315" s="5" t="s">
        <v>318</v>
      </c>
      <c r="J315" s="6">
        <v>29.094999999999999</v>
      </c>
      <c r="K315" s="7">
        <v>136164.6</v>
      </c>
      <c r="L315" s="8">
        <v>0.05</v>
      </c>
      <c r="M315" s="7">
        <v>129356.37</v>
      </c>
      <c r="N315" s="8">
        <v>0.2</v>
      </c>
      <c r="O315" s="7">
        <v>103485.09600000001</v>
      </c>
      <c r="P315" s="9">
        <v>8.7499999999999994E-2</v>
      </c>
      <c r="Q315" s="9">
        <v>8.7593871577694438E-2</v>
      </c>
      <c r="R315" s="9">
        <v>0.1750938715776944</v>
      </c>
      <c r="S315" s="16">
        <v>4</v>
      </c>
      <c r="T315" s="16">
        <v>0</v>
      </c>
      <c r="U315" s="7">
        <v>0</v>
      </c>
      <c r="V315" s="18">
        <v>207805</v>
      </c>
      <c r="W315" s="7">
        <v>591000</v>
      </c>
      <c r="X315" s="6">
        <v>126.2876867177396</v>
      </c>
      <c r="Y315" s="18"/>
    </row>
    <row r="316" spans="1:25">
      <c r="A316" s="3" t="s">
        <v>3820</v>
      </c>
      <c r="B316" s="4" t="s">
        <v>3821</v>
      </c>
      <c r="C316" s="4" t="s">
        <v>3822</v>
      </c>
      <c r="D316" s="3" t="s">
        <v>3823</v>
      </c>
      <c r="E316" s="3" t="s">
        <v>107</v>
      </c>
      <c r="F316" s="3">
        <v>11636</v>
      </c>
      <c r="G316" s="3" t="s">
        <v>511</v>
      </c>
      <c r="H316" s="3">
        <v>4925</v>
      </c>
      <c r="I316" s="5" t="s">
        <v>318</v>
      </c>
      <c r="J316" s="6">
        <v>31.878000000000004</v>
      </c>
      <c r="K316" s="7">
        <v>156999.15000000002</v>
      </c>
      <c r="L316" s="8">
        <v>0.05</v>
      </c>
      <c r="M316" s="7">
        <v>149149.19250000003</v>
      </c>
      <c r="N316" s="8">
        <v>0.27500000000000002</v>
      </c>
      <c r="O316" s="7">
        <v>108133.16456250002</v>
      </c>
      <c r="P316" s="9">
        <v>8.5000000000000006E-2</v>
      </c>
      <c r="Q316" s="9">
        <v>5.2556855107240237E-2</v>
      </c>
      <c r="R316" s="9">
        <v>0.13755685510724025</v>
      </c>
      <c r="S316" s="16">
        <v>4</v>
      </c>
      <c r="T316" s="16">
        <v>0</v>
      </c>
      <c r="U316" s="7">
        <v>0</v>
      </c>
      <c r="V316" s="18">
        <v>151268</v>
      </c>
      <c r="W316" s="7">
        <v>786000</v>
      </c>
      <c r="X316" s="6">
        <v>159.61380101982544</v>
      </c>
      <c r="Y316" s="18"/>
    </row>
    <row r="317" spans="1:25">
      <c r="A317" s="3" t="s">
        <v>3824</v>
      </c>
      <c r="B317" s="4" t="s">
        <v>3825</v>
      </c>
      <c r="C317" s="4" t="s">
        <v>3128</v>
      </c>
      <c r="D317" s="3" t="s">
        <v>3826</v>
      </c>
      <c r="E317" s="3" t="s">
        <v>98</v>
      </c>
      <c r="F317" s="3">
        <v>11584</v>
      </c>
      <c r="G317" s="3" t="s">
        <v>3050</v>
      </c>
      <c r="H317" s="3">
        <v>2185</v>
      </c>
      <c r="I317" s="5" t="s">
        <v>318</v>
      </c>
      <c r="J317" s="6">
        <v>29.9</v>
      </c>
      <c r="K317" s="7">
        <v>65331.5</v>
      </c>
      <c r="L317" s="8">
        <v>0.05</v>
      </c>
      <c r="M317" s="7">
        <v>62064.925000000003</v>
      </c>
      <c r="N317" s="8">
        <v>0.2</v>
      </c>
      <c r="O317" s="7">
        <v>49651.94</v>
      </c>
      <c r="P317" s="9">
        <v>8.7499999999999994E-2</v>
      </c>
      <c r="Q317" s="9">
        <v>8.7593351999999999E-2</v>
      </c>
      <c r="R317" s="9">
        <v>0.17509335199999998</v>
      </c>
      <c r="S317" s="16">
        <v>4</v>
      </c>
      <c r="T317" s="16">
        <v>2844</v>
      </c>
      <c r="U317" s="7">
        <v>36972</v>
      </c>
      <c r="V317" s="18">
        <v>150592</v>
      </c>
      <c r="W317" s="7">
        <v>321000</v>
      </c>
      <c r="X317" s="6">
        <v>129.78219755596433</v>
      </c>
      <c r="Y317" s="18"/>
    </row>
    <row r="318" spans="1:25">
      <c r="A318" s="3" t="s">
        <v>3827</v>
      </c>
      <c r="B318" s="4" t="s">
        <v>3828</v>
      </c>
      <c r="C318" s="4" t="s">
        <v>3025</v>
      </c>
      <c r="D318" s="3" t="s">
        <v>3829</v>
      </c>
      <c r="E318" s="3" t="s">
        <v>98</v>
      </c>
      <c r="F318" s="3">
        <v>12973</v>
      </c>
      <c r="G318" s="3" t="s">
        <v>385</v>
      </c>
      <c r="H318" s="3">
        <v>4949</v>
      </c>
      <c r="I318" s="5" t="s">
        <v>318</v>
      </c>
      <c r="J318" s="6">
        <v>26.45</v>
      </c>
      <c r="K318" s="7">
        <v>130901.05</v>
      </c>
      <c r="L318" s="8">
        <v>0.05</v>
      </c>
      <c r="M318" s="7">
        <v>124355.9975</v>
      </c>
      <c r="N318" s="8">
        <v>0.2</v>
      </c>
      <c r="O318" s="7">
        <v>99484.797999999995</v>
      </c>
      <c r="P318" s="9">
        <v>8.5000000000000006E-2</v>
      </c>
      <c r="Q318" s="9">
        <v>8.7593703928933883E-2</v>
      </c>
      <c r="R318" s="9">
        <v>0.17259370392893389</v>
      </c>
      <c r="S318" s="16">
        <v>4</v>
      </c>
      <c r="T318" s="16">
        <v>0</v>
      </c>
      <c r="U318" s="7">
        <v>0</v>
      </c>
      <c r="V318" s="18">
        <v>168649</v>
      </c>
      <c r="W318" s="7">
        <v>576000</v>
      </c>
      <c r="X318" s="6">
        <v>116.47006549136388</v>
      </c>
      <c r="Y318" s="18"/>
    </row>
    <row r="319" spans="1:25">
      <c r="A319" s="3" t="s">
        <v>3830</v>
      </c>
      <c r="B319" s="4" t="s">
        <v>3831</v>
      </c>
      <c r="C319" s="4" t="s">
        <v>3030</v>
      </c>
      <c r="D319" s="3" t="s">
        <v>3832</v>
      </c>
      <c r="E319" s="3" t="s">
        <v>2709</v>
      </c>
      <c r="F319" s="3">
        <v>19881</v>
      </c>
      <c r="G319" s="3" t="s">
        <v>511</v>
      </c>
      <c r="H319" s="3">
        <v>5200</v>
      </c>
      <c r="I319" s="5" t="s">
        <v>318</v>
      </c>
      <c r="J319" s="6">
        <v>25.2</v>
      </c>
      <c r="K319" s="7">
        <v>131040</v>
      </c>
      <c r="L319" s="8">
        <v>0.05</v>
      </c>
      <c r="M319" s="7">
        <v>124488</v>
      </c>
      <c r="N319" s="8">
        <v>0.25</v>
      </c>
      <c r="O319" s="7">
        <v>93366</v>
      </c>
      <c r="P319" s="9">
        <v>8.5000000000000006E-2</v>
      </c>
      <c r="Q319" s="9">
        <v>9.4855094250000022E-2</v>
      </c>
      <c r="R319" s="9">
        <v>0.17985509425000001</v>
      </c>
      <c r="S319" s="16">
        <v>4</v>
      </c>
      <c r="T319" s="16">
        <v>0</v>
      </c>
      <c r="U319" s="7">
        <v>0</v>
      </c>
      <c r="V319" s="18">
        <v>119286</v>
      </c>
      <c r="W319" s="7">
        <v>519000</v>
      </c>
      <c r="X319" s="6">
        <v>99.830366634166097</v>
      </c>
      <c r="Y319" s="18"/>
    </row>
    <row r="320" spans="1:25">
      <c r="A320" s="3" t="s">
        <v>3833</v>
      </c>
      <c r="B320" s="4" t="s">
        <v>3833</v>
      </c>
      <c r="C320" s="4" t="s">
        <v>3034</v>
      </c>
      <c r="D320" s="3" t="s">
        <v>3834</v>
      </c>
      <c r="E320" s="3" t="s">
        <v>151</v>
      </c>
      <c r="F320" s="3">
        <v>104135</v>
      </c>
      <c r="G320" s="3" t="s">
        <v>3027</v>
      </c>
      <c r="H320" s="3">
        <v>15871</v>
      </c>
      <c r="I320" s="5" t="s">
        <v>318</v>
      </c>
      <c r="J320" s="6">
        <v>26.91</v>
      </c>
      <c r="K320" s="7">
        <v>427088.61</v>
      </c>
      <c r="L320" s="8">
        <v>0.05</v>
      </c>
      <c r="M320" s="7">
        <v>405734.17950000003</v>
      </c>
      <c r="N320" s="8">
        <v>0.2</v>
      </c>
      <c r="O320" s="7">
        <v>324587.34359999996</v>
      </c>
      <c r="P320" s="9">
        <v>8.7499999999999994E-2</v>
      </c>
      <c r="Q320" s="9">
        <v>9.4855094250000022E-2</v>
      </c>
      <c r="R320" s="9">
        <v>0.18235509424999999</v>
      </c>
      <c r="S320" s="16">
        <v>4</v>
      </c>
      <c r="T320" s="16">
        <v>40651</v>
      </c>
      <c r="U320" s="7">
        <v>528463</v>
      </c>
      <c r="V320" s="18">
        <v>1353755</v>
      </c>
      <c r="W320" s="7">
        <v>2308000</v>
      </c>
      <c r="X320" s="6">
        <v>112.15261127809154</v>
      </c>
      <c r="Y320" s="18"/>
    </row>
    <row r="321" spans="1:25">
      <c r="A321" s="3" t="s">
        <v>3835</v>
      </c>
      <c r="B321" s="4" t="s">
        <v>3835</v>
      </c>
      <c r="C321" s="4" t="s">
        <v>3034</v>
      </c>
      <c r="D321" s="3" t="s">
        <v>3836</v>
      </c>
      <c r="E321" s="3" t="s">
        <v>282</v>
      </c>
      <c r="F321" s="3">
        <v>17227</v>
      </c>
      <c r="G321" s="3" t="s">
        <v>385</v>
      </c>
      <c r="H321" s="3">
        <v>8844</v>
      </c>
      <c r="I321" s="5" t="s">
        <v>318</v>
      </c>
      <c r="J321" s="6">
        <v>23.804999999999996</v>
      </c>
      <c r="K321" s="7">
        <v>210531.41999999995</v>
      </c>
      <c r="L321" s="8">
        <v>0.05</v>
      </c>
      <c r="M321" s="7">
        <v>200004.84899999996</v>
      </c>
      <c r="N321" s="8">
        <v>0.2</v>
      </c>
      <c r="O321" s="7">
        <v>160003.87919999997</v>
      </c>
      <c r="P321" s="9">
        <v>8.5000000000000006E-2</v>
      </c>
      <c r="Q321" s="9">
        <v>8.6266180000000012E-2</v>
      </c>
      <c r="R321" s="9">
        <v>0.17126618000000002</v>
      </c>
      <c r="S321" s="16">
        <v>4</v>
      </c>
      <c r="T321" s="16">
        <v>0</v>
      </c>
      <c r="U321" s="7">
        <v>0</v>
      </c>
      <c r="V321" s="18">
        <v>223951</v>
      </c>
      <c r="W321" s="7">
        <v>934000</v>
      </c>
      <c r="X321" s="6">
        <v>105.63556681184804</v>
      </c>
      <c r="Y321" s="18"/>
    </row>
    <row r="322" spans="1:25">
      <c r="A322" s="3" t="s">
        <v>3837</v>
      </c>
      <c r="B322" s="4" t="s">
        <v>3837</v>
      </c>
      <c r="C322" s="4" t="s">
        <v>3034</v>
      </c>
      <c r="D322" s="3" t="s">
        <v>3838</v>
      </c>
      <c r="E322" s="3" t="s">
        <v>282</v>
      </c>
      <c r="F322" s="3">
        <v>10593</v>
      </c>
      <c r="G322" s="3" t="s">
        <v>385</v>
      </c>
      <c r="H322" s="3">
        <v>720</v>
      </c>
      <c r="I322" s="5" t="s">
        <v>318</v>
      </c>
      <c r="J322" s="6">
        <v>31.739999999999995</v>
      </c>
      <c r="K322" s="7">
        <v>22852.799999999996</v>
      </c>
      <c r="L322" s="8">
        <v>0.05</v>
      </c>
      <c r="M322" s="7">
        <v>21710.159999999996</v>
      </c>
      <c r="N322" s="8">
        <v>0.2</v>
      </c>
      <c r="O322" s="7">
        <v>17368.127999999997</v>
      </c>
      <c r="P322" s="9">
        <v>8.5000000000000006E-2</v>
      </c>
      <c r="Q322" s="9">
        <v>8.6266180000000012E-2</v>
      </c>
      <c r="R322" s="9">
        <v>0.17126618000000002</v>
      </c>
      <c r="S322" s="16">
        <v>4</v>
      </c>
      <c r="T322" s="16">
        <v>7713</v>
      </c>
      <c r="U322" s="7">
        <v>100269</v>
      </c>
      <c r="V322" s="18">
        <v>137709</v>
      </c>
      <c r="W322" s="7">
        <v>202000</v>
      </c>
      <c r="X322" s="6">
        <v>140.84742241579741</v>
      </c>
      <c r="Y322" s="18"/>
    </row>
    <row r="323" spans="1:25">
      <c r="A323" s="3" t="s">
        <v>3839</v>
      </c>
      <c r="B323" s="4" t="s">
        <v>3839</v>
      </c>
      <c r="C323" s="4" t="s">
        <v>3034</v>
      </c>
      <c r="D323" s="3" t="s">
        <v>3840</v>
      </c>
      <c r="E323" s="3" t="s">
        <v>287</v>
      </c>
      <c r="F323" s="3">
        <v>28160</v>
      </c>
      <c r="G323" s="3" t="s">
        <v>3069</v>
      </c>
      <c r="H323" s="3">
        <v>2346</v>
      </c>
      <c r="I323" s="5" t="s">
        <v>318</v>
      </c>
      <c r="J323" s="6">
        <v>41.4</v>
      </c>
      <c r="K323" s="7">
        <v>97124.4</v>
      </c>
      <c r="L323" s="8">
        <v>0.05</v>
      </c>
      <c r="M323" s="7">
        <v>92268.18</v>
      </c>
      <c r="N323" s="8">
        <v>0.25</v>
      </c>
      <c r="O323" s="7">
        <v>69201.134999999995</v>
      </c>
      <c r="P323" s="9">
        <v>8.5000000000000006E-2</v>
      </c>
      <c r="Q323" s="9">
        <v>8.6265934931890956E-2</v>
      </c>
      <c r="R323" s="9">
        <v>0.17126593493189096</v>
      </c>
      <c r="S323" s="16">
        <v>4</v>
      </c>
      <c r="T323" s="16">
        <v>18776</v>
      </c>
      <c r="U323" s="7">
        <v>244088</v>
      </c>
      <c r="V323" s="18">
        <v>366080</v>
      </c>
      <c r="W323" s="7">
        <v>648000</v>
      </c>
      <c r="X323" s="6">
        <v>172.23214886095454</v>
      </c>
      <c r="Y323" s="18"/>
    </row>
    <row r="324" spans="1:25">
      <c r="A324" s="3" t="s">
        <v>3841</v>
      </c>
      <c r="B324" s="4" t="s">
        <v>3842</v>
      </c>
      <c r="C324" s="4" t="s">
        <v>3199</v>
      </c>
      <c r="D324" s="3" t="s">
        <v>3843</v>
      </c>
      <c r="E324" s="3" t="s">
        <v>154</v>
      </c>
      <c r="F324" s="3">
        <v>10976</v>
      </c>
      <c r="G324" s="3" t="s">
        <v>385</v>
      </c>
      <c r="H324" s="3">
        <v>2051</v>
      </c>
      <c r="I324" s="5" t="s">
        <v>318</v>
      </c>
      <c r="J324" s="6">
        <v>32.0045</v>
      </c>
      <c r="K324" s="7">
        <v>65641.229500000001</v>
      </c>
      <c r="L324" s="8">
        <v>0.05</v>
      </c>
      <c r="M324" s="7">
        <v>62359.168024999999</v>
      </c>
      <c r="N324" s="8">
        <v>0.18000000000000002</v>
      </c>
      <c r="O324" s="7">
        <v>51134.517780499998</v>
      </c>
      <c r="P324" s="9">
        <v>8.5000000000000006E-2</v>
      </c>
      <c r="Q324" s="9">
        <v>8.6266180000000012E-2</v>
      </c>
      <c r="R324" s="9">
        <v>0.17126618000000002</v>
      </c>
      <c r="S324" s="16">
        <v>4</v>
      </c>
      <c r="T324" s="16">
        <v>2772</v>
      </c>
      <c r="U324" s="7">
        <v>36036</v>
      </c>
      <c r="V324" s="18">
        <v>142688</v>
      </c>
      <c r="W324" s="7">
        <v>335000</v>
      </c>
      <c r="X324" s="6">
        <v>145.5716797093273</v>
      </c>
      <c r="Y324" s="18"/>
    </row>
    <row r="325" spans="1:25" ht="45">
      <c r="A325" s="3" t="s">
        <v>3844</v>
      </c>
      <c r="B325" s="4" t="s">
        <v>3845</v>
      </c>
      <c r="C325" s="4" t="s">
        <v>3846</v>
      </c>
      <c r="D325" s="3" t="s">
        <v>3847</v>
      </c>
      <c r="E325" s="3" t="s">
        <v>154</v>
      </c>
      <c r="F325" s="3">
        <v>40997</v>
      </c>
      <c r="G325" s="3" t="s">
        <v>3032</v>
      </c>
      <c r="H325" s="3">
        <v>3201</v>
      </c>
      <c r="I325" s="5" t="s">
        <v>347</v>
      </c>
      <c r="J325" s="6">
        <v>43.2</v>
      </c>
      <c r="K325" s="7">
        <v>138283.20000000001</v>
      </c>
      <c r="L325" s="8">
        <v>0.05</v>
      </c>
      <c r="M325" s="7">
        <v>131369.04</v>
      </c>
      <c r="N325" s="8">
        <v>0.25</v>
      </c>
      <c r="O325" s="7">
        <v>98526.78</v>
      </c>
      <c r="P325" s="9">
        <v>7.0000000000000007E-2</v>
      </c>
      <c r="Q325" s="9">
        <v>8.6266628310666491E-2</v>
      </c>
      <c r="R325" s="9">
        <v>0.15626662831066651</v>
      </c>
      <c r="S325" s="16">
        <v>4</v>
      </c>
      <c r="T325" s="16">
        <v>28193</v>
      </c>
      <c r="U325" s="7">
        <v>366509</v>
      </c>
      <c r="V325" s="18">
        <v>499977</v>
      </c>
      <c r="W325" s="7">
        <v>997000</v>
      </c>
      <c r="X325" s="6">
        <v>196.97103810807064</v>
      </c>
      <c r="Y325" s="18"/>
    </row>
    <row r="326" spans="1:25">
      <c r="A326" s="3" t="s">
        <v>3848</v>
      </c>
      <c r="B326" s="4" t="s">
        <v>3848</v>
      </c>
      <c r="C326" s="4" t="s">
        <v>3034</v>
      </c>
      <c r="D326" s="3" t="s">
        <v>3849</v>
      </c>
      <c r="E326" s="3" t="s">
        <v>154</v>
      </c>
      <c r="F326" s="3">
        <v>21976</v>
      </c>
      <c r="G326" s="3" t="s">
        <v>3027</v>
      </c>
      <c r="H326" s="3">
        <v>7222</v>
      </c>
      <c r="I326" s="5" t="s">
        <v>318</v>
      </c>
      <c r="J326" s="6">
        <v>25.74</v>
      </c>
      <c r="K326" s="7">
        <v>185894.28000000003</v>
      </c>
      <c r="L326" s="8">
        <v>0.05</v>
      </c>
      <c r="M326" s="7">
        <v>176599.56600000002</v>
      </c>
      <c r="N326" s="8">
        <v>0.2</v>
      </c>
      <c r="O326" s="7">
        <v>141279.65280000001</v>
      </c>
      <c r="P326" s="9">
        <v>8.7499999999999994E-2</v>
      </c>
      <c r="Q326" s="9">
        <v>8.6266180000000012E-2</v>
      </c>
      <c r="R326" s="9">
        <v>0.17376617999999999</v>
      </c>
      <c r="S326" s="16">
        <v>4</v>
      </c>
      <c r="T326" s="16">
        <v>0</v>
      </c>
      <c r="U326" s="7">
        <v>0</v>
      </c>
      <c r="V326" s="18">
        <v>285688</v>
      </c>
      <c r="W326" s="7">
        <v>813000</v>
      </c>
      <c r="X326" s="6">
        <v>112.57886891453792</v>
      </c>
      <c r="Y326" s="18"/>
    </row>
    <row r="327" spans="1:25">
      <c r="A327" s="3" t="s">
        <v>3850</v>
      </c>
      <c r="B327" s="4" t="s">
        <v>3850</v>
      </c>
      <c r="C327" s="4" t="s">
        <v>3034</v>
      </c>
      <c r="D327" s="3" t="s">
        <v>3851</v>
      </c>
      <c r="E327" s="3" t="s">
        <v>154</v>
      </c>
      <c r="F327" s="3">
        <v>17056</v>
      </c>
      <c r="G327" s="3" t="s">
        <v>385</v>
      </c>
      <c r="H327" s="3">
        <v>1800</v>
      </c>
      <c r="I327" s="5" t="s">
        <v>318</v>
      </c>
      <c r="J327" s="6">
        <v>22.77</v>
      </c>
      <c r="K327" s="7">
        <v>40986</v>
      </c>
      <c r="L327" s="8">
        <v>0.05</v>
      </c>
      <c r="M327" s="7">
        <v>38936.699999999997</v>
      </c>
      <c r="N327" s="8">
        <v>0.2</v>
      </c>
      <c r="O327" s="7">
        <v>31149.359999999997</v>
      </c>
      <c r="P327" s="9">
        <v>8.5000000000000006E-2</v>
      </c>
      <c r="Q327" s="9">
        <v>8.6266180000000012E-2</v>
      </c>
      <c r="R327" s="9">
        <v>0.17126618000000002</v>
      </c>
      <c r="S327" s="16">
        <v>4</v>
      </c>
      <c r="T327" s="16">
        <v>9856</v>
      </c>
      <c r="U327" s="7">
        <v>128128</v>
      </c>
      <c r="V327" s="18">
        <v>221728</v>
      </c>
      <c r="W327" s="7">
        <v>310000</v>
      </c>
      <c r="X327" s="6">
        <v>101.04271608089816</v>
      </c>
      <c r="Y327" s="18"/>
    </row>
    <row r="328" spans="1:25">
      <c r="A328" s="3" t="s">
        <v>3852</v>
      </c>
      <c r="B328" s="4" t="s">
        <v>3852</v>
      </c>
      <c r="C328" s="4" t="s">
        <v>3034</v>
      </c>
      <c r="D328" s="3" t="s">
        <v>3853</v>
      </c>
      <c r="E328" s="3" t="s">
        <v>154</v>
      </c>
      <c r="F328" s="3">
        <v>48095</v>
      </c>
      <c r="G328" s="3" t="s">
        <v>511</v>
      </c>
      <c r="H328" s="3">
        <v>5641</v>
      </c>
      <c r="I328" s="5" t="s">
        <v>318</v>
      </c>
      <c r="J328" s="6">
        <v>25.2</v>
      </c>
      <c r="K328" s="7">
        <v>142153.19999999998</v>
      </c>
      <c r="L328" s="8">
        <v>0.05</v>
      </c>
      <c r="M328" s="7">
        <v>135045.53999999998</v>
      </c>
      <c r="N328" s="8">
        <v>0.25</v>
      </c>
      <c r="O328" s="7">
        <v>101284.15499999998</v>
      </c>
      <c r="P328" s="9">
        <v>8.5000000000000006E-2</v>
      </c>
      <c r="Q328" s="9">
        <v>8.626636612266475E-2</v>
      </c>
      <c r="R328" s="9">
        <v>0.17126636612266477</v>
      </c>
      <c r="S328" s="16">
        <v>4</v>
      </c>
      <c r="T328" s="16">
        <v>25531</v>
      </c>
      <c r="U328" s="7">
        <v>331903</v>
      </c>
      <c r="V328" s="18">
        <v>625235</v>
      </c>
      <c r="W328" s="7">
        <v>923000</v>
      </c>
      <c r="X328" s="6">
        <v>104.83669623223176</v>
      </c>
      <c r="Y328" s="18"/>
    </row>
    <row r="329" spans="1:25">
      <c r="A329" s="3" t="s">
        <v>3854</v>
      </c>
      <c r="B329" s="4" t="s">
        <v>3854</v>
      </c>
      <c r="C329" s="4" t="s">
        <v>3034</v>
      </c>
      <c r="D329" s="3" t="s">
        <v>3855</v>
      </c>
      <c r="E329" s="3" t="s">
        <v>154</v>
      </c>
      <c r="F329" s="3">
        <v>67545</v>
      </c>
      <c r="G329" s="3" t="s">
        <v>3104</v>
      </c>
      <c r="H329" s="3">
        <v>15048</v>
      </c>
      <c r="I329" s="5" t="s">
        <v>347</v>
      </c>
      <c r="J329" s="6">
        <v>26.91</v>
      </c>
      <c r="K329" s="7">
        <v>404941.68</v>
      </c>
      <c r="L329" s="8">
        <v>0.05</v>
      </c>
      <c r="M329" s="7">
        <v>384694.59600000002</v>
      </c>
      <c r="N329" s="8">
        <v>0.2</v>
      </c>
      <c r="O329" s="7">
        <v>307755.67680000002</v>
      </c>
      <c r="P329" s="9">
        <v>7.4999999999999997E-2</v>
      </c>
      <c r="Q329" s="9">
        <v>8.6266283200937918E-2</v>
      </c>
      <c r="R329" s="9">
        <v>0.16126628320093792</v>
      </c>
      <c r="S329" s="16">
        <v>4</v>
      </c>
      <c r="T329" s="16">
        <v>7353</v>
      </c>
      <c r="U329" s="7">
        <v>95589</v>
      </c>
      <c r="V329" s="18">
        <v>878085</v>
      </c>
      <c r="W329" s="7">
        <v>2004000</v>
      </c>
      <c r="X329" s="6">
        <v>126.8188216040007</v>
      </c>
      <c r="Y329" s="18"/>
    </row>
    <row r="330" spans="1:25">
      <c r="A330" s="3" t="s">
        <v>3856</v>
      </c>
      <c r="B330" s="4" t="s">
        <v>3856</v>
      </c>
      <c r="C330" s="4" t="s">
        <v>3034</v>
      </c>
      <c r="D330" s="3" t="s">
        <v>3857</v>
      </c>
      <c r="E330" s="3" t="s">
        <v>154</v>
      </c>
      <c r="F330" s="3">
        <v>33026</v>
      </c>
      <c r="G330" s="3" t="s">
        <v>511</v>
      </c>
      <c r="H330" s="3">
        <v>3945</v>
      </c>
      <c r="I330" s="5" t="s">
        <v>318</v>
      </c>
      <c r="J330" s="6">
        <v>38.962000000000003</v>
      </c>
      <c r="K330" s="7">
        <v>153705.09000000003</v>
      </c>
      <c r="L330" s="8">
        <v>0.05</v>
      </c>
      <c r="M330" s="7">
        <v>146019.83550000002</v>
      </c>
      <c r="N330" s="8">
        <v>0.22500000000000001</v>
      </c>
      <c r="O330" s="7">
        <v>113165.37251250001</v>
      </c>
      <c r="P330" s="9">
        <v>8.5000000000000006E-2</v>
      </c>
      <c r="Q330" s="9">
        <v>8.6266431655304204E-2</v>
      </c>
      <c r="R330" s="9">
        <v>0.1712664316553042</v>
      </c>
      <c r="S330" s="16">
        <v>4</v>
      </c>
      <c r="T330" s="16">
        <v>17246</v>
      </c>
      <c r="U330" s="7">
        <v>224198</v>
      </c>
      <c r="V330" s="18">
        <v>429338</v>
      </c>
      <c r="W330" s="7">
        <v>885000</v>
      </c>
      <c r="X330" s="6">
        <v>167.49208950492891</v>
      </c>
      <c r="Y330" s="18"/>
    </row>
    <row r="331" spans="1:25">
      <c r="A331" s="3" t="s">
        <v>3858</v>
      </c>
      <c r="B331" s="4" t="s">
        <v>3858</v>
      </c>
      <c r="C331" s="4" t="s">
        <v>3034</v>
      </c>
      <c r="D331" s="3" t="s">
        <v>3859</v>
      </c>
      <c r="E331" s="3" t="s">
        <v>154</v>
      </c>
      <c r="F331" s="3">
        <v>37517</v>
      </c>
      <c r="G331" s="3" t="s">
        <v>3032</v>
      </c>
      <c r="H331" s="3">
        <v>3440</v>
      </c>
      <c r="I331" s="5" t="s">
        <v>347</v>
      </c>
      <c r="J331" s="6">
        <v>43.2</v>
      </c>
      <c r="K331" s="7">
        <v>148608</v>
      </c>
      <c r="L331" s="8">
        <v>0.05</v>
      </c>
      <c r="M331" s="7">
        <v>141177.60000000001</v>
      </c>
      <c r="N331" s="8">
        <v>0.25</v>
      </c>
      <c r="O331" s="7">
        <v>105883.2</v>
      </c>
      <c r="P331" s="9">
        <v>7.0000000000000007E-2</v>
      </c>
      <c r="Q331" s="9">
        <v>8.6266180000000012E-2</v>
      </c>
      <c r="R331" s="9">
        <v>0.15626618000000003</v>
      </c>
      <c r="S331" s="16">
        <v>4</v>
      </c>
      <c r="T331" s="16">
        <v>23757</v>
      </c>
      <c r="U331" s="7">
        <v>308841</v>
      </c>
      <c r="V331" s="18">
        <v>487721</v>
      </c>
      <c r="W331" s="7">
        <v>986000</v>
      </c>
      <c r="X331" s="6">
        <v>196.97160319654577</v>
      </c>
      <c r="Y331" s="18"/>
    </row>
    <row r="332" spans="1:25">
      <c r="A332" s="3" t="s">
        <v>3860</v>
      </c>
      <c r="B332" s="4" t="s">
        <v>3860</v>
      </c>
      <c r="C332" s="4" t="s">
        <v>3034</v>
      </c>
      <c r="D332" s="3" t="s">
        <v>3861</v>
      </c>
      <c r="E332" s="3" t="s">
        <v>154</v>
      </c>
      <c r="F332" s="3">
        <v>21792</v>
      </c>
      <c r="G332" s="3" t="s">
        <v>385</v>
      </c>
      <c r="H332" s="3">
        <v>6500</v>
      </c>
      <c r="I332" s="5" t="s">
        <v>318</v>
      </c>
      <c r="J332" s="6">
        <v>26.45</v>
      </c>
      <c r="K332" s="7">
        <v>171925</v>
      </c>
      <c r="L332" s="8">
        <v>0.05</v>
      </c>
      <c r="M332" s="7">
        <v>163328.75</v>
      </c>
      <c r="N332" s="8">
        <v>0.2</v>
      </c>
      <c r="O332" s="7">
        <v>130663</v>
      </c>
      <c r="P332" s="9">
        <v>8.5000000000000006E-2</v>
      </c>
      <c r="Q332" s="9">
        <v>8.6266003044096332E-2</v>
      </c>
      <c r="R332" s="9">
        <v>0.17126600304409634</v>
      </c>
      <c r="S332" s="16">
        <v>4</v>
      </c>
      <c r="T332" s="16">
        <v>0</v>
      </c>
      <c r="U332" s="7">
        <v>0</v>
      </c>
      <c r="V332" s="18">
        <v>283296</v>
      </c>
      <c r="W332" s="7">
        <v>763000</v>
      </c>
      <c r="X332" s="6">
        <v>117.372973285447</v>
      </c>
      <c r="Y332" s="18"/>
    </row>
    <row r="333" spans="1:25">
      <c r="A333" s="3" t="s">
        <v>3862</v>
      </c>
      <c r="B333" s="4" t="s">
        <v>3862</v>
      </c>
      <c r="C333" s="4" t="s">
        <v>3034</v>
      </c>
      <c r="D333" s="3" t="s">
        <v>1223</v>
      </c>
      <c r="E333" s="3" t="s">
        <v>1218</v>
      </c>
      <c r="F333" s="3">
        <v>44261</v>
      </c>
      <c r="G333" s="3" t="s">
        <v>385</v>
      </c>
      <c r="H333" s="3">
        <v>5298</v>
      </c>
      <c r="I333" s="5" t="s">
        <v>318</v>
      </c>
      <c r="J333" s="6">
        <v>20.7</v>
      </c>
      <c r="K333" s="7">
        <v>109668.6</v>
      </c>
      <c r="L333" s="8">
        <v>0.05</v>
      </c>
      <c r="M333" s="7">
        <v>104185.16999999998</v>
      </c>
      <c r="N333" s="8">
        <v>0.2</v>
      </c>
      <c r="O333" s="7">
        <v>83348.135999999984</v>
      </c>
      <c r="P333" s="9">
        <v>8.5000000000000006E-2</v>
      </c>
      <c r="Q333" s="9">
        <v>7.7345284554633381E-2</v>
      </c>
      <c r="R333" s="9">
        <v>0.16234528455463337</v>
      </c>
      <c r="S333" s="16">
        <v>4</v>
      </c>
      <c r="T333" s="16">
        <v>23069</v>
      </c>
      <c r="U333" s="7">
        <v>155715.75</v>
      </c>
      <c r="V333" s="18">
        <v>298762</v>
      </c>
      <c r="W333" s="7">
        <v>669000</v>
      </c>
      <c r="X333" s="6">
        <v>96.904570053624028</v>
      </c>
      <c r="Y333" s="18"/>
    </row>
    <row r="334" spans="1:25">
      <c r="A334" s="3" t="s">
        <v>3863</v>
      </c>
      <c r="B334" s="4" t="s">
        <v>3863</v>
      </c>
      <c r="C334" s="4" t="s">
        <v>3034</v>
      </c>
      <c r="D334" s="3" t="s">
        <v>1223</v>
      </c>
      <c r="E334" s="3" t="s">
        <v>1218</v>
      </c>
      <c r="F334" s="3">
        <v>9984</v>
      </c>
      <c r="G334" s="3" t="s">
        <v>385</v>
      </c>
      <c r="H334" s="3">
        <v>5400</v>
      </c>
      <c r="I334" s="5" t="s">
        <v>318</v>
      </c>
      <c r="J334" s="6">
        <v>20.7</v>
      </c>
      <c r="K334" s="7">
        <v>111780</v>
      </c>
      <c r="L334" s="8">
        <v>0.05</v>
      </c>
      <c r="M334" s="7">
        <v>106191</v>
      </c>
      <c r="N334" s="8">
        <v>0.2</v>
      </c>
      <c r="O334" s="7">
        <v>84952.8</v>
      </c>
      <c r="P334" s="9">
        <v>8.5000000000000006E-2</v>
      </c>
      <c r="Q334" s="9">
        <v>7.7345472750000005E-2</v>
      </c>
      <c r="R334" s="9">
        <v>0.16234547275</v>
      </c>
      <c r="S334" s="16">
        <v>4</v>
      </c>
      <c r="T334" s="16">
        <v>0</v>
      </c>
      <c r="U334" s="7">
        <v>0</v>
      </c>
      <c r="V334" s="18">
        <v>129792</v>
      </c>
      <c r="W334" s="7">
        <v>523000</v>
      </c>
      <c r="X334" s="6">
        <v>96.904457719163602</v>
      </c>
      <c r="Y334" s="18"/>
    </row>
    <row r="335" spans="1:25">
      <c r="A335" s="3" t="s">
        <v>3864</v>
      </c>
      <c r="B335" s="4" t="s">
        <v>3864</v>
      </c>
      <c r="C335" s="4" t="s">
        <v>3034</v>
      </c>
      <c r="D335" s="3" t="s">
        <v>3865</v>
      </c>
      <c r="E335" s="3" t="s">
        <v>1218</v>
      </c>
      <c r="F335" s="3">
        <v>8788</v>
      </c>
      <c r="G335" s="3" t="s">
        <v>385</v>
      </c>
      <c r="H335" s="3">
        <v>1500</v>
      </c>
      <c r="I335" s="5" t="s">
        <v>318</v>
      </c>
      <c r="J335" s="6">
        <v>22.77</v>
      </c>
      <c r="K335" s="7">
        <v>34155</v>
      </c>
      <c r="L335" s="8">
        <v>0.05</v>
      </c>
      <c r="M335" s="7">
        <v>32447.25</v>
      </c>
      <c r="N335" s="8">
        <v>0.2</v>
      </c>
      <c r="O335" s="7">
        <v>25957.8</v>
      </c>
      <c r="P335" s="9">
        <v>8.5000000000000006E-2</v>
      </c>
      <c r="Q335" s="9">
        <v>7.7345472750000005E-2</v>
      </c>
      <c r="R335" s="9">
        <v>0.16234547275</v>
      </c>
      <c r="S335" s="16">
        <v>4</v>
      </c>
      <c r="T335" s="16">
        <v>2788</v>
      </c>
      <c r="U335" s="7">
        <v>18819</v>
      </c>
      <c r="V335" s="18">
        <v>59319</v>
      </c>
      <c r="W335" s="7">
        <v>179000</v>
      </c>
      <c r="X335" s="6">
        <v>106.59490349107996</v>
      </c>
      <c r="Y335" s="18"/>
    </row>
    <row r="336" spans="1:25">
      <c r="A336" s="3" t="s">
        <v>3866</v>
      </c>
      <c r="B336" s="4" t="s">
        <v>3866</v>
      </c>
      <c r="C336" s="4" t="s">
        <v>3034</v>
      </c>
      <c r="D336" s="3" t="s">
        <v>3867</v>
      </c>
      <c r="E336" s="3" t="s">
        <v>182</v>
      </c>
      <c r="F336" s="3">
        <v>43734</v>
      </c>
      <c r="G336" s="3" t="s">
        <v>385</v>
      </c>
      <c r="H336" s="3">
        <v>1125</v>
      </c>
      <c r="I336" s="5" t="s">
        <v>318</v>
      </c>
      <c r="J336" s="6">
        <v>12.397</v>
      </c>
      <c r="K336" s="7">
        <v>13946.625</v>
      </c>
      <c r="L336" s="8">
        <v>0.05</v>
      </c>
      <c r="M336" s="7">
        <v>13249.293750000001</v>
      </c>
      <c r="N336" s="8">
        <v>0.24</v>
      </c>
      <c r="O336" s="7">
        <v>10069.463250000001</v>
      </c>
      <c r="P336" s="9">
        <v>8.5000000000000006E-2</v>
      </c>
      <c r="Q336" s="9">
        <v>7.4356627902921774E-2</v>
      </c>
      <c r="R336" s="9">
        <v>0.15935662790292177</v>
      </c>
      <c r="S336" s="16">
        <v>4</v>
      </c>
      <c r="T336" s="16">
        <v>39234</v>
      </c>
      <c r="U336" s="7">
        <v>510042</v>
      </c>
      <c r="V336" s="18">
        <v>568542</v>
      </c>
      <c r="W336" s="7">
        <v>573000</v>
      </c>
      <c r="X336" s="6">
        <v>56.167315522342911</v>
      </c>
      <c r="Y336" s="18"/>
    </row>
    <row r="337" spans="1:25">
      <c r="A337" s="3" t="s">
        <v>3868</v>
      </c>
      <c r="B337" s="4" t="s">
        <v>3868</v>
      </c>
      <c r="C337" s="4" t="s">
        <v>3034</v>
      </c>
      <c r="D337" s="3" t="s">
        <v>3869</v>
      </c>
      <c r="E337" s="3" t="s">
        <v>1218</v>
      </c>
      <c r="F337" s="3">
        <v>51361</v>
      </c>
      <c r="G337" s="3" t="s">
        <v>3027</v>
      </c>
      <c r="H337" s="3">
        <v>14082</v>
      </c>
      <c r="I337" s="5" t="s">
        <v>318</v>
      </c>
      <c r="J337" s="6">
        <v>23.4</v>
      </c>
      <c r="K337" s="7">
        <v>329518.80000000005</v>
      </c>
      <c r="L337" s="8">
        <v>0.05</v>
      </c>
      <c r="M337" s="7">
        <v>313042.86000000004</v>
      </c>
      <c r="N337" s="8">
        <v>0.2</v>
      </c>
      <c r="O337" s="7">
        <v>250434.28800000003</v>
      </c>
      <c r="P337" s="9">
        <v>8.7499999999999994E-2</v>
      </c>
      <c r="Q337" s="9">
        <v>7.7345472750000005E-2</v>
      </c>
      <c r="R337" s="9">
        <v>0.16484547275</v>
      </c>
      <c r="S337" s="16">
        <v>4</v>
      </c>
      <c r="T337" s="16">
        <v>0</v>
      </c>
      <c r="U337" s="7">
        <v>0</v>
      </c>
      <c r="V337" s="18">
        <v>667693</v>
      </c>
      <c r="W337" s="7">
        <v>1519000</v>
      </c>
      <c r="X337" s="6">
        <v>107.8828535799143</v>
      </c>
      <c r="Y337" s="18"/>
    </row>
    <row r="338" spans="1:25">
      <c r="A338" s="3" t="s">
        <v>3870</v>
      </c>
      <c r="B338" s="4" t="s">
        <v>3871</v>
      </c>
      <c r="C338" s="4" t="s">
        <v>3030</v>
      </c>
      <c r="D338" s="3" t="s">
        <v>3872</v>
      </c>
      <c r="E338" s="3" t="s">
        <v>1218</v>
      </c>
      <c r="F338" s="3">
        <v>9234</v>
      </c>
      <c r="G338" s="3" t="s">
        <v>3069</v>
      </c>
      <c r="H338" s="3">
        <v>1701</v>
      </c>
      <c r="I338" s="5" t="s">
        <v>318</v>
      </c>
      <c r="J338" s="6">
        <v>32.4</v>
      </c>
      <c r="K338" s="7">
        <v>55112.399999999994</v>
      </c>
      <c r="L338" s="8">
        <v>0.05</v>
      </c>
      <c r="M338" s="7">
        <v>52356.779999999992</v>
      </c>
      <c r="N338" s="8">
        <v>0.25</v>
      </c>
      <c r="O338" s="7">
        <v>39267.584999999992</v>
      </c>
      <c r="P338" s="9">
        <v>8.5000000000000006E-2</v>
      </c>
      <c r="Q338" s="9">
        <v>7.7344684323044602E-2</v>
      </c>
      <c r="R338" s="9">
        <v>0.16234468432304461</v>
      </c>
      <c r="S338" s="16">
        <v>4</v>
      </c>
      <c r="T338" s="16">
        <v>2430</v>
      </c>
      <c r="U338" s="7">
        <v>16402.5</v>
      </c>
      <c r="V338" s="18">
        <v>62330</v>
      </c>
      <c r="W338" s="7">
        <v>258000</v>
      </c>
      <c r="X338" s="6">
        <v>142.19744918819686</v>
      </c>
      <c r="Y338" s="18"/>
    </row>
    <row r="339" spans="1:25">
      <c r="A339" s="3" t="s">
        <v>3873</v>
      </c>
      <c r="B339" s="4" t="s">
        <v>3873</v>
      </c>
      <c r="C339" s="4" t="s">
        <v>3034</v>
      </c>
      <c r="D339" s="3" t="s">
        <v>3874</v>
      </c>
      <c r="E339" s="3" t="s">
        <v>182</v>
      </c>
      <c r="F339" s="3">
        <v>10929</v>
      </c>
      <c r="G339" s="3" t="s">
        <v>559</v>
      </c>
      <c r="H339" s="3">
        <v>4152</v>
      </c>
      <c r="I339" s="5" t="s">
        <v>318</v>
      </c>
      <c r="J339" s="6">
        <v>20.492999999999999</v>
      </c>
      <c r="K339" s="7">
        <v>85086.935999999987</v>
      </c>
      <c r="L339" s="8">
        <v>0.05</v>
      </c>
      <c r="M339" s="7">
        <v>80832.589199999988</v>
      </c>
      <c r="N339" s="8">
        <v>0.22000000000000003</v>
      </c>
      <c r="O339" s="7">
        <v>63049.419575999986</v>
      </c>
      <c r="P339" s="9">
        <v>8.7499999999999994E-2</v>
      </c>
      <c r="Q339" s="9">
        <v>7.7345472750000005E-2</v>
      </c>
      <c r="R339" s="9">
        <v>0.16484547275</v>
      </c>
      <c r="S339" s="16">
        <v>4</v>
      </c>
      <c r="T339" s="16">
        <v>0</v>
      </c>
      <c r="U339" s="7">
        <v>0</v>
      </c>
      <c r="V339" s="18">
        <v>142077</v>
      </c>
      <c r="W339" s="7">
        <v>382000</v>
      </c>
      <c r="X339" s="6">
        <v>92.118471600549285</v>
      </c>
      <c r="Y339" s="18"/>
    </row>
    <row r="340" spans="1:25">
      <c r="A340" s="3" t="s">
        <v>3875</v>
      </c>
      <c r="B340" s="4" t="s">
        <v>3875</v>
      </c>
      <c r="C340" s="4" t="s">
        <v>3034</v>
      </c>
      <c r="D340" s="3" t="s">
        <v>3876</v>
      </c>
      <c r="E340" s="3" t="s">
        <v>182</v>
      </c>
      <c r="F340" s="3">
        <v>12914</v>
      </c>
      <c r="G340" s="3" t="s">
        <v>385</v>
      </c>
      <c r="H340" s="3">
        <v>1628</v>
      </c>
      <c r="I340" s="5" t="s">
        <v>318</v>
      </c>
      <c r="J340" s="6">
        <v>22.77</v>
      </c>
      <c r="K340" s="7">
        <v>37069.56</v>
      </c>
      <c r="L340" s="8">
        <v>0.05</v>
      </c>
      <c r="M340" s="7">
        <v>35216.081999999995</v>
      </c>
      <c r="N340" s="8">
        <v>0.2</v>
      </c>
      <c r="O340" s="7">
        <v>28172.865599999997</v>
      </c>
      <c r="P340" s="9">
        <v>8.5000000000000006E-2</v>
      </c>
      <c r="Q340" s="9">
        <v>7.7345472750000005E-2</v>
      </c>
      <c r="R340" s="9">
        <v>0.16234547275</v>
      </c>
      <c r="S340" s="16">
        <v>4</v>
      </c>
      <c r="T340" s="16">
        <v>6402</v>
      </c>
      <c r="U340" s="7">
        <v>83226</v>
      </c>
      <c r="V340" s="18">
        <v>167882</v>
      </c>
      <c r="W340" s="7">
        <v>257000</v>
      </c>
      <c r="X340" s="6">
        <v>106.59490349107996</v>
      </c>
      <c r="Y340" s="18"/>
    </row>
    <row r="341" spans="1:25">
      <c r="A341" s="3" t="s">
        <v>3877</v>
      </c>
      <c r="B341" s="4" t="s">
        <v>3877</v>
      </c>
      <c r="C341" s="4" t="s">
        <v>3034</v>
      </c>
      <c r="D341" s="3" t="s">
        <v>3878</v>
      </c>
      <c r="E341" s="3" t="s">
        <v>182</v>
      </c>
      <c r="F341" s="3">
        <v>10917</v>
      </c>
      <c r="G341" s="3" t="s">
        <v>385</v>
      </c>
      <c r="H341" s="3">
        <v>3240</v>
      </c>
      <c r="I341" s="5" t="s">
        <v>318</v>
      </c>
      <c r="J341" s="6">
        <v>23</v>
      </c>
      <c r="K341" s="7">
        <v>74520</v>
      </c>
      <c r="L341" s="8">
        <v>0.05</v>
      </c>
      <c r="M341" s="7">
        <v>70794</v>
      </c>
      <c r="N341" s="8">
        <v>0.2</v>
      </c>
      <c r="O341" s="7">
        <v>56635.199999999997</v>
      </c>
      <c r="P341" s="9">
        <v>8.5000000000000006E-2</v>
      </c>
      <c r="Q341" s="9">
        <v>7.7345472750000005E-2</v>
      </c>
      <c r="R341" s="9">
        <v>0.16234547275</v>
      </c>
      <c r="S341" s="16">
        <v>4</v>
      </c>
      <c r="T341" s="16">
        <v>0</v>
      </c>
      <c r="U341" s="7">
        <v>0</v>
      </c>
      <c r="V341" s="18">
        <v>141921</v>
      </c>
      <c r="W341" s="7">
        <v>349000</v>
      </c>
      <c r="X341" s="6">
        <v>107.67161968795956</v>
      </c>
      <c r="Y341" s="18"/>
    </row>
    <row r="342" spans="1:25">
      <c r="A342" s="3" t="s">
        <v>3879</v>
      </c>
      <c r="B342" s="4" t="s">
        <v>3880</v>
      </c>
      <c r="C342" s="4" t="s">
        <v>3115</v>
      </c>
      <c r="D342" s="3" t="s">
        <v>3881</v>
      </c>
      <c r="E342" s="3" t="s">
        <v>172</v>
      </c>
      <c r="F342" s="3">
        <v>57799</v>
      </c>
      <c r="G342" s="3" t="s">
        <v>3027</v>
      </c>
      <c r="H342" s="3">
        <v>10363</v>
      </c>
      <c r="I342" s="5" t="s">
        <v>318</v>
      </c>
      <c r="J342" s="6">
        <v>23.4</v>
      </c>
      <c r="K342" s="7">
        <v>242494.2</v>
      </c>
      <c r="L342" s="8">
        <v>0.05</v>
      </c>
      <c r="M342" s="7">
        <v>230369.49</v>
      </c>
      <c r="N342" s="8">
        <v>0.2</v>
      </c>
      <c r="O342" s="7">
        <v>184295.592</v>
      </c>
      <c r="P342" s="9">
        <v>8.7499999999999994E-2</v>
      </c>
      <c r="Q342" s="9">
        <v>7.7345540288421222E-2</v>
      </c>
      <c r="R342" s="9">
        <v>0.16484554028842122</v>
      </c>
      <c r="S342" s="16">
        <v>4</v>
      </c>
      <c r="T342" s="16">
        <v>16347</v>
      </c>
      <c r="U342" s="7">
        <v>212511</v>
      </c>
      <c r="V342" s="18">
        <v>751387</v>
      </c>
      <c r="W342" s="7">
        <v>1331000</v>
      </c>
      <c r="X342" s="6">
        <v>107.88280937952165</v>
      </c>
      <c r="Y342" s="18"/>
    </row>
    <row r="343" spans="1:25">
      <c r="A343" s="3" t="s">
        <v>3882</v>
      </c>
      <c r="B343" s="4" t="s">
        <v>3882</v>
      </c>
      <c r="C343" s="4" t="s">
        <v>3034</v>
      </c>
      <c r="D343" s="3" t="s">
        <v>3883</v>
      </c>
      <c r="E343" s="3" t="s">
        <v>1180</v>
      </c>
      <c r="F343" s="3">
        <v>13719</v>
      </c>
      <c r="G343" s="3" t="s">
        <v>511</v>
      </c>
      <c r="H343" s="3">
        <v>2630</v>
      </c>
      <c r="I343" s="5" t="s">
        <v>318</v>
      </c>
      <c r="J343" s="6">
        <v>27.72000000000001</v>
      </c>
      <c r="K343" s="7">
        <v>72903.60000000002</v>
      </c>
      <c r="L343" s="8">
        <v>0.05</v>
      </c>
      <c r="M343" s="7">
        <v>69258.420000000013</v>
      </c>
      <c r="N343" s="8">
        <v>0.25</v>
      </c>
      <c r="O343" s="7">
        <v>51943.81500000001</v>
      </c>
      <c r="P343" s="9">
        <v>8.5000000000000006E-2</v>
      </c>
      <c r="Q343" s="9">
        <v>6.9555878000000002E-2</v>
      </c>
      <c r="R343" s="9">
        <v>0.15455587800000001</v>
      </c>
      <c r="S343" s="16">
        <v>4</v>
      </c>
      <c r="T343" s="16">
        <v>3199</v>
      </c>
      <c r="U343" s="7">
        <v>31990</v>
      </c>
      <c r="V343" s="18">
        <v>137190</v>
      </c>
      <c r="W343" s="7">
        <v>368000</v>
      </c>
      <c r="X343" s="6">
        <v>127.78873411724921</v>
      </c>
      <c r="Y343" s="18"/>
    </row>
    <row r="344" spans="1:25">
      <c r="A344" s="3" t="s">
        <v>3884</v>
      </c>
      <c r="B344" s="4" t="s">
        <v>3884</v>
      </c>
      <c r="C344" s="4" t="s">
        <v>3034</v>
      </c>
      <c r="D344" s="3" t="s">
        <v>3885</v>
      </c>
      <c r="E344" s="3" t="s">
        <v>1155</v>
      </c>
      <c r="F344" s="3">
        <v>24804</v>
      </c>
      <c r="G344" s="3" t="s">
        <v>511</v>
      </c>
      <c r="H344" s="3">
        <v>1601</v>
      </c>
      <c r="I344" s="5" t="s">
        <v>318</v>
      </c>
      <c r="J344" s="6">
        <v>23.52</v>
      </c>
      <c r="K344" s="7">
        <v>37655.519999999997</v>
      </c>
      <c r="L344" s="8">
        <v>0.05</v>
      </c>
      <c r="M344" s="7">
        <v>35772.743999999999</v>
      </c>
      <c r="N344" s="8">
        <v>0.25</v>
      </c>
      <c r="O344" s="7">
        <v>26829.557999999997</v>
      </c>
      <c r="P344" s="9">
        <v>8.5000000000000006E-2</v>
      </c>
      <c r="Q344" s="9">
        <v>4.6775490890404663E-2</v>
      </c>
      <c r="R344" s="9">
        <v>0.13177549089040466</v>
      </c>
      <c r="S344" s="16">
        <v>4</v>
      </c>
      <c r="T344" s="16">
        <v>18400</v>
      </c>
      <c r="U344" s="7">
        <v>276000</v>
      </c>
      <c r="V344" s="18">
        <v>372060</v>
      </c>
      <c r="W344" s="7">
        <v>480000</v>
      </c>
      <c r="X344" s="6">
        <v>127.17084100212026</v>
      </c>
      <c r="Y344" s="18"/>
    </row>
    <row r="345" spans="1:25">
      <c r="A345" s="3" t="s">
        <v>3886</v>
      </c>
      <c r="B345" s="4" t="s">
        <v>3887</v>
      </c>
      <c r="C345" s="4" t="s">
        <v>3030</v>
      </c>
      <c r="D345" s="3" t="s">
        <v>3888</v>
      </c>
      <c r="E345" s="3" t="s">
        <v>292</v>
      </c>
      <c r="F345" s="3">
        <v>276243</v>
      </c>
      <c r="G345" s="3" t="s">
        <v>502</v>
      </c>
      <c r="H345" s="3">
        <v>53443</v>
      </c>
      <c r="I345" s="5" t="s">
        <v>318</v>
      </c>
      <c r="J345" s="6">
        <v>21.120000000000005</v>
      </c>
      <c r="K345" s="7">
        <v>1128716.1599999999</v>
      </c>
      <c r="L345" s="8">
        <v>0.08</v>
      </c>
      <c r="M345" s="7">
        <v>1038418.8672</v>
      </c>
      <c r="N345" s="8">
        <v>0.18000000000000002</v>
      </c>
      <c r="O345" s="7">
        <v>851503.471104</v>
      </c>
      <c r="P345" s="9">
        <v>9.7500000000000003E-2</v>
      </c>
      <c r="Q345" s="9">
        <v>4.8924378265473162E-2</v>
      </c>
      <c r="R345" s="9">
        <v>0.14642437826547317</v>
      </c>
      <c r="S345" s="16">
        <v>656</v>
      </c>
      <c r="T345" s="16">
        <v>0</v>
      </c>
      <c r="U345" s="7">
        <v>0</v>
      </c>
      <c r="V345" s="18">
        <v>2762430</v>
      </c>
      <c r="W345" s="7">
        <v>5815000</v>
      </c>
      <c r="X345" s="6">
        <v>108.81335600491998</v>
      </c>
      <c r="Y345" s="18"/>
    </row>
    <row r="346" spans="1:25">
      <c r="A346" s="3" t="s">
        <v>3889</v>
      </c>
      <c r="B346" s="4" t="s">
        <v>3889</v>
      </c>
      <c r="C346" s="4" t="s">
        <v>3034</v>
      </c>
      <c r="D346" s="3" t="s">
        <v>3890</v>
      </c>
      <c r="E346" s="3" t="s">
        <v>292</v>
      </c>
      <c r="F346" s="3">
        <v>77625</v>
      </c>
      <c r="G346" s="3" t="s">
        <v>502</v>
      </c>
      <c r="H346" s="3">
        <v>13347</v>
      </c>
      <c r="I346" s="5" t="s">
        <v>318</v>
      </c>
      <c r="J346" s="6">
        <v>24.84</v>
      </c>
      <c r="K346" s="7">
        <v>331539.48</v>
      </c>
      <c r="L346" s="8">
        <v>0.08</v>
      </c>
      <c r="M346" s="7">
        <v>305016.32159999997</v>
      </c>
      <c r="N346" s="8">
        <v>0.2</v>
      </c>
      <c r="O346" s="7">
        <v>244013.05728000001</v>
      </c>
      <c r="P346" s="9">
        <v>9.7500000000000003E-2</v>
      </c>
      <c r="Q346" s="9">
        <v>4.8924386E-2</v>
      </c>
      <c r="R346" s="9">
        <v>0.14642438600000002</v>
      </c>
      <c r="S346" s="16">
        <v>4</v>
      </c>
      <c r="T346" s="16">
        <v>24237</v>
      </c>
      <c r="U346" s="7">
        <v>363555</v>
      </c>
      <c r="V346" s="18">
        <v>1164375</v>
      </c>
      <c r="W346" s="7">
        <v>2030000</v>
      </c>
      <c r="X346" s="6">
        <v>124.85789081608304</v>
      </c>
      <c r="Y346" s="18"/>
    </row>
    <row r="347" spans="1:25">
      <c r="A347" s="3" t="s">
        <v>3891</v>
      </c>
      <c r="B347" s="4" t="s">
        <v>3891</v>
      </c>
      <c r="C347" s="4" t="s">
        <v>3034</v>
      </c>
      <c r="D347" s="3" t="s">
        <v>1257</v>
      </c>
      <c r="E347" s="3" t="s">
        <v>292</v>
      </c>
      <c r="F347" s="3">
        <v>75921</v>
      </c>
      <c r="G347" s="3" t="s">
        <v>511</v>
      </c>
      <c r="H347" s="3">
        <v>9752</v>
      </c>
      <c r="I347" s="5" t="s">
        <v>318</v>
      </c>
      <c r="J347" s="6">
        <v>28.979999999999997</v>
      </c>
      <c r="K347" s="7">
        <v>282612.95999999996</v>
      </c>
      <c r="L347" s="8">
        <v>0.05</v>
      </c>
      <c r="M347" s="7">
        <v>268482.31199999998</v>
      </c>
      <c r="N347" s="8">
        <v>0.25</v>
      </c>
      <c r="O347" s="7">
        <v>201361.734</v>
      </c>
      <c r="P347" s="9">
        <v>8.5000000000000006E-2</v>
      </c>
      <c r="Q347" s="9">
        <v>4.8924412765190425E-2</v>
      </c>
      <c r="R347" s="9">
        <v>0.13392441276519043</v>
      </c>
      <c r="S347" s="16">
        <v>4</v>
      </c>
      <c r="T347" s="16">
        <v>36913</v>
      </c>
      <c r="U347" s="7">
        <v>553695</v>
      </c>
      <c r="V347" s="18">
        <v>1138815</v>
      </c>
      <c r="W347" s="7">
        <v>2057000</v>
      </c>
      <c r="X347" s="6">
        <v>154.17838744757134</v>
      </c>
      <c r="Y347" s="18"/>
    </row>
    <row r="348" spans="1:25">
      <c r="A348" s="3" t="s">
        <v>3892</v>
      </c>
      <c r="B348" s="4" t="s">
        <v>3892</v>
      </c>
      <c r="C348" s="4" t="s">
        <v>3034</v>
      </c>
      <c r="D348" s="3" t="s">
        <v>3893</v>
      </c>
      <c r="E348" s="3" t="s">
        <v>292</v>
      </c>
      <c r="F348" s="3">
        <v>22037</v>
      </c>
      <c r="G348" s="3" t="s">
        <v>559</v>
      </c>
      <c r="H348" s="3">
        <v>3694</v>
      </c>
      <c r="I348" s="5" t="s">
        <v>318</v>
      </c>
      <c r="J348" s="6">
        <v>29.094999999999999</v>
      </c>
      <c r="K348" s="7">
        <v>107476.93</v>
      </c>
      <c r="L348" s="8">
        <v>0.05</v>
      </c>
      <c r="M348" s="7">
        <v>102103.08349999999</v>
      </c>
      <c r="N348" s="8">
        <v>0.2</v>
      </c>
      <c r="O348" s="7">
        <v>81682.466799999995</v>
      </c>
      <c r="P348" s="9">
        <v>8.7499999999999994E-2</v>
      </c>
      <c r="Q348" s="9">
        <v>4.8924386E-2</v>
      </c>
      <c r="R348" s="9">
        <v>0.13642438600000001</v>
      </c>
      <c r="S348" s="16">
        <v>4</v>
      </c>
      <c r="T348" s="16">
        <v>7261</v>
      </c>
      <c r="U348" s="7">
        <v>108915</v>
      </c>
      <c r="V348" s="18">
        <v>330555</v>
      </c>
      <c r="W348" s="7">
        <v>708000</v>
      </c>
      <c r="X348" s="6">
        <v>162.08392537680174</v>
      </c>
      <c r="Y348" s="18"/>
    </row>
    <row r="349" spans="1:25">
      <c r="A349" s="3" t="s">
        <v>3894</v>
      </c>
      <c r="B349" s="4" t="s">
        <v>3895</v>
      </c>
      <c r="C349" s="4" t="s">
        <v>3081</v>
      </c>
      <c r="D349" s="3" t="s">
        <v>3896</v>
      </c>
      <c r="E349" s="3" t="s">
        <v>166</v>
      </c>
      <c r="F349" s="3">
        <v>27117</v>
      </c>
      <c r="G349" s="3" t="s">
        <v>559</v>
      </c>
      <c r="H349" s="3">
        <v>8400</v>
      </c>
      <c r="I349" s="5" t="s">
        <v>318</v>
      </c>
      <c r="J349" s="6">
        <v>23</v>
      </c>
      <c r="K349" s="7">
        <v>193200</v>
      </c>
      <c r="L349" s="8">
        <v>0.05</v>
      </c>
      <c r="M349" s="7">
        <v>183540</v>
      </c>
      <c r="N349" s="8">
        <v>0.2</v>
      </c>
      <c r="O349" s="7">
        <v>146832</v>
      </c>
      <c r="P349" s="9">
        <v>8.7499999999999994E-2</v>
      </c>
      <c r="Q349" s="9">
        <v>7.6764835000000003E-2</v>
      </c>
      <c r="R349" s="9">
        <v>0.164264835</v>
      </c>
      <c r="S349" s="16">
        <v>4</v>
      </c>
      <c r="T349" s="16">
        <v>0</v>
      </c>
      <c r="U349" s="7">
        <v>0</v>
      </c>
      <c r="V349" s="18">
        <v>352521</v>
      </c>
      <c r="W349" s="7">
        <v>894000</v>
      </c>
      <c r="X349" s="6">
        <v>106.4135242335951</v>
      </c>
      <c r="Y349" s="18"/>
    </row>
    <row r="350" spans="1:25">
      <c r="A350" s="3" t="s">
        <v>3897</v>
      </c>
      <c r="B350" s="4" t="s">
        <v>3897</v>
      </c>
      <c r="C350" s="4" t="s">
        <v>3034</v>
      </c>
      <c r="D350" s="3" t="s">
        <v>1272</v>
      </c>
      <c r="E350" s="3" t="s">
        <v>166</v>
      </c>
      <c r="F350" s="3">
        <v>1613</v>
      </c>
      <c r="G350" s="3" t="s">
        <v>385</v>
      </c>
      <c r="H350" s="3">
        <v>1550</v>
      </c>
      <c r="I350" s="5" t="s">
        <v>318</v>
      </c>
      <c r="J350" s="6">
        <v>27.83</v>
      </c>
      <c r="K350" s="7">
        <v>43136.5</v>
      </c>
      <c r="L350" s="8">
        <v>0.05</v>
      </c>
      <c r="M350" s="7">
        <v>40979.675000000003</v>
      </c>
      <c r="N350" s="8">
        <v>0.18000000000000002</v>
      </c>
      <c r="O350" s="7">
        <v>33603.333500000001</v>
      </c>
      <c r="P350" s="9">
        <v>8.5000000000000006E-2</v>
      </c>
      <c r="Q350" s="9">
        <v>7.6765598381049932E-2</v>
      </c>
      <c r="R350" s="9">
        <v>0.16176559838104992</v>
      </c>
      <c r="S350" s="16">
        <v>4</v>
      </c>
      <c r="T350" s="16">
        <v>0</v>
      </c>
      <c r="U350" s="7">
        <v>0</v>
      </c>
      <c r="V350" s="18">
        <v>20969</v>
      </c>
      <c r="W350" s="7">
        <v>208000</v>
      </c>
      <c r="X350" s="6">
        <v>134.01842058490266</v>
      </c>
      <c r="Y350" s="18"/>
    </row>
    <row r="351" spans="1:25">
      <c r="A351" s="3" t="s">
        <v>3898</v>
      </c>
      <c r="B351" s="4" t="s">
        <v>3898</v>
      </c>
      <c r="C351" s="4" t="s">
        <v>3034</v>
      </c>
      <c r="D351" s="3" t="s">
        <v>3899</v>
      </c>
      <c r="E351" s="3" t="s">
        <v>166</v>
      </c>
      <c r="F351" s="3">
        <v>5671</v>
      </c>
      <c r="G351" s="3" t="s">
        <v>385</v>
      </c>
      <c r="H351" s="3">
        <v>1500</v>
      </c>
      <c r="I351" s="5" t="s">
        <v>318</v>
      </c>
      <c r="J351" s="6">
        <v>25.3</v>
      </c>
      <c r="K351" s="7">
        <v>37950</v>
      </c>
      <c r="L351" s="8">
        <v>0.05</v>
      </c>
      <c r="M351" s="7">
        <v>36052.5</v>
      </c>
      <c r="N351" s="8">
        <v>0.2</v>
      </c>
      <c r="O351" s="7">
        <v>28842</v>
      </c>
      <c r="P351" s="9">
        <v>8.5000000000000006E-2</v>
      </c>
      <c r="Q351" s="9">
        <v>7.6764835000000003E-2</v>
      </c>
      <c r="R351" s="9">
        <v>0.161764835</v>
      </c>
      <c r="S351" s="16">
        <v>4</v>
      </c>
      <c r="T351" s="16">
        <v>0</v>
      </c>
      <c r="U351" s="7">
        <v>0</v>
      </c>
      <c r="V351" s="18">
        <v>73723</v>
      </c>
      <c r="W351" s="7">
        <v>178000</v>
      </c>
      <c r="X351" s="6">
        <v>118.86390512499209</v>
      </c>
      <c r="Y351" s="18"/>
    </row>
    <row r="352" spans="1:25">
      <c r="A352" s="3" t="s">
        <v>3900</v>
      </c>
      <c r="B352" s="4" t="s">
        <v>3900</v>
      </c>
      <c r="C352" s="4" t="s">
        <v>3034</v>
      </c>
      <c r="D352" s="3" t="s">
        <v>3901</v>
      </c>
      <c r="E352" s="3" t="s">
        <v>166</v>
      </c>
      <c r="F352" s="3">
        <v>13943</v>
      </c>
      <c r="G352" s="3" t="s">
        <v>3050</v>
      </c>
      <c r="H352" s="3">
        <v>2782</v>
      </c>
      <c r="I352" s="5" t="s">
        <v>318</v>
      </c>
      <c r="J352" s="6">
        <v>23.4</v>
      </c>
      <c r="K352" s="7">
        <v>65098.8</v>
      </c>
      <c r="L352" s="8">
        <v>0.05</v>
      </c>
      <c r="M352" s="7">
        <v>61843.86</v>
      </c>
      <c r="N352" s="8">
        <v>0.22000000000000003</v>
      </c>
      <c r="O352" s="7">
        <v>48238.210800000001</v>
      </c>
      <c r="P352" s="9">
        <v>8.7499999999999994E-2</v>
      </c>
      <c r="Q352" s="9">
        <v>7.6764835000000003E-2</v>
      </c>
      <c r="R352" s="9">
        <v>0.164264835</v>
      </c>
      <c r="S352" s="16">
        <v>4</v>
      </c>
      <c r="T352" s="16">
        <v>2815</v>
      </c>
      <c r="U352" s="7">
        <v>36595</v>
      </c>
      <c r="V352" s="18">
        <v>181259</v>
      </c>
      <c r="W352" s="7">
        <v>330000</v>
      </c>
      <c r="X352" s="6">
        <v>105.55758936475964</v>
      </c>
      <c r="Y352" s="18"/>
    </row>
    <row r="353" spans="1:25">
      <c r="A353" s="3" t="s">
        <v>3902</v>
      </c>
      <c r="B353" s="4" t="s">
        <v>3902</v>
      </c>
      <c r="C353" s="4" t="s">
        <v>3034</v>
      </c>
      <c r="D353" s="3" t="s">
        <v>3903</v>
      </c>
      <c r="E353" s="3" t="s">
        <v>166</v>
      </c>
      <c r="F353" s="3">
        <v>6325</v>
      </c>
      <c r="G353" s="3" t="s">
        <v>385</v>
      </c>
      <c r="H353" s="3">
        <v>1458</v>
      </c>
      <c r="I353" s="5" t="s">
        <v>318</v>
      </c>
      <c r="J353" s="6">
        <v>25.3</v>
      </c>
      <c r="K353" s="7">
        <v>36887.4</v>
      </c>
      <c r="L353" s="8">
        <v>0.05</v>
      </c>
      <c r="M353" s="7">
        <v>35043.03</v>
      </c>
      <c r="N353" s="8">
        <v>0.2</v>
      </c>
      <c r="O353" s="7">
        <v>28034.423999999999</v>
      </c>
      <c r="P353" s="9">
        <v>8.5000000000000006E-2</v>
      </c>
      <c r="Q353" s="9">
        <v>7.6765314447601971E-2</v>
      </c>
      <c r="R353" s="9">
        <v>0.16176531444760198</v>
      </c>
      <c r="S353" s="16">
        <v>4</v>
      </c>
      <c r="T353" s="16">
        <v>493</v>
      </c>
      <c r="U353" s="7">
        <v>6409</v>
      </c>
      <c r="V353" s="18">
        <v>82225</v>
      </c>
      <c r="W353" s="7">
        <v>180000</v>
      </c>
      <c r="X353" s="6">
        <v>118.86355283059282</v>
      </c>
      <c r="Y353" s="18"/>
    </row>
    <row r="354" spans="1:25">
      <c r="A354" s="3" t="s">
        <v>3904</v>
      </c>
      <c r="B354" s="4" t="s">
        <v>3905</v>
      </c>
      <c r="C354" s="4" t="s">
        <v>3030</v>
      </c>
      <c r="D354" s="3" t="s">
        <v>3906</v>
      </c>
      <c r="E354" s="3" t="s">
        <v>166</v>
      </c>
      <c r="F354" s="3">
        <v>10152</v>
      </c>
      <c r="G354" s="3" t="s">
        <v>771</v>
      </c>
      <c r="H354" s="3">
        <v>1040</v>
      </c>
      <c r="I354" s="5" t="s">
        <v>318</v>
      </c>
      <c r="J354" s="6">
        <v>30.800000000000004</v>
      </c>
      <c r="K354" s="7">
        <v>32032.000000000004</v>
      </c>
      <c r="L354" s="8">
        <v>0.05</v>
      </c>
      <c r="M354" s="7">
        <v>30430.400000000001</v>
      </c>
      <c r="N354" s="8">
        <v>0.2</v>
      </c>
      <c r="O354" s="7">
        <v>24344.32</v>
      </c>
      <c r="P354" s="9">
        <v>9.2499999999999999E-2</v>
      </c>
      <c r="Q354" s="9">
        <v>7.6763995719018208E-2</v>
      </c>
      <c r="R354" s="9">
        <v>0.16926399571901821</v>
      </c>
      <c r="S354" s="16">
        <v>4</v>
      </c>
      <c r="T354" s="16">
        <v>5992</v>
      </c>
      <c r="U354" s="7">
        <v>77896</v>
      </c>
      <c r="V354" s="18">
        <v>131976</v>
      </c>
      <c r="W354" s="7">
        <v>222000</v>
      </c>
      <c r="X354" s="6">
        <v>138.29284781187471</v>
      </c>
      <c r="Y354" s="18"/>
    </row>
    <row r="355" spans="1:25">
      <c r="A355" s="3" t="s">
        <v>3907</v>
      </c>
      <c r="B355" s="4" t="s">
        <v>3907</v>
      </c>
      <c r="C355" s="4" t="s">
        <v>3034</v>
      </c>
      <c r="D355" s="3" t="s">
        <v>3908</v>
      </c>
      <c r="E355" s="3" t="s">
        <v>166</v>
      </c>
      <c r="F355" s="3">
        <v>4528</v>
      </c>
      <c r="G355" s="3" t="s">
        <v>385</v>
      </c>
      <c r="H355" s="3">
        <v>1382</v>
      </c>
      <c r="I355" s="5" t="s">
        <v>318</v>
      </c>
      <c r="J355" s="6">
        <v>25.3</v>
      </c>
      <c r="K355" s="7">
        <v>34964.6</v>
      </c>
      <c r="L355" s="8">
        <v>0.05</v>
      </c>
      <c r="M355" s="7">
        <v>33216.369999999995</v>
      </c>
      <c r="N355" s="8">
        <v>0.2</v>
      </c>
      <c r="O355" s="7">
        <v>26573.096000000001</v>
      </c>
      <c r="P355" s="9">
        <v>8.5000000000000006E-2</v>
      </c>
      <c r="Q355" s="9">
        <v>7.6764835000000003E-2</v>
      </c>
      <c r="R355" s="9">
        <v>0.161764835</v>
      </c>
      <c r="S355" s="16">
        <v>4</v>
      </c>
      <c r="T355" s="16">
        <v>0</v>
      </c>
      <c r="U355" s="7">
        <v>0</v>
      </c>
      <c r="V355" s="18">
        <v>58864</v>
      </c>
      <c r="W355" s="7">
        <v>164000</v>
      </c>
      <c r="X355" s="6">
        <v>118.86390512499209</v>
      </c>
      <c r="Y355" s="18"/>
    </row>
    <row r="356" spans="1:25">
      <c r="A356" s="3" t="s">
        <v>3909</v>
      </c>
      <c r="B356" s="4" t="s">
        <v>3909</v>
      </c>
      <c r="C356" s="4" t="s">
        <v>3034</v>
      </c>
      <c r="D356" s="3" t="s">
        <v>3908</v>
      </c>
      <c r="E356" s="3" t="s">
        <v>166</v>
      </c>
      <c r="F356" s="3">
        <v>7548</v>
      </c>
      <c r="G356" s="3" t="s">
        <v>559</v>
      </c>
      <c r="H356" s="3">
        <v>1800</v>
      </c>
      <c r="I356" s="5" t="s">
        <v>318</v>
      </c>
      <c r="J356" s="6">
        <v>24.84</v>
      </c>
      <c r="K356" s="7">
        <v>44712</v>
      </c>
      <c r="L356" s="8">
        <v>0.05</v>
      </c>
      <c r="M356" s="7">
        <v>42476.4</v>
      </c>
      <c r="N356" s="8">
        <v>0.2</v>
      </c>
      <c r="O356" s="7">
        <v>33981.120000000003</v>
      </c>
      <c r="P356" s="9">
        <v>8.7499999999999994E-2</v>
      </c>
      <c r="Q356" s="9">
        <v>7.6764835000000003E-2</v>
      </c>
      <c r="R356" s="9">
        <v>0.164264835</v>
      </c>
      <c r="S356" s="16">
        <v>4</v>
      </c>
      <c r="T356" s="16">
        <v>348</v>
      </c>
      <c r="U356" s="7">
        <v>4524</v>
      </c>
      <c r="V356" s="18">
        <v>98124</v>
      </c>
      <c r="W356" s="7">
        <v>211000</v>
      </c>
      <c r="X356" s="6">
        <v>114.9266061722827</v>
      </c>
      <c r="Y356" s="18"/>
    </row>
    <row r="357" spans="1:25">
      <c r="A357" s="3" t="s">
        <v>3910</v>
      </c>
      <c r="B357" s="4" t="s">
        <v>3910</v>
      </c>
      <c r="C357" s="4" t="s">
        <v>3034</v>
      </c>
      <c r="D357" s="3" t="s">
        <v>3911</v>
      </c>
      <c r="E357" s="3" t="s">
        <v>166</v>
      </c>
      <c r="F357" s="3">
        <v>10782</v>
      </c>
      <c r="G357" s="3" t="s">
        <v>511</v>
      </c>
      <c r="H357" s="3">
        <v>1845</v>
      </c>
      <c r="I357" s="5" t="s">
        <v>318</v>
      </c>
      <c r="J357" s="6">
        <v>36.960000000000008</v>
      </c>
      <c r="K357" s="7">
        <v>68191.200000000012</v>
      </c>
      <c r="L357" s="8">
        <v>0.05</v>
      </c>
      <c r="M357" s="7">
        <v>64781.640000000014</v>
      </c>
      <c r="N357" s="8">
        <v>0.22500000000000001</v>
      </c>
      <c r="O357" s="7">
        <v>50205.771000000008</v>
      </c>
      <c r="P357" s="9">
        <v>8.5000000000000006E-2</v>
      </c>
      <c r="Q357" s="9">
        <v>7.6764835000000003E-2</v>
      </c>
      <c r="R357" s="9">
        <v>0.161764835</v>
      </c>
      <c r="S357" s="16">
        <v>4</v>
      </c>
      <c r="T357" s="16">
        <v>3402</v>
      </c>
      <c r="U357" s="7">
        <v>44226</v>
      </c>
      <c r="V357" s="18">
        <v>140166</v>
      </c>
      <c r="W357" s="7">
        <v>355000</v>
      </c>
      <c r="X357" s="6">
        <v>168.21826573123886</v>
      </c>
      <c r="Y357" s="18"/>
    </row>
    <row r="358" spans="1:25">
      <c r="A358" s="3" t="s">
        <v>3912</v>
      </c>
      <c r="B358" s="4" t="s">
        <v>3912</v>
      </c>
      <c r="C358" s="4" t="s">
        <v>3034</v>
      </c>
      <c r="D358" s="3" t="s">
        <v>3913</v>
      </c>
      <c r="E358" s="3" t="s">
        <v>182</v>
      </c>
      <c r="F358" s="3">
        <v>20769</v>
      </c>
      <c r="G358" s="3" t="s">
        <v>511</v>
      </c>
      <c r="H358" s="3">
        <v>2767</v>
      </c>
      <c r="I358" s="5" t="s">
        <v>318</v>
      </c>
      <c r="J358" s="6">
        <v>27.72000000000001</v>
      </c>
      <c r="K358" s="7">
        <v>76701.24000000002</v>
      </c>
      <c r="L358" s="8">
        <v>0.05</v>
      </c>
      <c r="M358" s="7">
        <v>72866.178000000014</v>
      </c>
      <c r="N358" s="8">
        <v>0.25</v>
      </c>
      <c r="O358" s="7">
        <v>54649.633500000011</v>
      </c>
      <c r="P358" s="9">
        <v>8.5000000000000006E-2</v>
      </c>
      <c r="Q358" s="9">
        <v>7.7345472750000005E-2</v>
      </c>
      <c r="R358" s="9">
        <v>0.16234547275</v>
      </c>
      <c r="S358" s="16">
        <v>4</v>
      </c>
      <c r="T358" s="16">
        <v>9701</v>
      </c>
      <c r="U358" s="7">
        <v>126113</v>
      </c>
      <c r="V358" s="18">
        <v>269997</v>
      </c>
      <c r="W358" s="7">
        <v>463000</v>
      </c>
      <c r="X358" s="6">
        <v>121.6572268104717</v>
      </c>
      <c r="Y358" s="18"/>
    </row>
    <row r="359" spans="1:25">
      <c r="A359" s="3" t="s">
        <v>3914</v>
      </c>
      <c r="B359" s="4" t="s">
        <v>3914</v>
      </c>
      <c r="C359" s="4" t="s">
        <v>3034</v>
      </c>
      <c r="D359" s="3" t="s">
        <v>3915</v>
      </c>
      <c r="E359" s="3" t="s">
        <v>182</v>
      </c>
      <c r="F359" s="3">
        <v>20748</v>
      </c>
      <c r="G359" s="3" t="s">
        <v>559</v>
      </c>
      <c r="H359" s="3">
        <v>6562</v>
      </c>
      <c r="I359" s="5" t="s">
        <v>318</v>
      </c>
      <c r="J359" s="6">
        <v>18.63</v>
      </c>
      <c r="K359" s="7">
        <v>122250.06</v>
      </c>
      <c r="L359" s="8">
        <v>0.05</v>
      </c>
      <c r="M359" s="7">
        <v>116137.557</v>
      </c>
      <c r="N359" s="8">
        <v>0.22000000000000003</v>
      </c>
      <c r="O359" s="7">
        <v>90587.294460000005</v>
      </c>
      <c r="P359" s="9">
        <v>8.7499999999999994E-2</v>
      </c>
      <c r="Q359" s="9">
        <v>7.7345472750000005E-2</v>
      </c>
      <c r="R359" s="9">
        <v>0.16484547275</v>
      </c>
      <c r="S359" s="16">
        <v>4</v>
      </c>
      <c r="T359" s="16">
        <v>0</v>
      </c>
      <c r="U359" s="7">
        <v>0</v>
      </c>
      <c r="V359" s="18">
        <v>269724</v>
      </c>
      <c r="W359" s="7">
        <v>550000</v>
      </c>
      <c r="X359" s="6">
        <v>83.744065091408459</v>
      </c>
      <c r="Y359" s="18"/>
    </row>
    <row r="360" spans="1:25">
      <c r="A360" s="3" t="s">
        <v>3916</v>
      </c>
      <c r="B360" s="4" t="s">
        <v>3916</v>
      </c>
      <c r="C360" s="4" t="s">
        <v>3034</v>
      </c>
      <c r="D360" s="3" t="s">
        <v>3917</v>
      </c>
      <c r="E360" s="3" t="s">
        <v>3918</v>
      </c>
      <c r="F360" s="3">
        <v>10400</v>
      </c>
      <c r="G360" s="3" t="s">
        <v>559</v>
      </c>
      <c r="H360" s="3">
        <v>3034</v>
      </c>
      <c r="I360" s="5" t="s">
        <v>318</v>
      </c>
      <c r="J360" s="6">
        <v>20.492999999999999</v>
      </c>
      <c r="K360" s="7">
        <v>62175.761999999995</v>
      </c>
      <c r="L360" s="8">
        <v>0.05</v>
      </c>
      <c r="M360" s="7">
        <v>59066.973899999997</v>
      </c>
      <c r="N360" s="8">
        <v>0.22000000000000003</v>
      </c>
      <c r="O360" s="7">
        <v>46072.239642</v>
      </c>
      <c r="P360" s="9">
        <v>8.7499999999999994E-2</v>
      </c>
      <c r="Q360" s="9">
        <v>8.0022439000000015E-2</v>
      </c>
      <c r="R360" s="9">
        <v>0.16752243900000002</v>
      </c>
      <c r="S360" s="16">
        <v>4</v>
      </c>
      <c r="T360" s="16">
        <v>0</v>
      </c>
      <c r="U360" s="7">
        <v>0</v>
      </c>
      <c r="V360" s="18">
        <v>135200</v>
      </c>
      <c r="W360" s="7">
        <v>275000</v>
      </c>
      <c r="X360" s="6">
        <v>90.646441698475982</v>
      </c>
      <c r="Y360" s="18"/>
    </row>
    <row r="361" spans="1:25">
      <c r="A361" s="3" t="s">
        <v>3919</v>
      </c>
      <c r="B361" s="4" t="s">
        <v>3919</v>
      </c>
      <c r="C361" s="4" t="s">
        <v>3034</v>
      </c>
      <c r="D361" s="3" t="s">
        <v>3920</v>
      </c>
      <c r="E361" s="3" t="s">
        <v>3921</v>
      </c>
      <c r="F361" s="3">
        <v>48930</v>
      </c>
      <c r="G361" s="3" t="s">
        <v>3027</v>
      </c>
      <c r="H361" s="3">
        <v>9846</v>
      </c>
      <c r="I361" s="5" t="s">
        <v>318</v>
      </c>
      <c r="J361" s="6">
        <v>25.74</v>
      </c>
      <c r="K361" s="7">
        <v>253436.04</v>
      </c>
      <c r="L361" s="8">
        <v>0.05</v>
      </c>
      <c r="M361" s="7">
        <v>240764.23800000001</v>
      </c>
      <c r="N361" s="8">
        <v>0.2</v>
      </c>
      <c r="O361" s="7">
        <v>192611.3904</v>
      </c>
      <c r="P361" s="9">
        <v>8.7499999999999994E-2</v>
      </c>
      <c r="Q361" s="9">
        <v>7.048339025E-2</v>
      </c>
      <c r="R361" s="9">
        <v>0.15798339024999999</v>
      </c>
      <c r="S361" s="16">
        <v>4</v>
      </c>
      <c r="T361" s="16">
        <v>9546</v>
      </c>
      <c r="U361" s="7">
        <v>124098</v>
      </c>
      <c r="V361" s="18">
        <v>636090</v>
      </c>
      <c r="W361" s="7">
        <v>1343000</v>
      </c>
      <c r="X361" s="6">
        <v>123.82567540197472</v>
      </c>
      <c r="Y361" s="18"/>
    </row>
    <row r="362" spans="1:25">
      <c r="A362" s="3" t="s">
        <v>3922</v>
      </c>
      <c r="B362" s="4" t="s">
        <v>3922</v>
      </c>
      <c r="C362" s="4" t="s">
        <v>3034</v>
      </c>
      <c r="D362" s="3" t="s">
        <v>3923</v>
      </c>
      <c r="E362" s="3" t="s">
        <v>182</v>
      </c>
      <c r="F362" s="3">
        <v>30761</v>
      </c>
      <c r="G362" s="3" t="s">
        <v>385</v>
      </c>
      <c r="H362" s="3">
        <v>5455</v>
      </c>
      <c r="I362" s="5" t="s">
        <v>318</v>
      </c>
      <c r="J362" s="6">
        <v>22.77</v>
      </c>
      <c r="K362" s="7">
        <v>124210.35</v>
      </c>
      <c r="L362" s="8">
        <v>0.05</v>
      </c>
      <c r="M362" s="7">
        <v>117999.8325</v>
      </c>
      <c r="N362" s="8">
        <v>0.18000000000000002</v>
      </c>
      <c r="O362" s="7">
        <v>96759.862649999995</v>
      </c>
      <c r="P362" s="9">
        <v>8.5000000000000006E-2</v>
      </c>
      <c r="Q362" s="9">
        <v>7.7345375258123433E-2</v>
      </c>
      <c r="R362" s="9">
        <v>0.16234537525812345</v>
      </c>
      <c r="S362" s="16">
        <v>4</v>
      </c>
      <c r="T362" s="16">
        <v>8941</v>
      </c>
      <c r="U362" s="7">
        <v>116233</v>
      </c>
      <c r="V362" s="18">
        <v>399893</v>
      </c>
      <c r="W362" s="7">
        <v>712000</v>
      </c>
      <c r="X362" s="6">
        <v>109.25984169119369</v>
      </c>
      <c r="Y362" s="18"/>
    </row>
    <row r="363" spans="1:25">
      <c r="A363" s="3" t="s">
        <v>3924</v>
      </c>
      <c r="B363" s="4" t="s">
        <v>3925</v>
      </c>
      <c r="C363" s="4" t="s">
        <v>3030</v>
      </c>
      <c r="D363" s="3" t="s">
        <v>3926</v>
      </c>
      <c r="E363" s="3" t="s">
        <v>182</v>
      </c>
      <c r="F363" s="3">
        <v>16697</v>
      </c>
      <c r="G363" s="3" t="s">
        <v>385</v>
      </c>
      <c r="H363" s="3">
        <v>2304</v>
      </c>
      <c r="I363" s="5" t="s">
        <v>318</v>
      </c>
      <c r="J363" s="6">
        <v>27.83</v>
      </c>
      <c r="K363" s="7">
        <v>64120.320000000007</v>
      </c>
      <c r="L363" s="8">
        <v>0.05</v>
      </c>
      <c r="M363" s="7">
        <v>60914.303999999996</v>
      </c>
      <c r="N363" s="8">
        <v>0.18000000000000002</v>
      </c>
      <c r="O363" s="7">
        <v>49949.72928</v>
      </c>
      <c r="P363" s="9">
        <v>8.5000000000000006E-2</v>
      </c>
      <c r="Q363" s="9">
        <v>7.7345910320916395E-2</v>
      </c>
      <c r="R363" s="9">
        <v>0.16234591032091639</v>
      </c>
      <c r="S363" s="16">
        <v>4</v>
      </c>
      <c r="T363" s="16">
        <v>7481</v>
      </c>
      <c r="U363" s="7">
        <v>44886</v>
      </c>
      <c r="V363" s="18">
        <v>100182</v>
      </c>
      <c r="W363" s="7">
        <v>353000</v>
      </c>
      <c r="X363" s="6">
        <v>133.53936638838042</v>
      </c>
      <c r="Y363" s="18"/>
    </row>
    <row r="364" spans="1:25">
      <c r="A364" s="3" t="s">
        <v>3927</v>
      </c>
      <c r="B364" s="4" t="s">
        <v>3927</v>
      </c>
      <c r="C364" s="4" t="s">
        <v>3034</v>
      </c>
      <c r="D364" s="3" t="s">
        <v>3928</v>
      </c>
      <c r="E364" s="3" t="s">
        <v>182</v>
      </c>
      <c r="F364" s="3">
        <v>8983</v>
      </c>
      <c r="G364" s="3" t="s">
        <v>3050</v>
      </c>
      <c r="H364" s="3">
        <v>4034</v>
      </c>
      <c r="I364" s="5" t="s">
        <v>318</v>
      </c>
      <c r="J364" s="6">
        <v>23.4</v>
      </c>
      <c r="K364" s="7">
        <v>94395.6</v>
      </c>
      <c r="L364" s="8">
        <v>0.05</v>
      </c>
      <c r="M364" s="7">
        <v>89675.82</v>
      </c>
      <c r="N364" s="8">
        <v>0.2</v>
      </c>
      <c r="O364" s="7">
        <v>71740.656000000003</v>
      </c>
      <c r="P364" s="9">
        <v>8.7499999999999994E-2</v>
      </c>
      <c r="Q364" s="9">
        <v>7.7345472750000005E-2</v>
      </c>
      <c r="R364" s="9">
        <v>0.16484547275</v>
      </c>
      <c r="S364" s="16">
        <v>4</v>
      </c>
      <c r="T364" s="16">
        <v>0</v>
      </c>
      <c r="U364" s="7">
        <v>0</v>
      </c>
      <c r="V364" s="18">
        <v>116779</v>
      </c>
      <c r="W364" s="7">
        <v>435000</v>
      </c>
      <c r="X364" s="6">
        <v>107.88285357991428</v>
      </c>
      <c r="Y364" s="18"/>
    </row>
    <row r="365" spans="1:25">
      <c r="A365" s="3" t="s">
        <v>3929</v>
      </c>
      <c r="B365" s="4" t="s">
        <v>3930</v>
      </c>
      <c r="C365" s="4" t="s">
        <v>3030</v>
      </c>
      <c r="D365" s="3" t="s">
        <v>3931</v>
      </c>
      <c r="E365" s="3" t="s">
        <v>182</v>
      </c>
      <c r="F365" s="3">
        <v>43774</v>
      </c>
      <c r="G365" s="3" t="s">
        <v>3027</v>
      </c>
      <c r="H365" s="3">
        <v>15972</v>
      </c>
      <c r="I365" s="5" t="s">
        <v>318</v>
      </c>
      <c r="J365" s="6">
        <v>23.4</v>
      </c>
      <c r="K365" s="7">
        <v>373744.8000000001</v>
      </c>
      <c r="L365" s="8">
        <v>0.05</v>
      </c>
      <c r="M365" s="7">
        <v>355057.56000000006</v>
      </c>
      <c r="N365" s="8">
        <v>0.2</v>
      </c>
      <c r="O365" s="7">
        <v>284046.04800000007</v>
      </c>
      <c r="P365" s="9">
        <v>8.7499999999999994E-2</v>
      </c>
      <c r="Q365" s="9">
        <v>7.7345472750000005E-2</v>
      </c>
      <c r="R365" s="9">
        <v>0.16484547275</v>
      </c>
      <c r="S365" s="16">
        <v>4</v>
      </c>
      <c r="T365" s="16">
        <v>0</v>
      </c>
      <c r="U365" s="7">
        <v>0</v>
      </c>
      <c r="V365" s="18">
        <v>569062</v>
      </c>
      <c r="W365" s="7">
        <v>1723000</v>
      </c>
      <c r="X365" s="6">
        <v>107.88285357991433</v>
      </c>
      <c r="Y365" s="18"/>
    </row>
    <row r="366" spans="1:25">
      <c r="A366" s="3" t="s">
        <v>3932</v>
      </c>
      <c r="B366" s="4" t="s">
        <v>3932</v>
      </c>
      <c r="C366" s="4" t="s">
        <v>3034</v>
      </c>
      <c r="D366" s="3" t="s">
        <v>3933</v>
      </c>
      <c r="E366" s="3" t="s">
        <v>182</v>
      </c>
      <c r="F366" s="3">
        <v>25528</v>
      </c>
      <c r="G366" s="3" t="s">
        <v>3027</v>
      </c>
      <c r="H366" s="3">
        <v>8330</v>
      </c>
      <c r="I366" s="5" t="s">
        <v>318</v>
      </c>
      <c r="J366" s="6">
        <v>25.74</v>
      </c>
      <c r="K366" s="7">
        <v>214414.2</v>
      </c>
      <c r="L366" s="8">
        <v>0.05</v>
      </c>
      <c r="M366" s="7">
        <v>203693.49</v>
      </c>
      <c r="N366" s="8">
        <v>0.2</v>
      </c>
      <c r="O366" s="7">
        <v>162954.79200000002</v>
      </c>
      <c r="P366" s="9">
        <v>8.7499999999999994E-2</v>
      </c>
      <c r="Q366" s="9">
        <v>7.7345552478148477E-2</v>
      </c>
      <c r="R366" s="9">
        <v>0.16484555247814847</v>
      </c>
      <c r="S366" s="16">
        <v>4</v>
      </c>
      <c r="T366" s="16">
        <v>0</v>
      </c>
      <c r="U366" s="7">
        <v>0</v>
      </c>
      <c r="V366" s="18">
        <v>153168</v>
      </c>
      <c r="W366" s="7">
        <v>989000</v>
      </c>
      <c r="X366" s="6">
        <v>118.67108154217958</v>
      </c>
      <c r="Y366" s="18"/>
    </row>
    <row r="367" spans="1:25">
      <c r="A367" s="3" t="s">
        <v>3934</v>
      </c>
      <c r="B367" s="4" t="s">
        <v>3934</v>
      </c>
      <c r="C367" s="4" t="s">
        <v>3034</v>
      </c>
      <c r="D367" s="3" t="s">
        <v>3935</v>
      </c>
      <c r="E367" s="3" t="s">
        <v>3936</v>
      </c>
      <c r="F367" s="3">
        <v>6320</v>
      </c>
      <c r="G367" s="3" t="s">
        <v>3050</v>
      </c>
      <c r="H367" s="3">
        <v>2348</v>
      </c>
      <c r="I367" s="5" t="s">
        <v>318</v>
      </c>
      <c r="J367" s="6">
        <v>26</v>
      </c>
      <c r="K367" s="7">
        <v>61048</v>
      </c>
      <c r="L367" s="8">
        <v>0.05</v>
      </c>
      <c r="M367" s="7">
        <v>57995.6</v>
      </c>
      <c r="N367" s="8">
        <v>0.2</v>
      </c>
      <c r="O367" s="7">
        <v>46396.480000000003</v>
      </c>
      <c r="P367" s="9">
        <v>8.7499999999999994E-2</v>
      </c>
      <c r="Q367" s="9">
        <v>7.595853639071154E-2</v>
      </c>
      <c r="R367" s="9">
        <v>0.16345853639071151</v>
      </c>
      <c r="S367" s="16">
        <v>4</v>
      </c>
      <c r="T367" s="16">
        <v>0</v>
      </c>
      <c r="U367" s="7">
        <v>0</v>
      </c>
      <c r="V367" s="18">
        <v>82160</v>
      </c>
      <c r="W367" s="7">
        <v>284000</v>
      </c>
      <c r="X367" s="6">
        <v>120.88692604446231</v>
      </c>
      <c r="Y367" s="18"/>
    </row>
    <row r="368" spans="1:25">
      <c r="A368" s="3" t="s">
        <v>3937</v>
      </c>
      <c r="B368" s="4" t="s">
        <v>3938</v>
      </c>
      <c r="C368" s="4" t="s">
        <v>3030</v>
      </c>
      <c r="D368" s="3" t="s">
        <v>3939</v>
      </c>
      <c r="E368" s="3" t="s">
        <v>3936</v>
      </c>
      <c r="F368" s="3">
        <v>92275</v>
      </c>
      <c r="G368" s="3" t="s">
        <v>3027</v>
      </c>
      <c r="H368" s="3">
        <v>22863</v>
      </c>
      <c r="I368" s="5" t="s">
        <v>318</v>
      </c>
      <c r="J368" s="6">
        <v>14.742000000000001</v>
      </c>
      <c r="K368" s="7">
        <v>337046.34599999996</v>
      </c>
      <c r="L368" s="8">
        <v>0.05</v>
      </c>
      <c r="M368" s="7">
        <v>320194.02869999997</v>
      </c>
      <c r="N368" s="8">
        <v>0.22000000000000003</v>
      </c>
      <c r="O368" s="7">
        <v>249751.34238599995</v>
      </c>
      <c r="P368" s="9">
        <v>8.7499999999999994E-2</v>
      </c>
      <c r="Q368" s="9">
        <v>7.5958050108497904E-2</v>
      </c>
      <c r="R368" s="9">
        <v>0.1634580501084979</v>
      </c>
      <c r="S368" s="16">
        <v>4</v>
      </c>
      <c r="T368" s="16">
        <v>823</v>
      </c>
      <c r="U368" s="7">
        <v>10699</v>
      </c>
      <c r="V368" s="18">
        <v>1199575</v>
      </c>
      <c r="W368" s="7">
        <v>1539000</v>
      </c>
      <c r="X368" s="6">
        <v>66.829513705498982</v>
      </c>
      <c r="Y368" s="18"/>
    </row>
    <row r="369" spans="1:25">
      <c r="A369" s="3" t="s">
        <v>3940</v>
      </c>
      <c r="B369" s="4" t="s">
        <v>3940</v>
      </c>
      <c r="C369" s="4" t="s">
        <v>3034</v>
      </c>
      <c r="D369" s="3" t="s">
        <v>3941</v>
      </c>
      <c r="E369" s="3" t="s">
        <v>182</v>
      </c>
      <c r="F369" s="3">
        <v>13241</v>
      </c>
      <c r="G369" s="3" t="s">
        <v>3069</v>
      </c>
      <c r="H369" s="3">
        <v>2200</v>
      </c>
      <c r="I369" s="5" t="s">
        <v>318</v>
      </c>
      <c r="J369" s="6">
        <v>32.4</v>
      </c>
      <c r="K369" s="7">
        <v>71280</v>
      </c>
      <c r="L369" s="8">
        <v>0.05</v>
      </c>
      <c r="M369" s="7">
        <v>67716</v>
      </c>
      <c r="N369" s="8">
        <v>0.25</v>
      </c>
      <c r="O369" s="7">
        <v>50787</v>
      </c>
      <c r="P369" s="9">
        <v>8.5000000000000006E-2</v>
      </c>
      <c r="Q369" s="9">
        <v>7.7345472750000005E-2</v>
      </c>
      <c r="R369" s="9">
        <v>0.16234547275</v>
      </c>
      <c r="S369" s="16">
        <v>4</v>
      </c>
      <c r="T369" s="16">
        <v>4441</v>
      </c>
      <c r="U369" s="7">
        <v>26646</v>
      </c>
      <c r="V369" s="18">
        <v>79446</v>
      </c>
      <c r="W369" s="7">
        <v>339000</v>
      </c>
      <c r="X369" s="6">
        <v>142.19675860964222</v>
      </c>
      <c r="Y369" s="18"/>
    </row>
    <row r="370" spans="1:25">
      <c r="A370" s="3" t="s">
        <v>3942</v>
      </c>
      <c r="B370" s="4" t="s">
        <v>3942</v>
      </c>
      <c r="C370" s="4" t="s">
        <v>3034</v>
      </c>
      <c r="D370" s="3" t="s">
        <v>3943</v>
      </c>
      <c r="E370" s="3" t="s">
        <v>182</v>
      </c>
      <c r="F370" s="3">
        <v>9025</v>
      </c>
      <c r="G370" s="3" t="s">
        <v>559</v>
      </c>
      <c r="H370" s="3">
        <v>4996</v>
      </c>
      <c r="I370" s="5" t="s">
        <v>318</v>
      </c>
      <c r="J370" s="6">
        <v>22.77</v>
      </c>
      <c r="K370" s="7">
        <v>113758.92</v>
      </c>
      <c r="L370" s="8">
        <v>0.05</v>
      </c>
      <c r="M370" s="7">
        <v>108070.974</v>
      </c>
      <c r="N370" s="8">
        <v>0.2</v>
      </c>
      <c r="O370" s="7">
        <v>86456.779200000004</v>
      </c>
      <c r="P370" s="9">
        <v>8.7499999999999994E-2</v>
      </c>
      <c r="Q370" s="9">
        <v>7.7345472750000005E-2</v>
      </c>
      <c r="R370" s="9">
        <v>0.16484547275</v>
      </c>
      <c r="S370" s="16">
        <v>4</v>
      </c>
      <c r="T370" s="16">
        <v>0</v>
      </c>
      <c r="U370" s="7">
        <v>0</v>
      </c>
      <c r="V370" s="18">
        <v>54150</v>
      </c>
      <c r="W370" s="7">
        <v>524000</v>
      </c>
      <c r="X370" s="6">
        <v>104.97831521430122</v>
      </c>
      <c r="Y370" s="18"/>
    </row>
    <row r="371" spans="1:25">
      <c r="A371" s="3" t="s">
        <v>3944</v>
      </c>
      <c r="B371" s="4" t="s">
        <v>3945</v>
      </c>
      <c r="C371" s="4" t="s">
        <v>3030</v>
      </c>
      <c r="D371" s="3" t="s">
        <v>3946</v>
      </c>
      <c r="E371" s="3" t="s">
        <v>154</v>
      </c>
      <c r="F371" s="3">
        <v>19034</v>
      </c>
      <c r="G371" s="3" t="s">
        <v>3032</v>
      </c>
      <c r="H371" s="3">
        <v>2439</v>
      </c>
      <c r="I371" s="5" t="s">
        <v>347</v>
      </c>
      <c r="J371" s="6">
        <v>43.2</v>
      </c>
      <c r="K371" s="7">
        <v>105364.8</v>
      </c>
      <c r="L371" s="8">
        <v>0.05</v>
      </c>
      <c r="M371" s="7">
        <v>100096.56</v>
      </c>
      <c r="N371" s="8">
        <v>0.25</v>
      </c>
      <c r="O371" s="7">
        <v>75072.42</v>
      </c>
      <c r="P371" s="9">
        <v>7.0000000000000007E-2</v>
      </c>
      <c r="Q371" s="9">
        <v>8.6266503735716094E-2</v>
      </c>
      <c r="R371" s="9">
        <v>0.1562665037357161</v>
      </c>
      <c r="S371" s="16">
        <v>4</v>
      </c>
      <c r="T371" s="16">
        <v>9278</v>
      </c>
      <c r="U371" s="7">
        <v>120614</v>
      </c>
      <c r="V371" s="18">
        <v>247442</v>
      </c>
      <c r="W371" s="7">
        <v>601000</v>
      </c>
      <c r="X371" s="6">
        <v>196.97119513249183</v>
      </c>
      <c r="Y371" s="18"/>
    </row>
    <row r="372" spans="1:25">
      <c r="A372" s="3" t="s">
        <v>3947</v>
      </c>
      <c r="B372" s="4" t="s">
        <v>3947</v>
      </c>
      <c r="C372" s="4" t="s">
        <v>3034</v>
      </c>
      <c r="D372" s="3" t="s">
        <v>3948</v>
      </c>
      <c r="E372" s="3" t="s">
        <v>154</v>
      </c>
      <c r="F372" s="3">
        <v>19800</v>
      </c>
      <c r="G372" s="3" t="s">
        <v>322</v>
      </c>
      <c r="H372" s="3">
        <v>5856</v>
      </c>
      <c r="I372" s="5" t="s">
        <v>318</v>
      </c>
      <c r="J372" s="6">
        <v>19.440000000000001</v>
      </c>
      <c r="K372" s="7">
        <v>113840.64</v>
      </c>
      <c r="L372" s="8">
        <v>0.05</v>
      </c>
      <c r="M372" s="7">
        <v>108148.60799999999</v>
      </c>
      <c r="N372" s="8">
        <v>0.2</v>
      </c>
      <c r="O372" s="7">
        <v>86518.886400000003</v>
      </c>
      <c r="P372" s="9">
        <v>9.5000000000000001E-2</v>
      </c>
      <c r="Q372" s="9">
        <v>8.6266563403540442E-2</v>
      </c>
      <c r="R372" s="9">
        <v>0.18126656340354044</v>
      </c>
      <c r="S372" s="16">
        <v>4</v>
      </c>
      <c r="T372" s="16">
        <v>0</v>
      </c>
      <c r="U372" s="7">
        <v>0</v>
      </c>
      <c r="V372" s="18">
        <v>257400</v>
      </c>
      <c r="W372" s="7">
        <v>477000</v>
      </c>
      <c r="X372" s="6">
        <v>81.506482621998174</v>
      </c>
      <c r="Y372" s="18"/>
    </row>
    <row r="373" spans="1:25">
      <c r="A373" s="3" t="s">
        <v>3949</v>
      </c>
      <c r="B373" s="4" t="s">
        <v>3950</v>
      </c>
      <c r="C373" s="4" t="s">
        <v>3081</v>
      </c>
      <c r="D373" s="3" t="s">
        <v>3951</v>
      </c>
      <c r="E373" s="3" t="s">
        <v>154</v>
      </c>
      <c r="F373" s="3">
        <v>34848</v>
      </c>
      <c r="G373" s="3" t="s">
        <v>3050</v>
      </c>
      <c r="H373" s="3">
        <v>6544</v>
      </c>
      <c r="I373" s="5" t="s">
        <v>318</v>
      </c>
      <c r="J373" s="6">
        <v>21.06</v>
      </c>
      <c r="K373" s="7">
        <v>137816.64000000001</v>
      </c>
      <c r="L373" s="8">
        <v>0.05</v>
      </c>
      <c r="M373" s="7">
        <v>130925.80800000002</v>
      </c>
      <c r="N373" s="8">
        <v>0.2</v>
      </c>
      <c r="O373" s="7">
        <v>104740.6464</v>
      </c>
      <c r="P373" s="9">
        <v>8.7499999999999994E-2</v>
      </c>
      <c r="Q373" s="9">
        <v>8.6266180000000012E-2</v>
      </c>
      <c r="R373" s="9">
        <v>0.17376617999999999</v>
      </c>
      <c r="S373" s="16">
        <v>4</v>
      </c>
      <c r="T373" s="16">
        <v>8672</v>
      </c>
      <c r="U373" s="7">
        <v>112736</v>
      </c>
      <c r="V373" s="18">
        <v>453024</v>
      </c>
      <c r="W373" s="7">
        <v>716000</v>
      </c>
      <c r="X373" s="6">
        <v>92.109983657349218</v>
      </c>
      <c r="Y373" s="18"/>
    </row>
    <row r="374" spans="1:25">
      <c r="A374" s="3" t="s">
        <v>3952</v>
      </c>
      <c r="B374" s="4" t="s">
        <v>3953</v>
      </c>
      <c r="C374" s="4" t="s">
        <v>3030</v>
      </c>
      <c r="D374" s="3" t="s">
        <v>3954</v>
      </c>
      <c r="E374" s="3" t="s">
        <v>154</v>
      </c>
      <c r="F374" s="3">
        <v>20400</v>
      </c>
      <c r="G374" s="3" t="s">
        <v>385</v>
      </c>
      <c r="H374" s="3">
        <v>7631</v>
      </c>
      <c r="I374" s="5" t="s">
        <v>347</v>
      </c>
      <c r="J374" s="6">
        <v>20.7</v>
      </c>
      <c r="K374" s="7">
        <v>157961.69999999998</v>
      </c>
      <c r="L374" s="8">
        <v>0.05</v>
      </c>
      <c r="M374" s="7">
        <v>150063.61499999999</v>
      </c>
      <c r="N374" s="8">
        <v>0.2</v>
      </c>
      <c r="O374" s="7">
        <v>120050.89200000001</v>
      </c>
      <c r="P374" s="9">
        <v>7.7499999999999999E-2</v>
      </c>
      <c r="Q374" s="9">
        <v>8.6266180000000012E-2</v>
      </c>
      <c r="R374" s="9">
        <v>0.16376618000000001</v>
      </c>
      <c r="S374" s="16">
        <v>4</v>
      </c>
      <c r="T374" s="16">
        <v>0</v>
      </c>
      <c r="U374" s="7">
        <v>0</v>
      </c>
      <c r="V374" s="18">
        <v>265200</v>
      </c>
      <c r="W374" s="7">
        <v>733000</v>
      </c>
      <c r="X374" s="6">
        <v>96.063790460276948</v>
      </c>
      <c r="Y374" s="18"/>
    </row>
    <row r="375" spans="1:25">
      <c r="A375" s="3" t="s">
        <v>3955</v>
      </c>
      <c r="B375" s="4" t="s">
        <v>3955</v>
      </c>
      <c r="C375" s="4" t="s">
        <v>3034</v>
      </c>
      <c r="D375" s="3" t="s">
        <v>3956</v>
      </c>
      <c r="E375" s="3" t="s">
        <v>154</v>
      </c>
      <c r="F375" s="3">
        <v>28353</v>
      </c>
      <c r="G375" s="3" t="s">
        <v>385</v>
      </c>
      <c r="H375" s="3">
        <v>2400</v>
      </c>
      <c r="I375" s="5" t="s">
        <v>318</v>
      </c>
      <c r="J375" s="6">
        <v>22.77</v>
      </c>
      <c r="K375" s="7">
        <v>54648</v>
      </c>
      <c r="L375" s="8">
        <v>0.05</v>
      </c>
      <c r="M375" s="7">
        <v>51915.6</v>
      </c>
      <c r="N375" s="8">
        <v>0.2</v>
      </c>
      <c r="O375" s="7">
        <v>41532.480000000003</v>
      </c>
      <c r="P375" s="9">
        <v>8.5000000000000006E-2</v>
      </c>
      <c r="Q375" s="9">
        <v>8.6266180000000012E-2</v>
      </c>
      <c r="R375" s="9">
        <v>0.17126618000000002</v>
      </c>
      <c r="S375" s="16">
        <v>4</v>
      </c>
      <c r="T375" s="16">
        <v>18753</v>
      </c>
      <c r="U375" s="7">
        <v>243789</v>
      </c>
      <c r="V375" s="18">
        <v>368589</v>
      </c>
      <c r="W375" s="7">
        <v>486000</v>
      </c>
      <c r="X375" s="6">
        <v>101.04271608089816</v>
      </c>
      <c r="Y375" s="18"/>
    </row>
    <row r="376" spans="1:25">
      <c r="A376" s="3" t="s">
        <v>3957</v>
      </c>
      <c r="B376" s="4" t="s">
        <v>3957</v>
      </c>
      <c r="C376" s="4" t="s">
        <v>3034</v>
      </c>
      <c r="D376" s="3" t="s">
        <v>3958</v>
      </c>
      <c r="E376" s="3" t="s">
        <v>154</v>
      </c>
      <c r="F376" s="3">
        <v>29445</v>
      </c>
      <c r="G376" s="3" t="s">
        <v>3032</v>
      </c>
      <c r="H376" s="3">
        <v>1894</v>
      </c>
      <c r="I376" s="5" t="s">
        <v>347</v>
      </c>
      <c r="J376" s="6">
        <v>55.2</v>
      </c>
      <c r="K376" s="7">
        <v>104548.8</v>
      </c>
      <c r="L376" s="8">
        <v>0.05</v>
      </c>
      <c r="M376" s="7">
        <v>99321.359999999986</v>
      </c>
      <c r="N376" s="8">
        <v>0.25</v>
      </c>
      <c r="O376" s="7">
        <v>74491.01999999999</v>
      </c>
      <c r="P376" s="9">
        <v>7.0000000000000007E-2</v>
      </c>
      <c r="Q376" s="9">
        <v>8.6266180000000012E-2</v>
      </c>
      <c r="R376" s="9">
        <v>0.15626618000000003</v>
      </c>
      <c r="S376" s="16">
        <v>4</v>
      </c>
      <c r="T376" s="16">
        <v>21869</v>
      </c>
      <c r="U376" s="7">
        <v>284297</v>
      </c>
      <c r="V376" s="18">
        <v>382785</v>
      </c>
      <c r="W376" s="7">
        <v>761000</v>
      </c>
      <c r="X376" s="6">
        <v>251.68593741780839</v>
      </c>
      <c r="Y376" s="18"/>
    </row>
    <row r="377" spans="1:25">
      <c r="A377" s="3" t="s">
        <v>3959</v>
      </c>
      <c r="B377" s="4" t="s">
        <v>3960</v>
      </c>
      <c r="C377" s="4" t="s">
        <v>3128</v>
      </c>
      <c r="D377" s="3" t="s">
        <v>3961</v>
      </c>
      <c r="E377" s="3" t="s">
        <v>154</v>
      </c>
      <c r="F377" s="3">
        <v>27020</v>
      </c>
      <c r="G377" s="3" t="s">
        <v>511</v>
      </c>
      <c r="H377" s="3">
        <v>3046</v>
      </c>
      <c r="I377" s="5" t="s">
        <v>318</v>
      </c>
      <c r="J377" s="6">
        <v>35.42</v>
      </c>
      <c r="K377" s="7">
        <v>107889.32</v>
      </c>
      <c r="L377" s="8">
        <v>0.05</v>
      </c>
      <c r="M377" s="7">
        <v>102494.85400000001</v>
      </c>
      <c r="N377" s="8">
        <v>0.25</v>
      </c>
      <c r="O377" s="7">
        <v>76871.140500000023</v>
      </c>
      <c r="P377" s="9">
        <v>8.5000000000000006E-2</v>
      </c>
      <c r="Q377" s="9">
        <v>8.6266337927537226E-2</v>
      </c>
      <c r="R377" s="9">
        <v>0.17126633792753723</v>
      </c>
      <c r="S377" s="16">
        <v>4</v>
      </c>
      <c r="T377" s="16">
        <v>14836</v>
      </c>
      <c r="U377" s="7">
        <v>192868</v>
      </c>
      <c r="V377" s="18">
        <v>351260</v>
      </c>
      <c r="W377" s="7">
        <v>642000</v>
      </c>
      <c r="X377" s="6">
        <v>147.35382507377292</v>
      </c>
      <c r="Y377" s="18"/>
    </row>
    <row r="378" spans="1:25">
      <c r="A378" s="3" t="s">
        <v>3962</v>
      </c>
      <c r="B378" s="4" t="s">
        <v>3962</v>
      </c>
      <c r="C378" s="4" t="s">
        <v>3034</v>
      </c>
      <c r="D378" s="3" t="s">
        <v>3963</v>
      </c>
      <c r="E378" s="3" t="s">
        <v>154</v>
      </c>
      <c r="F378" s="3">
        <v>16332</v>
      </c>
      <c r="G378" s="3" t="s">
        <v>3069</v>
      </c>
      <c r="H378" s="3">
        <v>2700</v>
      </c>
      <c r="I378" s="5" t="s">
        <v>318</v>
      </c>
      <c r="J378" s="6">
        <v>41.4</v>
      </c>
      <c r="K378" s="7">
        <v>111780</v>
      </c>
      <c r="L378" s="8">
        <v>0.05</v>
      </c>
      <c r="M378" s="7">
        <v>106191</v>
      </c>
      <c r="N378" s="8">
        <v>0.25</v>
      </c>
      <c r="O378" s="7">
        <v>79643.25</v>
      </c>
      <c r="P378" s="9">
        <v>8.5000000000000006E-2</v>
      </c>
      <c r="Q378" s="9">
        <v>8.6266180000000012E-2</v>
      </c>
      <c r="R378" s="9">
        <v>0.17126618000000002</v>
      </c>
      <c r="S378" s="16">
        <v>4</v>
      </c>
      <c r="T378" s="16">
        <v>5532</v>
      </c>
      <c r="U378" s="7">
        <v>71916</v>
      </c>
      <c r="V378" s="18">
        <v>212316</v>
      </c>
      <c r="W378" s="7">
        <v>537000</v>
      </c>
      <c r="X378" s="6">
        <v>172.23190241062187</v>
      </c>
      <c r="Y378" s="18"/>
    </row>
    <row r="379" spans="1:25">
      <c r="A379" s="3" t="s">
        <v>3964</v>
      </c>
      <c r="B379" s="4" t="s">
        <v>3965</v>
      </c>
      <c r="C379" s="4" t="s">
        <v>3025</v>
      </c>
      <c r="D379" s="3" t="s">
        <v>3966</v>
      </c>
      <c r="E379" s="3" t="s">
        <v>154</v>
      </c>
      <c r="F379" s="3">
        <v>432720</v>
      </c>
      <c r="G379" s="3" t="s">
        <v>1101</v>
      </c>
      <c r="H379" s="3">
        <v>124110</v>
      </c>
      <c r="I379" s="5" t="s">
        <v>347</v>
      </c>
      <c r="J379" s="6">
        <v>11.664</v>
      </c>
      <c r="K379" s="7">
        <v>1447619.0400000005</v>
      </c>
      <c r="L379" s="8">
        <v>0.05</v>
      </c>
      <c r="M379" s="7">
        <v>1375238.0880000002</v>
      </c>
      <c r="N379" s="8">
        <v>0.22000000000000003</v>
      </c>
      <c r="O379" s="7">
        <v>1072685.7086400001</v>
      </c>
      <c r="P379" s="9">
        <v>7.4999999999999997E-2</v>
      </c>
      <c r="Q379" s="9">
        <v>8.6266206305067539E-2</v>
      </c>
      <c r="R379" s="9">
        <v>0.16126620630506755</v>
      </c>
      <c r="S379" s="16">
        <v>4</v>
      </c>
      <c r="T379" s="16">
        <v>0</v>
      </c>
      <c r="U379" s="7">
        <v>0</v>
      </c>
      <c r="V379" s="18">
        <v>5162160</v>
      </c>
      <c r="W379" s="7">
        <v>6652000</v>
      </c>
      <c r="X379" s="6">
        <v>53.594762337559914</v>
      </c>
      <c r="Y379" s="18"/>
    </row>
    <row r="380" spans="1:25">
      <c r="A380" s="3" t="s">
        <v>3967</v>
      </c>
      <c r="B380" s="4" t="s">
        <v>3967</v>
      </c>
      <c r="C380" s="4" t="s">
        <v>3034</v>
      </c>
      <c r="D380" s="3" t="s">
        <v>3968</v>
      </c>
      <c r="E380" s="3" t="s">
        <v>182</v>
      </c>
      <c r="F380" s="3">
        <v>10028</v>
      </c>
      <c r="G380" s="3" t="s">
        <v>511</v>
      </c>
      <c r="H380" s="3">
        <v>2520</v>
      </c>
      <c r="I380" s="5" t="s">
        <v>318</v>
      </c>
      <c r="J380" s="6">
        <v>27.72000000000001</v>
      </c>
      <c r="K380" s="7">
        <v>69854.400000000009</v>
      </c>
      <c r="L380" s="8">
        <v>0.05</v>
      </c>
      <c r="M380" s="7">
        <v>66361.680000000008</v>
      </c>
      <c r="N380" s="8">
        <v>0.25</v>
      </c>
      <c r="O380" s="7">
        <v>49771.260000000009</v>
      </c>
      <c r="P380" s="9">
        <v>8.5000000000000006E-2</v>
      </c>
      <c r="Q380" s="9">
        <v>7.7345204633398862E-2</v>
      </c>
      <c r="R380" s="9">
        <v>0.16234520463339883</v>
      </c>
      <c r="S380" s="16">
        <v>4</v>
      </c>
      <c r="T380" s="16">
        <v>0</v>
      </c>
      <c r="U380" s="7">
        <v>0</v>
      </c>
      <c r="V380" s="18">
        <v>130364</v>
      </c>
      <c r="W380" s="7">
        <v>307000</v>
      </c>
      <c r="X380" s="6">
        <v>121.65742773000136</v>
      </c>
      <c r="Y380" s="18"/>
    </row>
    <row r="381" spans="1:25">
      <c r="A381" s="3" t="s">
        <v>3969</v>
      </c>
      <c r="B381" s="4" t="s">
        <v>3970</v>
      </c>
      <c r="C381" s="4" t="s">
        <v>3128</v>
      </c>
      <c r="D381" s="3" t="s">
        <v>3971</v>
      </c>
      <c r="E381" s="3" t="s">
        <v>154</v>
      </c>
      <c r="F381" s="3">
        <v>13300</v>
      </c>
      <c r="G381" s="3" t="s">
        <v>322</v>
      </c>
      <c r="H381" s="3">
        <v>1001</v>
      </c>
      <c r="I381" s="5" t="s">
        <v>497</v>
      </c>
      <c r="J381" s="6">
        <v>16.632000000000001</v>
      </c>
      <c r="K381" s="7">
        <v>16648.632000000001</v>
      </c>
      <c r="L381" s="8">
        <v>0.05</v>
      </c>
      <c r="M381" s="7">
        <v>15816.200400000002</v>
      </c>
      <c r="N381" s="8">
        <v>0.22000000000000003</v>
      </c>
      <c r="O381" s="7">
        <v>12336.636312000001</v>
      </c>
      <c r="P381" s="9">
        <v>0.1075</v>
      </c>
      <c r="Q381" s="9">
        <v>8.6266180000000012E-2</v>
      </c>
      <c r="R381" s="9">
        <v>0.19376618000000001</v>
      </c>
      <c r="S381" s="16">
        <v>4</v>
      </c>
      <c r="T381" s="16">
        <v>9296</v>
      </c>
      <c r="U381" s="7">
        <v>120848</v>
      </c>
      <c r="V381" s="18">
        <v>152950</v>
      </c>
      <c r="W381" s="7">
        <v>185000</v>
      </c>
      <c r="X381" s="6">
        <v>63.604040705142666</v>
      </c>
      <c r="Y381" s="18"/>
    </row>
    <row r="382" spans="1:25">
      <c r="A382" s="3" t="s">
        <v>3972</v>
      </c>
      <c r="B382" s="4" t="s">
        <v>3972</v>
      </c>
      <c r="C382" s="4" t="s">
        <v>3034</v>
      </c>
      <c r="D382" s="3" t="s">
        <v>3973</v>
      </c>
      <c r="E382" s="3" t="s">
        <v>182</v>
      </c>
      <c r="F382" s="3">
        <v>9923</v>
      </c>
      <c r="G382" s="3" t="s">
        <v>559</v>
      </c>
      <c r="H382" s="3">
        <v>3273</v>
      </c>
      <c r="I382" s="5" t="s">
        <v>318</v>
      </c>
      <c r="J382" s="6">
        <v>22.77</v>
      </c>
      <c r="K382" s="7">
        <v>74526.210000000006</v>
      </c>
      <c r="L382" s="8">
        <v>0.05</v>
      </c>
      <c r="M382" s="7">
        <v>70799.8995</v>
      </c>
      <c r="N382" s="8">
        <v>0.2</v>
      </c>
      <c r="O382" s="7">
        <v>56639.919600000001</v>
      </c>
      <c r="P382" s="9">
        <v>8.7499999999999994E-2</v>
      </c>
      <c r="Q382" s="9">
        <v>7.7345472750000005E-2</v>
      </c>
      <c r="R382" s="9">
        <v>0.16484547275</v>
      </c>
      <c r="S382" s="16">
        <v>4</v>
      </c>
      <c r="T382" s="16">
        <v>0</v>
      </c>
      <c r="U382" s="7">
        <v>0</v>
      </c>
      <c r="V382" s="18">
        <v>128999</v>
      </c>
      <c r="W382" s="7">
        <v>344000</v>
      </c>
      <c r="X382" s="6">
        <v>104.9783152143012</v>
      </c>
      <c r="Y382" s="18"/>
    </row>
    <row r="383" spans="1:25">
      <c r="A383" s="3" t="s">
        <v>3974</v>
      </c>
      <c r="B383" s="4" t="s">
        <v>3975</v>
      </c>
      <c r="C383" s="4" t="s">
        <v>3128</v>
      </c>
      <c r="D383" s="3" t="s">
        <v>3976</v>
      </c>
      <c r="E383" s="3" t="s">
        <v>182</v>
      </c>
      <c r="F383" s="3">
        <v>7302</v>
      </c>
      <c r="G383" s="3" t="s">
        <v>771</v>
      </c>
      <c r="H383" s="3">
        <v>1391</v>
      </c>
      <c r="I383" s="5" t="s">
        <v>318</v>
      </c>
      <c r="J383" s="6">
        <v>27.72000000000001</v>
      </c>
      <c r="K383" s="7">
        <v>38558.520000000011</v>
      </c>
      <c r="L383" s="8">
        <v>0.05</v>
      </c>
      <c r="M383" s="7">
        <v>36630.594000000019</v>
      </c>
      <c r="N383" s="8">
        <v>0.2</v>
      </c>
      <c r="O383" s="7">
        <v>29304.475200000008</v>
      </c>
      <c r="P383" s="9">
        <v>9.2499999999999999E-2</v>
      </c>
      <c r="Q383" s="9">
        <v>7.734688676986784E-2</v>
      </c>
      <c r="R383" s="9">
        <v>0.16984688676986784</v>
      </c>
      <c r="S383" s="16">
        <v>4</v>
      </c>
      <c r="T383" s="16">
        <v>1738</v>
      </c>
      <c r="U383" s="7">
        <v>22594</v>
      </c>
      <c r="V383" s="18">
        <v>94926</v>
      </c>
      <c r="W383" s="7">
        <v>195000</v>
      </c>
      <c r="X383" s="6">
        <v>124.03642127715167</v>
      </c>
      <c r="Y383" s="18"/>
    </row>
    <row r="384" spans="1:25">
      <c r="A384" s="3" t="s">
        <v>3977</v>
      </c>
      <c r="B384" s="4" t="s">
        <v>3977</v>
      </c>
      <c r="C384" s="4" t="s">
        <v>3034</v>
      </c>
      <c r="D384" s="3" t="s">
        <v>3978</v>
      </c>
      <c r="E384" s="3" t="s">
        <v>154</v>
      </c>
      <c r="F384" s="3">
        <v>19985</v>
      </c>
      <c r="G384" s="3" t="s">
        <v>385</v>
      </c>
      <c r="H384" s="3">
        <v>5135</v>
      </c>
      <c r="I384" s="5" t="s">
        <v>318</v>
      </c>
      <c r="J384" s="6">
        <v>26.45</v>
      </c>
      <c r="K384" s="7">
        <v>135820.75</v>
      </c>
      <c r="L384" s="8">
        <v>0.05</v>
      </c>
      <c r="M384" s="7">
        <v>129029.71249999999</v>
      </c>
      <c r="N384" s="8">
        <v>0.2</v>
      </c>
      <c r="O384" s="7">
        <v>103223.77</v>
      </c>
      <c r="P384" s="9">
        <v>8.5000000000000006E-2</v>
      </c>
      <c r="Q384" s="9">
        <v>8.6266180000000012E-2</v>
      </c>
      <c r="R384" s="9">
        <v>0.17126618000000002</v>
      </c>
      <c r="S384" s="16">
        <v>4</v>
      </c>
      <c r="T384" s="16">
        <v>0</v>
      </c>
      <c r="U384" s="7">
        <v>0</v>
      </c>
      <c r="V384" s="18">
        <v>259805</v>
      </c>
      <c r="W384" s="7">
        <v>603000</v>
      </c>
      <c r="X384" s="6">
        <v>117.37285201316452</v>
      </c>
      <c r="Y384" s="18"/>
    </row>
    <row r="385" spans="1:25">
      <c r="A385" s="3" t="s">
        <v>3979</v>
      </c>
      <c r="B385" s="4" t="s">
        <v>3980</v>
      </c>
      <c r="C385" s="4" t="s">
        <v>3128</v>
      </c>
      <c r="D385" s="3" t="s">
        <v>3981</v>
      </c>
      <c r="E385" s="3" t="s">
        <v>154</v>
      </c>
      <c r="F385" s="3">
        <v>33590</v>
      </c>
      <c r="G385" s="3" t="s">
        <v>3027</v>
      </c>
      <c r="H385" s="3">
        <v>12432</v>
      </c>
      <c r="I385" s="5" t="s">
        <v>318</v>
      </c>
      <c r="J385" s="6">
        <v>29.9</v>
      </c>
      <c r="K385" s="7">
        <v>371716.8</v>
      </c>
      <c r="L385" s="8">
        <v>0.05</v>
      </c>
      <c r="M385" s="7">
        <v>353130.95999999996</v>
      </c>
      <c r="N385" s="8">
        <v>0.2</v>
      </c>
      <c r="O385" s="7">
        <v>282504.76799999998</v>
      </c>
      <c r="P385" s="9">
        <v>8.7499999999999994E-2</v>
      </c>
      <c r="Q385" s="9">
        <v>8.6266323915845475E-2</v>
      </c>
      <c r="R385" s="9">
        <v>0.17376632391584546</v>
      </c>
      <c r="S385" s="16">
        <v>4</v>
      </c>
      <c r="T385" s="16">
        <v>0</v>
      </c>
      <c r="U385" s="7">
        <v>0</v>
      </c>
      <c r="V385" s="18">
        <v>436670</v>
      </c>
      <c r="W385" s="7">
        <v>1626000</v>
      </c>
      <c r="X385" s="6">
        <v>130.7733252790982</v>
      </c>
      <c r="Y385" s="18"/>
    </row>
    <row r="386" spans="1:25">
      <c r="A386" s="3" t="s">
        <v>3982</v>
      </c>
      <c r="B386" s="4" t="s">
        <v>3982</v>
      </c>
      <c r="C386" s="4" t="s">
        <v>3034</v>
      </c>
      <c r="D386" s="3" t="s">
        <v>3983</v>
      </c>
      <c r="E386" s="3" t="s">
        <v>154</v>
      </c>
      <c r="F386" s="3">
        <v>19700</v>
      </c>
      <c r="G386" s="3" t="s">
        <v>385</v>
      </c>
      <c r="H386" s="3">
        <v>1620</v>
      </c>
      <c r="I386" s="5" t="s">
        <v>318</v>
      </c>
      <c r="J386" s="6">
        <v>29.094999999999999</v>
      </c>
      <c r="K386" s="7">
        <v>47133.9</v>
      </c>
      <c r="L386" s="8">
        <v>0.05</v>
      </c>
      <c r="M386" s="7">
        <v>44777.205000000002</v>
      </c>
      <c r="N386" s="8">
        <v>0.2</v>
      </c>
      <c r="O386" s="7">
        <v>35821.764000000003</v>
      </c>
      <c r="P386" s="9">
        <v>8.5000000000000006E-2</v>
      </c>
      <c r="Q386" s="9">
        <v>8.6265806309059181E-2</v>
      </c>
      <c r="R386" s="9">
        <v>0.17126580630905919</v>
      </c>
      <c r="S386" s="16">
        <v>4</v>
      </c>
      <c r="T386" s="16">
        <v>13220</v>
      </c>
      <c r="U386" s="7">
        <v>171860</v>
      </c>
      <c r="V386" s="18">
        <v>256100</v>
      </c>
      <c r="W386" s="7">
        <v>381000</v>
      </c>
      <c r="X386" s="6">
        <v>129.11041892447136</v>
      </c>
      <c r="Y386" s="18"/>
    </row>
    <row r="387" spans="1:25">
      <c r="A387" s="3" t="s">
        <v>3984</v>
      </c>
      <c r="B387" s="4" t="s">
        <v>3984</v>
      </c>
      <c r="C387" s="4" t="s">
        <v>3034</v>
      </c>
      <c r="D387" s="3" t="s">
        <v>3985</v>
      </c>
      <c r="E387" s="3" t="s">
        <v>154</v>
      </c>
      <c r="F387" s="3">
        <v>19574</v>
      </c>
      <c r="G387" s="3" t="s">
        <v>3069</v>
      </c>
      <c r="H387" s="3">
        <v>2925</v>
      </c>
      <c r="I387" s="5" t="s">
        <v>318</v>
      </c>
      <c r="J387" s="6">
        <v>49.68</v>
      </c>
      <c r="K387" s="7">
        <v>145314</v>
      </c>
      <c r="L387" s="8">
        <v>0.05</v>
      </c>
      <c r="M387" s="7">
        <v>138048.29999999999</v>
      </c>
      <c r="N387" s="8">
        <v>0.2</v>
      </c>
      <c r="O387" s="7">
        <v>110438.63999999998</v>
      </c>
      <c r="P387" s="9">
        <v>8.5000000000000006E-2</v>
      </c>
      <c r="Q387" s="9">
        <v>8.6266180000000012E-2</v>
      </c>
      <c r="R387" s="9">
        <v>0.17126618000000002</v>
      </c>
      <c r="S387" s="16">
        <v>4</v>
      </c>
      <c r="T387" s="16">
        <v>7874</v>
      </c>
      <c r="U387" s="7">
        <v>102362</v>
      </c>
      <c r="V387" s="18">
        <v>254462</v>
      </c>
      <c r="W387" s="7">
        <v>747000</v>
      </c>
      <c r="X387" s="6">
        <v>220.45683508559597</v>
      </c>
      <c r="Y387" s="18"/>
    </row>
    <row r="388" spans="1:25">
      <c r="A388" s="3" t="s">
        <v>3986</v>
      </c>
      <c r="B388" s="4" t="s">
        <v>3987</v>
      </c>
      <c r="C388" s="4" t="s">
        <v>3115</v>
      </c>
      <c r="D388" s="3" t="s">
        <v>3988</v>
      </c>
      <c r="E388" s="3" t="s">
        <v>154</v>
      </c>
      <c r="F388" s="3">
        <v>47019</v>
      </c>
      <c r="G388" s="3" t="s">
        <v>3027</v>
      </c>
      <c r="H388" s="3">
        <v>14300</v>
      </c>
      <c r="I388" s="5" t="s">
        <v>318</v>
      </c>
      <c r="J388" s="6">
        <v>26</v>
      </c>
      <c r="K388" s="7">
        <v>371800</v>
      </c>
      <c r="L388" s="8">
        <v>0.05</v>
      </c>
      <c r="M388" s="7">
        <v>353210</v>
      </c>
      <c r="N388" s="8">
        <v>0.2</v>
      </c>
      <c r="O388" s="7">
        <v>282568</v>
      </c>
      <c r="P388" s="9">
        <v>8.7499999999999994E-2</v>
      </c>
      <c r="Q388" s="9">
        <v>8.6266311506731141E-2</v>
      </c>
      <c r="R388" s="9">
        <v>0.17376631150673111</v>
      </c>
      <c r="S388" s="16">
        <v>4</v>
      </c>
      <c r="T388" s="16">
        <v>0</v>
      </c>
      <c r="U388" s="7">
        <v>0</v>
      </c>
      <c r="V388" s="18">
        <v>596974</v>
      </c>
      <c r="W388" s="7">
        <v>1626000</v>
      </c>
      <c r="X388" s="6">
        <v>113.71594314606008</v>
      </c>
      <c r="Y388" s="18"/>
    </row>
    <row r="389" spans="1:25">
      <c r="A389" s="3" t="s">
        <v>3989</v>
      </c>
      <c r="B389" s="4" t="s">
        <v>3989</v>
      </c>
      <c r="C389" s="4" t="s">
        <v>3034</v>
      </c>
      <c r="D389" s="3" t="s">
        <v>3990</v>
      </c>
      <c r="E389" s="3" t="s">
        <v>154</v>
      </c>
      <c r="F389" s="3">
        <v>29908</v>
      </c>
      <c r="G389" s="3" t="s">
        <v>511</v>
      </c>
      <c r="H389" s="3">
        <v>5632</v>
      </c>
      <c r="I389" s="5" t="s">
        <v>318</v>
      </c>
      <c r="J389" s="6">
        <v>38.639999999999993</v>
      </c>
      <c r="K389" s="7">
        <v>217620.47999999995</v>
      </c>
      <c r="L389" s="8">
        <v>0.05</v>
      </c>
      <c r="M389" s="7">
        <v>206739.45599999995</v>
      </c>
      <c r="N389" s="8">
        <v>0.2</v>
      </c>
      <c r="O389" s="7">
        <v>165391.56479999996</v>
      </c>
      <c r="P389" s="9">
        <v>8.5000000000000006E-2</v>
      </c>
      <c r="Q389" s="9">
        <v>8.6266065977115114E-2</v>
      </c>
      <c r="R389" s="9">
        <v>0.17126606597711511</v>
      </c>
      <c r="S389" s="16">
        <v>4</v>
      </c>
      <c r="T389" s="16">
        <v>7380</v>
      </c>
      <c r="U389" s="7">
        <v>95940</v>
      </c>
      <c r="V389" s="18">
        <v>388804</v>
      </c>
      <c r="W389" s="7">
        <v>1062000</v>
      </c>
      <c r="X389" s="6">
        <v>171.46654144507519</v>
      </c>
      <c r="Y389" s="18"/>
    </row>
    <row r="390" spans="1:25">
      <c r="A390" s="3" t="s">
        <v>3991</v>
      </c>
      <c r="B390" s="4" t="s">
        <v>3991</v>
      </c>
      <c r="C390" s="4" t="s">
        <v>3034</v>
      </c>
      <c r="D390" s="3" t="s">
        <v>3992</v>
      </c>
      <c r="E390" s="3" t="s">
        <v>154</v>
      </c>
      <c r="F390" s="3">
        <v>28646</v>
      </c>
      <c r="G390" s="3" t="s">
        <v>3027</v>
      </c>
      <c r="H390" s="3">
        <v>9362</v>
      </c>
      <c r="I390" s="5" t="s">
        <v>318</v>
      </c>
      <c r="J390" s="6">
        <v>32.89</v>
      </c>
      <c r="K390" s="7">
        <v>307916.18</v>
      </c>
      <c r="L390" s="8">
        <v>0.05</v>
      </c>
      <c r="M390" s="7">
        <v>292520.37099999998</v>
      </c>
      <c r="N390" s="8">
        <v>0.2</v>
      </c>
      <c r="O390" s="7">
        <v>234016.29680000001</v>
      </c>
      <c r="P390" s="9">
        <v>8.7499999999999994E-2</v>
      </c>
      <c r="Q390" s="9">
        <v>8.6266180000000012E-2</v>
      </c>
      <c r="R390" s="9">
        <v>0.17376617999999999</v>
      </c>
      <c r="S390" s="16">
        <v>4</v>
      </c>
      <c r="T390" s="16">
        <v>0</v>
      </c>
      <c r="U390" s="7">
        <v>0</v>
      </c>
      <c r="V390" s="18">
        <v>171876</v>
      </c>
      <c r="W390" s="7">
        <v>1347000</v>
      </c>
      <c r="X390" s="6">
        <v>143.85077694635399</v>
      </c>
      <c r="Y390" s="18"/>
    </row>
    <row r="391" spans="1:25">
      <c r="A391" s="3" t="s">
        <v>3993</v>
      </c>
      <c r="B391" s="4" t="s">
        <v>3993</v>
      </c>
      <c r="C391" s="4" t="s">
        <v>3034</v>
      </c>
      <c r="D391" s="3" t="s">
        <v>3994</v>
      </c>
      <c r="E391" s="3" t="s">
        <v>154</v>
      </c>
      <c r="F391" s="3">
        <v>31922</v>
      </c>
      <c r="G391" s="3" t="s">
        <v>559</v>
      </c>
      <c r="H391" s="3">
        <v>10000</v>
      </c>
      <c r="I391" s="5" t="s">
        <v>318</v>
      </c>
      <c r="J391" s="6">
        <v>26.45</v>
      </c>
      <c r="K391" s="7">
        <v>264500</v>
      </c>
      <c r="L391" s="8">
        <v>0.05</v>
      </c>
      <c r="M391" s="7">
        <v>251275</v>
      </c>
      <c r="N391" s="8">
        <v>0.2</v>
      </c>
      <c r="O391" s="7">
        <v>201020</v>
      </c>
      <c r="P391" s="9">
        <v>8.7499999999999994E-2</v>
      </c>
      <c r="Q391" s="9">
        <v>8.6266100796622766E-2</v>
      </c>
      <c r="R391" s="9">
        <v>0.17376610079662275</v>
      </c>
      <c r="S391" s="16">
        <v>4</v>
      </c>
      <c r="T391" s="16">
        <v>0</v>
      </c>
      <c r="U391" s="7">
        <v>0</v>
      </c>
      <c r="V391" s="18">
        <v>414986</v>
      </c>
      <c r="W391" s="7">
        <v>1157000</v>
      </c>
      <c r="X391" s="6">
        <v>115.68424397994372</v>
      </c>
      <c r="Y391" s="18"/>
    </row>
    <row r="392" spans="1:25">
      <c r="A392" s="3" t="s">
        <v>3995</v>
      </c>
      <c r="B392" s="4" t="s">
        <v>3995</v>
      </c>
      <c r="C392" s="4" t="s">
        <v>3034</v>
      </c>
      <c r="D392" s="3" t="s">
        <v>3996</v>
      </c>
      <c r="E392" s="3" t="s">
        <v>154</v>
      </c>
      <c r="F392" s="3">
        <v>13702</v>
      </c>
      <c r="G392" s="3" t="s">
        <v>3069</v>
      </c>
      <c r="H392" s="3">
        <v>2286</v>
      </c>
      <c r="I392" s="5" t="s">
        <v>318</v>
      </c>
      <c r="J392" s="6">
        <v>41.4</v>
      </c>
      <c r="K392" s="7">
        <v>94640.4</v>
      </c>
      <c r="L392" s="8">
        <v>0.05</v>
      </c>
      <c r="M392" s="7">
        <v>89908.37999999999</v>
      </c>
      <c r="N392" s="8">
        <v>0.25</v>
      </c>
      <c r="O392" s="7">
        <v>67431.284999999989</v>
      </c>
      <c r="P392" s="9">
        <v>8.5000000000000006E-2</v>
      </c>
      <c r="Q392" s="9">
        <v>8.6266180000000012E-2</v>
      </c>
      <c r="R392" s="9">
        <v>0.17126618000000002</v>
      </c>
      <c r="S392" s="16">
        <v>4</v>
      </c>
      <c r="T392" s="16">
        <v>4558</v>
      </c>
      <c r="U392" s="7">
        <v>59254</v>
      </c>
      <c r="V392" s="18">
        <v>178126</v>
      </c>
      <c r="W392" s="7">
        <v>453000</v>
      </c>
      <c r="X392" s="6">
        <v>172.23190241062184</v>
      </c>
      <c r="Y392" s="18"/>
    </row>
    <row r="393" spans="1:25">
      <c r="A393" s="3" t="s">
        <v>3997</v>
      </c>
      <c r="B393" s="4" t="s">
        <v>3997</v>
      </c>
      <c r="C393" s="4" t="s">
        <v>3034</v>
      </c>
      <c r="D393" s="3" t="s">
        <v>3998</v>
      </c>
      <c r="E393" s="3" t="s">
        <v>154</v>
      </c>
      <c r="F393" s="3">
        <v>23229</v>
      </c>
      <c r="G393" s="3" t="s">
        <v>511</v>
      </c>
      <c r="H393" s="3">
        <v>5008</v>
      </c>
      <c r="I393" s="5" t="s">
        <v>318</v>
      </c>
      <c r="J393" s="6">
        <v>32.199999999999996</v>
      </c>
      <c r="K393" s="7">
        <v>161257.59999999998</v>
      </c>
      <c r="L393" s="8">
        <v>0.05</v>
      </c>
      <c r="M393" s="7">
        <v>153194.71999999997</v>
      </c>
      <c r="N393" s="8">
        <v>0.25</v>
      </c>
      <c r="O393" s="7">
        <v>114896.03999999998</v>
      </c>
      <c r="P393" s="9">
        <v>8.5000000000000006E-2</v>
      </c>
      <c r="Q393" s="9">
        <v>8.6265959875375428E-2</v>
      </c>
      <c r="R393" s="9">
        <v>0.17126595987537543</v>
      </c>
      <c r="S393" s="16">
        <v>4</v>
      </c>
      <c r="T393" s="16">
        <v>3197</v>
      </c>
      <c r="U393" s="7">
        <v>41561</v>
      </c>
      <c r="V393" s="18">
        <v>301977</v>
      </c>
      <c r="W393" s="7">
        <v>712000</v>
      </c>
      <c r="X393" s="6">
        <v>133.95831849302974</v>
      </c>
      <c r="Y393" s="18"/>
    </row>
    <row r="394" spans="1:25">
      <c r="A394" s="3" t="s">
        <v>3999</v>
      </c>
      <c r="B394" s="4" t="s">
        <v>4000</v>
      </c>
      <c r="C394" s="4" t="s">
        <v>3115</v>
      </c>
      <c r="D394" s="3" t="s">
        <v>4001</v>
      </c>
      <c r="E394" s="3" t="s">
        <v>154</v>
      </c>
      <c r="F394" s="3">
        <v>29584</v>
      </c>
      <c r="G394" s="3" t="s">
        <v>3027</v>
      </c>
      <c r="H394" s="3">
        <v>6510</v>
      </c>
      <c r="I394" s="5" t="s">
        <v>318</v>
      </c>
      <c r="J394" s="6">
        <v>28.6</v>
      </c>
      <c r="K394" s="7">
        <v>186186</v>
      </c>
      <c r="L394" s="8">
        <v>0.05</v>
      </c>
      <c r="M394" s="7">
        <v>176876.7</v>
      </c>
      <c r="N394" s="8">
        <v>0.2</v>
      </c>
      <c r="O394" s="7">
        <v>141501.36000000002</v>
      </c>
      <c r="P394" s="9">
        <v>8.7499999999999994E-2</v>
      </c>
      <c r="Q394" s="9">
        <v>8.6266180000000012E-2</v>
      </c>
      <c r="R394" s="9">
        <v>0.17376617999999999</v>
      </c>
      <c r="S394" s="16">
        <v>4</v>
      </c>
      <c r="T394" s="16">
        <v>3544</v>
      </c>
      <c r="U394" s="7">
        <v>46072</v>
      </c>
      <c r="V394" s="18">
        <v>384592</v>
      </c>
      <c r="W394" s="7">
        <v>860000</v>
      </c>
      <c r="X394" s="6">
        <v>125.08763212726436</v>
      </c>
      <c r="Y394" s="18"/>
    </row>
    <row r="395" spans="1:25">
      <c r="A395" s="3" t="s">
        <v>4002</v>
      </c>
      <c r="B395" s="4" t="s">
        <v>4002</v>
      </c>
      <c r="C395" s="4" t="s">
        <v>3034</v>
      </c>
      <c r="D395" s="3" t="s">
        <v>4003</v>
      </c>
      <c r="E395" s="3" t="s">
        <v>3021</v>
      </c>
      <c r="F395" s="3">
        <v>268329</v>
      </c>
      <c r="G395" s="3" t="s">
        <v>385</v>
      </c>
      <c r="H395" s="3">
        <v>8978</v>
      </c>
      <c r="I395" s="5" t="s">
        <v>318</v>
      </c>
      <c r="J395" s="6">
        <v>18.63</v>
      </c>
      <c r="K395" s="7">
        <v>167260.13999999998</v>
      </c>
      <c r="L395" s="8">
        <v>0.05</v>
      </c>
      <c r="M395" s="7">
        <v>158897.13299999997</v>
      </c>
      <c r="N395" s="8">
        <v>0.2</v>
      </c>
      <c r="O395" s="7">
        <v>127117.70639999998</v>
      </c>
      <c r="P395" s="9">
        <v>8.5000000000000006E-2</v>
      </c>
      <c r="Q395" s="9">
        <v>5.0161123775403792E-2</v>
      </c>
      <c r="R395" s="9">
        <v>0.13516112377540379</v>
      </c>
      <c r="S395" s="16">
        <v>4</v>
      </c>
      <c r="T395" s="16">
        <v>232417</v>
      </c>
      <c r="U395" s="7">
        <v>2324170</v>
      </c>
      <c r="V395" s="18">
        <v>2683290</v>
      </c>
      <c r="W395" s="7">
        <v>3265000</v>
      </c>
      <c r="X395" s="6">
        <v>104.75497394892608</v>
      </c>
      <c r="Y395" s="18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2 e f 3 0 f - d b 8 7 - 4 c 5 9 - 9 4 3 9 - a 1 a 0 c 8 9 e 5 4 3 d "   x m l n s = " h t t p : / / s c h e m a s . m i c r o s o f t . c o m / D a t a M a s h u p " > A A A A A B 0 O A A B Q S w M E F A A C A A g A B X P 0 X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B X P 0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V z 9 F x U O 2 3 J F w s A A F Q 9 A A A T A B w A R m 9 y b X V s Y X M v U 2 V j d G l v b j E u b S C i G A A o o B Q A A A A A A A A A A A A A A A A A A A A A A A A A A A D t G 2 t v 2 z j y e 4 H + B 0 L d A j b g c + o 2 2 + 1 2 0 Q P 8 S u K t Y x u 2 m 2 I v G x i M R C d q Z d G Q 5 D S 5 I P / 9 h q Q e f M l x n K S P 6 + Z D b A 6 p 4 Q w 5 7 5 F j 4 i Y + D d F E f D b + e P r k 6 Z P 4 H E f E Q 8 0 g G N B w T O L Z q D f o k w s S o H c o I M n T J w j + J n Q V u Q Q g 3 U u X B P W P N P p 8 S u n n y p 4 f k H q b h g k J k 7 j i 7 L / 9 2 8 T T I Q n 2 g 7 h + G c S X T r W G w l U Q 1 F A S r U i 1 J r C L B 2 B 9 P J v i 0 4 D t I z a 8 P u 4 l Z P H O K R Y 4 t f d + 6 L 1 z + D r n 5 O a 4 g x N 8 k u J 5 5 r T P c X g G 3 E y v l s Q B N H x Z f R r h M J 7 T a N G m w W o R s s m 4 o m 9 a u 7 5 2 3 p M r A D h A H S x B C b l M b m r o 2 r H B 2 v 3 m Z G J A m 5 4 X k T g 2 4 M O P g 4 Y B n N I v Y X z u L 2 G i F y a v d + u M M D 4 z a B 1 0 z O X 4 E n X 8 O I l 8 N z E f a Q 8 P j 5 p 9 E z 5 s / W W F d z 5 2 + 9 a J 5 m j c b w 4 6 1 o l W v 7 N v n Z g O p z a S x o P u G P X 5 H O c F h 1 d 8 5 j 8 0 9 M M z g 8 P B c N p V j + m m + v S J H 1 p v 1 y q 8 / D p H J I K L / H r i u x / R 1 Z J 4 r S s h P i U y r K 2 y C 3 L B r R X p G p 4 j n 0 Z / E R w d 4 e C x T k D Z 4 7 s 7 j z Z d w C M p r V u z z n V y p u B a w 6 m y r o R P Z c 1 t X F o Q a j w u f m 3 8 t h 1 3 j T h B I x z H K F 5 G B H v x O S F J / P f L F y 9 f I 7 j Q F e a u 4 Z B 6 J B D Q W Q 7 l w B l s v O 4 s p o 0 3 s w M c 0 g s S 2 U + C H W 2 v s 9 5 + g / 3 k b I a e z z b G A R I m u 7 D l s E K A K s a G N e S 0 A u 9 s s g c m h G D 3 H P l z d D w Y N 0 / g 4 R c o O S c h O t 5 v w R A 4 J G K m m u 8 8 J i F e 8 L 0 Z 8 r j Y U E y k 4 M o a E p k D A c 1 B z E 4 P l 9 1 L V H m O 6 B x 1 9 3 t V 1 P Q + r e K E e E C Z 8 x y u a l l 3 u M X r v 2 2 h M T t j 9 C 9 0 i K P P h F n 2 A u q A A Z Q o X A C v H h o C J 5 F J 5 4 Q E 4 N Y L O n W G a p J 7 c 4 Q r R U 4 7 A I E g / G v h u n R P 4 / R x 6 N W n N A F e + e E 6 k 9 W p y 5 5 8 y Q a 9 8 I L E y Q L k j B P N 7 T p g + 4 T G D P T L j n h k t N 9 j H 0 c 7 b f b R F a P 0 K O D b Y M g B b b x k S E h G R Z 9 i f m b s k / G C l + r 5 M F Q g 9 y D U j E b U B M H W Y U y K B T 7 O Q A Z j E H H i x Y o 9 n 1 3 n 4 R H a S f n k y j H C U e I D P F 9 m Q o F V H N P Q K S R Q u T c a e S S y y x a f k i / N d s e P d n W 5 u v x z i c U l q j G H e X u q Q Q 4 9 u q W 3 u a 8 9 F n s / t k X e 0 C 6 a x l i z h s 8 q w b x a W M T v 2 B C m w T c P z 0 E m z n y h 2 I r i g B v 5 m R W k T D o a 5 W 6 z z L J d Z 2 e Z G U 4 F + z L A L j z U j S I a K b L H J z i Y k 2 a 5 Z 5 Z I y C m d 0 3 W y Z C 6 W h t l t p 0 N J D l K I J g Y p V J G G F G Z I Q 7 a j E I N 0 l M m G G H W V u U J S M u q G 8 r Q s N 1 1 N b 2 S c N l k x p / K b z h n V J S e d 0 A U o B R t y l M L t 4 l Q 6 K f n O r n O j G 1 9 V A G T T u 4 / j S c L N o W Y Y v 4 0 1 L s h Z m x q V E T 2 b s A 3 N J K l s f Z Z I 8 M d M q z 2 K 6 I J C v I k O g B c i q 0 4 6 k 8 I r t x B U Q 8 f p A 5 A b T V w c 4 C h + x x g 6 2 V Z L D c p K t b T x o l x r T T V N K y y F L u Y h k a T H a b U l B 0 V 4 P v d d s B i r M J G x 0 y g E I 9 W n M j C v W Z R Y D j 3 y W m s + e F g G P O k 7 c 3 j f D x X W + P i t d g J 8 Z Q t D I q N b B D Y x P B p b 4 X D 6 E b 9 j f a I 3 2 O t / Q H v Y T W h k m 1 O 1 N J + S I 8 s 1 l r G 3 W E Y D M M 4 S q E N i N / K X G i 1 Z B U g e y 4 h S X 5 H N j u V R G 0 c f c X w u W y h K v e F y h 9 l k x a A 1 V w m d k O j C d 0 k L X 8 m n y p y Q K V u s 5 t E K 5 H v q z u e s h n p B E J u T U Q d J u / N B f j g / c h n Y v S Q L z v t z W Y R d V x 5 O 4 C o I m v j / J f Z 7 K Z u i r j B W x k y e s 5 p T h 8 T z c c j q C 8 s 6 d 1 + o w r a o 2 s k B R 2 e l R Y N T V 4 M w A n S Q u D Q N u r c z 1 i A w q n P y S q i 7 q / O S 4 0 2 Q 2 E 9 E U d p 7 u T C 2 5 s M y g F g O C P a I I g p p A S 3 V m 8 M j x f e L 8 q Z t f Q n T O r 6 m j K 8 / l J V j T A K f z F U u f q 2 3 m 5 P u Y K h D N U v D Y Y J D n S G Y 2 r U i 2 b U g 2 S 1 H 8 s q K 5 J U F y a s S J B M M D q e j W j w O g z N y t T O F g E A L W T r U X f H c d 7 B a n B J Z M f j p Q 8 7 C c B m B F j 9 / b g G M K b 4 3 r 1 P r 9 G i O j I k 0 r 2 3 q C 0 G y f F D X K 9 m M D o 6 a / V 4 H j b v N y V D 2 l s x M T m S s w 8 P D 7 m C q g H h U / O a 1 C f r N B L 0 x Q b 8 b o N 8 z / y x F 7 B B X J T x Z H t M v c j Y g c j I G r J g B Q 1 q t q x x n L p o V 7 L L v 1 a 3 z P o 0 W a 9 q 3 p n I i u Q H F p R l + L / V J u q G 5 b 9 n B x q s c / x 5 A F B X E 3 0 X s K 0 h Z E / Z a a S 0 J e a 1 r H y r c X U P I J q H u X c r T 1 l D 3 m x e o Q Q U 4 H R 9 C P 4 n B D P J x q Q a X K r B W U R H c 2 P X 3 Q d T 3 E a v X U m g q x X n K + c B 4 T C 7 E C P 4 P / L P z B D E o R G y r J Q 7 d K 5 S t G Y l o U G w H A G 4 i W 7 1 p p 8 k e v E v 5 Z 0 3 Z B s j Y x s L U p O r 0 3 W x N L / R W 7 E D x t p 2 1 + 1 o Y i Y A 1 Z u b R q 5 x F a V M r W n E n / B P 2 f o o G g q Q 7 P 0 o v 4 X E L o + L C O q t l 4 E N C R q T b Y s f r h 2 5 S X h V F + X 3 Z N V X C K q v p 4 S p I / D l e + M G W v f / 7 q q l E w P f c l 7 i n 8 k r X f I f 3 j W x a K V V 8 R w T 4 D x N 8 J t K G e y i / Q t N X 0 P x J s v J 8 y l E 0 W m O u I e L j l f j Y F R + H 9 B T k 7 Y A u y A g k i 5 N B F 4 u N j Q e / B f S Q R m O N + j P v / z V i + M E q i o F F d i j f R S C f 0 r P u V b 2 C 4 g 3 j + T V P P F R U f y t R m 8 T 2 m w S + l o h + 0 9 R 1 w + B d j 3 q t x q p F P C W I 5 + M f I V z o d U Y H z 1 T r o f A g g m g S r s j O K f F 2 w j z Q 7 s Z J P V N + / v 0 I u z z u F g X T y 6 X 4 8 l D 6 3 x I G / 7 H V f 7 I k 7 r e L q b P d / 5 / f 6 d r 8 z Z s 1 W b O q D K I t Z d G K r A M l a Y f a S D L a T U V L K X / n Q F M n u W m l d Z I M T T N 6 S m o z S e 0 i m e 0 j o 2 9 k N o y s n S J b i y g E f w 5 e f B Y T F w 4 U R 1 e z C F R v F q Z 5 d s m 0 B 4 z P 5 s m a U C O 1 h W n f h 5 s O v o A E 9 M t + B M q d x f u s W e E L v k F T P 8 M p T 5 b Y F Q A 5 4 9 e 6 U H n 7 K e 8 7 a Q 0 h u R N k t I C k 3 o / W 9 F G 6 P V m b R 2 v f W P o 2 t o a N N T 5 K T Z m S X 8 k d G a k V I / d g N s v J b n m L x 5 j O d q j r s 2 V x t b r m l + q d L X k v d M H 1 p + 0 U G D A j n r F k z 7 I f 8 3 W a k t b S F t U a r Y t k b x / J f S O 1 Y W R 7 R r S I 0 t 5 Q 0 R T S u k F K G 8 j W / 9 E a P 0 r H x 9 b q 0 X o 8 S n P H 1 t V R 2 j l q H 0 d t 4 F g 6 N / a W j a 1 X o z R p l O 6 M 2 p Y x + j F m I y b v w O S t l / K 3 p N a 9 J K U 7 r J / 1 p e J / C k u 3 F J Z a N E n o Q k t W x G Q f x 8 m g v L j U s E a p M j 4 l R l 0 t F u C h r S G q 2 B R 0 5 R R i i 8 p 1 + u u E W v l b T j V 7 J 6 g m F 5 h r c h m r t i Z F r u X x s 3 Q 8 6 c 9 E t H P h 0 I q g W 3 1 H 5 Y a / f p T a U / X a e L j Z B 4 m t w x l U j u V Z i D H F j 5 R C b n W 4 1 j 1 j e g l + f 0 n g A k m e G q Y X Q 7 / w s K w y q y o / k 5 I o 7 1 4 m E X h 5 V r g h l w l q z i E P R B 2 w 0 A s f v p U W l 5 h W K k x z h m R d E m Q A z j r H m a O s z E D m 3 j p V 9 f d W W 7 7 W d Q v 1 5 a f 8 Q t 5 z Q q P E z M A B a O s a a 2 w O m e W s N 2 O X Q N A U n m l v E s q Y 1 R Q s 8 B N u s I q r + 1 F k / T 1 Z J l q B G e h G L p c L F u E y T o p K c g 1 h l m e B F J b o h f Q g v 6 8 s k V B F W J V 8 I A f F 3 E k U h N h q J 9 n W W a u Q D 0 7 Q v 1 E D E E T c B q m k j V O Y k H F 9 C + 6 i G X V V 5 I f p E 3 9 S P 7 T z I u H X Z t g z L H m t 9 0 J I 1 D Y T R P 3 Y l R + O m l K 4 r a u V S X i o d x c U 3 b t r t S L L R d d U K 9 q r K A J X n B c t q t f H 7 K D f F X n s y c 1 x W s T I C g T Z V K O o L b y 4 K e p p B Y 3 5 Q p 0 o C M S 2 J K n X K S F o x n G q 5 A B M o w Y g f / w P U E s B A i 0 A F A A C A A g A B X P 0 X E U A 6 P u k A A A A 9 g A A A B I A A A A A A A A A A A A A A A A A A A A A A E N v b m Z p Z y 9 Q Y W N r Y W d l L n h t b F B L A Q I t A B Q A A g A I A A V z 9 F w P y u m r p A A A A O k A A A A T A A A A A A A A A A A A A A A A A P A A A A B b Q 2 9 u d G V u d F 9 U e X B l c 1 0 u e G 1 s U E s B A i 0 A F A A C A A g A B X P 0 X F Q 7 b c k X C w A A V D 0 A A B M A A A A A A A A A A A A A A A A A 4 Q E A A E Z v c m 1 1 b G F z L 1 N l Y 3 R p b 2 4 x L m 1 Q S w U G A A A A A A M A A w D C A A A A R Q 0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n L 6 A A A A A A A A U P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J c 1 R 5 c G V E Z X R l Y 3 R p b 2 5 F b m F i b G V k I i B W Y W x 1 Z T 0 i c 0 Z h b H N l I i A v P j x F b n R y e S B U e X B l P S J R d W V y e U d y b 3 V w c y I g V m F s d W U 9 I n N B d 0 F B Q U F B Q U F B Q U R n U U h k c n h T S 1 J w Q y s y L 0 4 4 d T F B Y k J r M X Z a R 1 Z z Y 3 d B Q U F R Q U F B Q U F B Q U F B L 1 d R M m U x O W s x U X B x U E V l T G o w c j B C R G x K b F p t V n l a V z V q W l V a c G J H V n p B Q U F B Q U F B Q U F B Q U F B S l h Q T W F 2 R z R 6 T k d s c j d K b k d j U T h 5 N E t V R 0 Z 5 W V c x b G R H V n l j d 0 F B Q W d B Q U F B P T 0 i I C 8 + P C 9 T d G F i b G V F b n R y a W V z P j w v S X R l b T 4 8 S X R l b T 4 8 S X R l b U x v Y 2 F 0 a W 9 u P j x J d G V t V H l w Z T 5 G b 3 J t d W x h P C 9 J d G V t V H l w Z T 4 8 S X R l b V B h d G g + U 2 V j d G l v b j E v R 2 F z U 3 R h d G l v b l 9 W Y W x 1 Y X R p b 2 5 N b 2 R l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m Z G E 1 O T h m L T U x Y j M t N D I 0 Y y 0 5 Z j M 5 L T h k Z G M w Z D Q 3 Y T l h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H Y X N T d G F 0 a W 9 u X 1 Z h b H V h d G l v b k 1 v Z G V s I i A v P j x F b n R y e S B U e X B l P S J G a W x s T G F z d F V w Z G F 0 Z W Q i I F Z h b H V l P S J k M j A y N i 0 w N y 0 y M F Q x O D o x N D o 1 O S 4 0 M D k w N j Q x W i I g L z 4 8 R W 5 0 c n k g V H l w Z T 0 i R m l s b E N v b H V t b l R 5 c G V z I i B W Y W x 1 Z T 0 i c 0 F B Q U F B Q U F B Q U F B Q U F B Q T 0 i I C 8 + P E V u d H J 5 I F R 5 c G U 9 I k Z p b G x F c n J v c k N v d W 5 0 I i B W Y W x 1 Z T 0 i b D A i I C 8 + P E V u d H J 5 I F R 5 c G U 9 I k Z p b G x D b 2 x 1 b W 5 O Y W 1 l c y I g V m F s d W U 9 I n N b J n F 1 b 3 Q 7 S 2 V 5 U E l O J n F 1 b 3 Q 7 L C Z x d W 9 0 O 1 B J T n M m c X V v d D s s J n F 1 b 3 Q 7 Q W R k c m V z c y Z x d W 9 0 O y w m c X V v d D t U Y X g g R G l z d H J p Y 3 Q m c X V v d D s s J n F 1 b 3 Q 7 Q 2 x h c 3 N l c y Z x d W 9 0 O y w m c X V v d D t T d W J j b G F z c z I m c X V v d D s s J n F 1 b 3 Q 7 T G F u Z C 5 U b 3 R h b C B T R i Z x d W 9 0 O y w m c X V v d D t H Q k E m c X V v d D s s J n F 1 b 3 Q 7 T W F y a 2 V 0 I F Z h b H V l J n F 1 b 3 Q 7 L C Z x d W 9 0 O z I w M j Y g U G F y d G l h b C B W Y W x 1 Z S Z x d W 9 0 O y w m c X V v d D s y M D I 2 I F B h c n R p Y W w g V m F s d W U g U m V h c 2 9 u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c 1 N 0 Y X R p b 2 5 f V m F s d W F 0 a W 9 u T W 9 k Z W w v Q X V 0 b 1 J l b W 9 2 Z W R D b 2 x 1 b W 5 z M S 5 7 S 2 V 5 U E l O L D B 9 J n F 1 b 3 Q 7 L C Z x d W 9 0 O 1 N l Y 3 R p b 2 4 x L 0 d h c 1 N 0 Y X R p b 2 5 f V m F s d W F 0 a W 9 u T W 9 k Z W w v Q X V 0 b 1 J l b W 9 2 Z W R D b 2 x 1 b W 5 z M S 5 7 U E l O c y w x f S Z x d W 9 0 O y w m c X V v d D t T Z W N 0 a W 9 u M S 9 H Y X N T d G F 0 a W 9 u X 1 Z h b H V h d G l v b k 1 v Z G V s L 0 F 1 d G 9 S Z W 1 v d m V k Q 2 9 s d W 1 u c z E u e 0 F k Z H J l c 3 M s M n 0 m c X V v d D s s J n F 1 b 3 Q 7 U 2 V j d G l v b j E v R 2 F z U 3 R h d G l v b l 9 W Y W x 1 Y X R p b 2 5 N b 2 R l b C 9 B d X R v U m V t b 3 Z l Z E N v b H V t b n M x L n t U Y X g g R G l z d H J p Y 3 Q s M 3 0 m c X V v d D s s J n F 1 b 3 Q 7 U 2 V j d G l v b j E v R 2 F z U 3 R h d G l v b l 9 W Y W x 1 Y X R p b 2 5 N b 2 R l b C 9 B d X R v U m V t b 3 Z l Z E N v b H V t b n M x L n t D b G F z c 2 V z L D R 9 J n F 1 b 3 Q 7 L C Z x d W 9 0 O 1 N l Y 3 R p b 2 4 x L 0 d h c 1 N 0 Y X R p b 2 5 f V m F s d W F 0 a W 9 u T W 9 k Z W w v Q X V 0 b 1 J l b W 9 2 Z W R D b 2 x 1 b W 5 z M S 5 7 U 3 V i Y 2 x h c 3 M y L D V 9 J n F 1 b 3 Q 7 L C Z x d W 9 0 O 1 N l Y 3 R p b 2 4 x L 0 d h c 1 N 0 Y X R p b 2 5 f V m F s d W F 0 a W 9 u T W 9 k Z W w v Q X V 0 b 1 J l b W 9 2 Z W R D b 2 x 1 b W 5 z M S 5 7 T G F u Z C 5 U b 3 R h b C B T R i w 2 f S Z x d W 9 0 O y w m c X V v d D t T Z W N 0 a W 9 u M S 9 H Y X N T d G F 0 a W 9 u X 1 Z h b H V h d G l v b k 1 v Z G V s L 0 F 1 d G 9 S Z W 1 v d m V k Q 2 9 s d W 1 u c z E u e 0 d C Q S w 3 f S Z x d W 9 0 O y w m c X V v d D t T Z W N 0 a W 9 u M S 9 H Y X N T d G F 0 a W 9 u X 1 Z h b H V h d G l v b k 1 v Z G V s L 0 F 1 d G 9 S Z W 1 v d m V k Q 2 9 s d W 1 u c z E u e 0 1 h c m t l d C B W Y W x 1 Z S w 4 f S Z x d W 9 0 O y w m c X V v d D t T Z W N 0 a W 9 u M S 9 H Y X N T d G F 0 a W 9 u X 1 Z h b H V h d G l v b k 1 v Z G V s L 0 F 1 d G 9 S Z W 1 v d m V k Q 2 9 s d W 1 u c z E u e z I w M j Y g U G F y d G l h b C B W Y W x 1 Z S w 5 f S Z x d W 9 0 O y w m c X V v d D t T Z W N 0 a W 9 u M S 9 H Y X N T d G F 0 a W 9 u X 1 Z h b H V h d G l v b k 1 v Z G V s L 0 F 1 d G 9 S Z W 1 v d m V k Q 2 9 s d W 1 u c z E u e z I w M j Y g U G F y d G l h b C B W Y W x 1 Z S B S Z W F z b 2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Y X N T d G F 0 a W 9 u X 1 Z h b H V h d G l v b k 1 v Z G V s L 0 F 1 d G 9 S Z W 1 v d m V k Q 2 9 s d W 1 u c z E u e 0 t l e V B J T i w w f S Z x d W 9 0 O y w m c X V v d D t T Z W N 0 a W 9 u M S 9 H Y X N T d G F 0 a W 9 u X 1 Z h b H V h d G l v b k 1 v Z G V s L 0 F 1 d G 9 S Z W 1 v d m V k Q 2 9 s d W 1 u c z E u e 1 B J T n M s M X 0 m c X V v d D s s J n F 1 b 3 Q 7 U 2 V j d G l v b j E v R 2 F z U 3 R h d G l v b l 9 W Y W x 1 Y X R p b 2 5 N b 2 R l b C 9 B d X R v U m V t b 3 Z l Z E N v b H V t b n M x L n t B Z G R y Z X N z L D J 9 J n F 1 b 3 Q 7 L C Z x d W 9 0 O 1 N l Y 3 R p b 2 4 x L 0 d h c 1 N 0 Y X R p b 2 5 f V m F s d W F 0 a W 9 u T W 9 k Z W w v Q X V 0 b 1 J l b W 9 2 Z W R D b 2 x 1 b W 5 z M S 5 7 V G F 4 I E R p c 3 R y a W N 0 L D N 9 J n F 1 b 3 Q 7 L C Z x d W 9 0 O 1 N l Y 3 R p b 2 4 x L 0 d h c 1 N 0 Y X R p b 2 5 f V m F s d W F 0 a W 9 u T W 9 k Z W w v Q X V 0 b 1 J l b W 9 2 Z W R D b 2 x 1 b W 5 z M S 5 7 Q 2 x h c 3 N l c y w 0 f S Z x d W 9 0 O y w m c X V v d D t T Z W N 0 a W 9 u M S 9 H Y X N T d G F 0 a W 9 u X 1 Z h b H V h d G l v b k 1 v Z G V s L 0 F 1 d G 9 S Z W 1 v d m V k Q 2 9 s d W 1 u c z E u e 1 N 1 Y m N s Y X N z M i w 1 f S Z x d W 9 0 O y w m c X V v d D t T Z W N 0 a W 9 u M S 9 H Y X N T d G F 0 a W 9 u X 1 Z h b H V h d G l v b k 1 v Z G V s L 0 F 1 d G 9 S Z W 1 v d m V k Q 2 9 s d W 1 u c z E u e 0 x h b m Q u V G 9 0 Y W w g U 0 Y s N n 0 m c X V v d D s s J n F 1 b 3 Q 7 U 2 V j d G l v b j E v R 2 F z U 3 R h d G l v b l 9 W Y W x 1 Y X R p b 2 5 N b 2 R l b C 9 B d X R v U m V t b 3 Z l Z E N v b H V t b n M x L n t H Q k E s N 3 0 m c X V v d D s s J n F 1 b 3 Q 7 U 2 V j d G l v b j E v R 2 F z U 3 R h d G l v b l 9 W Y W x 1 Y X R p b 2 5 N b 2 R l b C 9 B d X R v U m V t b 3 Z l Z E N v b H V t b n M x L n t N Y X J r Z X Q g V m F s d W U s O H 0 m c X V v d D s s J n F 1 b 3 Q 7 U 2 V j d G l v b j E v R 2 F z U 3 R h d G l v b l 9 W Y W x 1 Y X R p b 2 5 N b 2 R l b C 9 B d X R v U m V t b 3 Z l Z E N v b H V t b n M x L n s y M D I 2 I F B h c n R p Y W w g V m F s d W U s O X 0 m c X V v d D s s J n F 1 b 3 Q 7 U 2 V j d G l v b j E v R 2 F z U 3 R h d G l v b l 9 W Y W x 1 Y X R p b 2 5 N b 2 R l b C 9 B d X R v U m V t b 3 Z l Z E N v b H V t b n M x L n s y M D I 2 I F B h c n R p Y W w g V m F s d W U g U m V h c 2 9 u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F z U 3 R h d G l v b l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O D Y 1 Z W F l N C 1 j Y T c z L T R h Z m I t Y j Y 5 Y y 0 0 O T Y 0 M W J h Y T I w N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Z p b G x U Y X J n Z X Q i I F Z h b H V l P S J z S G 9 0 Z W x z X 1 Z h b H V h d G l v b k 1 v Z G V s I i A v P j x F b n R y e S B U e X B l P S J C d W Z m Z X J O Z X h 0 U m V m c m V z a C I g V m F s d W U 9 I m w x I i A v P j x F b n R y e S B U e X B l P S J G a W x s T G F z d F V w Z G F 0 Z W Q i I F Z h b H V l P S J k M j A y N i 0 w N y 0 y M F Q x O D o x N T o w M S 4 2 M T Q 4 N D E 5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J b X B y T m F t Z S Z x d W 9 0 O y w m c X V v d D t Z Z W F y Q m x 0 J n F 1 b 3 Q 7 L C Z x d W 9 0 O 1 V u a X R z I C 8 g S 2 V 5 c y Z x d W 9 0 O y w m c X V v d D t S Z X Y g L y B L Z X k g L y B O a W d o d C A m c X V v d D s s J n F 1 b 3 Q 7 T 2 N j d X B h b m N 5 I C Z x d W 9 0 O y w m c X V v d D t S Z X Y g U G F y J n F 1 b 3 Q 7 L C Z x d W 9 0 O 1 R v d G F s I F J l d i Z x d W 9 0 O y w m c X V v d D t F Q k l U R E E g L y B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L Z X k m c X V v d D s s J n F 1 b 3 Q 7 M j A y N i B Q Y X J 0 a W F s I F Z h b H V l J n F 1 b 3 Q 7 L C Z x d W 9 0 O z I w M j Y g U G F y d G l h b C B W Y W x 1 Z S B S Z W F z b 2 4 m c X V v d D s s J n F 1 b 3 Q 7 Q m x k Z 1 N G J n F 1 b 3 Q 7 X S I g L z 4 8 R W 5 0 c n k g V H l w Z T 0 i R m l s b F N 0 Y X R 1 c y I g V m F s d W U 9 I n N D b 2 1 w b G V 0 Z S I g L z 4 8 R W 5 0 c n k g V H l w Z T 0 i R m l s b E N v d W 5 0 I i B W Y W x 1 Z T 0 i b D E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3 R l b H N f V m F s d W F 0 a W 9 u T W 9 k Z W w v Q X V 0 b 1 J l b W 9 2 Z W R D b 2 x 1 b W 5 z M S 5 7 S 2 V 5 U E l O L D B 9 J n F 1 b 3 Q 7 L C Z x d W 9 0 O 1 N l Y 3 R p b 2 4 x L 0 h v d G V s c 1 9 W Y W x 1 Y X R p b 2 5 N b 2 R l b C 9 B d X R v U m V t b 3 Z l Z E N v b H V t b n M x L n t Q S U 5 z L D F 9 J n F 1 b 3 Q 7 L C Z x d W 9 0 O 1 N l Y 3 R p b 2 4 x L 0 h v d G V s c 1 9 W Y W x 1 Y X R p b 2 5 N b 2 R l b C 9 B d X R v U m V t b 3 Z l Z E N v b H V t b n M x L n t D b G F z c 2 V z L D J 9 J n F 1 b 3 Q 7 L C Z x d W 9 0 O 1 N l Y 3 R p b 2 4 x L 0 h v d G V s c 1 9 W Y W x 1 Y X R p b 2 5 N b 2 R l b C 9 B d X R v U m V t b 3 Z l Z E N v b H V t b n M x L n t B Z G R y Z X N z L D N 9 J n F 1 b 3 Q 7 L C Z x d W 9 0 O 1 N l Y 3 R p b 2 4 x L 0 h v d G V s c 1 9 W Y W x 1 Y X R p b 2 5 N b 2 R l b C 9 B d X R v U m V t b 3 Z l Z E N v b H V t b n M x L n t U Y X g g R G l z d H J p Y 3 Q s N H 0 m c X V v d D s s J n F 1 b 3 Q 7 U 2 V j d G l v b j E v S G 9 0 Z W x z X 1 Z h b H V h d G l v b k 1 v Z G V s L 0 F 1 d G 9 S Z W 1 v d m V k Q 2 9 s d W 1 u c z E u e 0 x h b m Q u V G 9 0 Y W w g U 0 Y s N X 0 m c X V v d D s s J n F 1 b 3 Q 7 U 2 V j d G l v b j E v S G 9 0 Z W x z X 1 Z h b H V h d G l v b k 1 v Z G V s L 0 F 1 d G 9 S Z W 1 v d m V k Q 2 9 s d W 1 u c z E u e 1 N 1 Y m N s Y X N z M i w 2 f S Z x d W 9 0 O y w m c X V v d D t T Z W N 0 a W 9 u M S 9 I b 3 R l b H N f V m F s d W F 0 a W 9 u T W 9 k Z W w v Q X V 0 b 1 J l b W 9 2 Z W R D b 2 x 1 b W 5 z M S 5 7 S W 1 w c k 5 h b W U s N 3 0 m c X V v d D s s J n F 1 b 3 Q 7 U 2 V j d G l v b j E v S G 9 0 Z W x z X 1 Z h b H V h d G l v b k 1 v Z G V s L 0 F 1 d G 9 S Z W 1 v d m V k Q 2 9 s d W 1 u c z E u e 1 l l Y X J C b H Q s O H 0 m c X V v d D s s J n F 1 b 3 Q 7 U 2 V j d G l v b j E v S G 9 0 Z W x z X 1 Z h b H V h d G l v b k 1 v Z G V s L 0 F 1 d G 9 S Z W 1 v d m V k Q 2 9 s d W 1 u c z E u e 1 V u a X R z I C 8 g S 2 V 5 c y w 5 f S Z x d W 9 0 O y w m c X V v d D t T Z W N 0 a W 9 u M S 9 I b 3 R l b H N f V m F s d W F 0 a W 9 u T W 9 k Z W w v Q X V 0 b 1 J l b W 9 2 Z W R D b 2 x 1 b W 5 z M S 5 7 U m V 2 I C 8 g S 2 V 5 I C 8 g T m l n a H Q g L D E w f S Z x d W 9 0 O y w m c X V v d D t T Z W N 0 a W 9 u M S 9 I b 3 R l b H N f V m F s d W F 0 a W 9 u T W 9 k Z W w v Q X V 0 b 1 J l b W 9 2 Z W R D b 2 x 1 b W 5 z M S 5 7 T 2 N j d X B h b m N 5 I C w x M X 0 m c X V v d D s s J n F 1 b 3 Q 7 U 2 V j d G l v b j E v S G 9 0 Z W x z X 1 Z h b H V h d G l v b k 1 v Z G V s L 0 F 1 d G 9 S Z W 1 v d m V k Q 2 9 s d W 1 u c z E u e 1 J l d i B Q Y X I s M T J 9 J n F 1 b 3 Q 7 L C Z x d W 9 0 O 1 N l Y 3 R p b 2 4 x L 0 h v d G V s c 1 9 W Y W x 1 Y X R p b 2 5 N b 2 R l b C 9 B d X R v U m V t b 3 Z l Z E N v b H V t b n M x L n t U b 3 R h b C B S Z X Y s M T N 9 J n F 1 b 3 Q 7 L C Z x d W 9 0 O 1 N l Y 3 R p b 2 4 x L 0 h v d G V s c 1 9 W Y W x 1 Y X R p b 2 5 N b 2 R l b C 9 B d X R v U m V t b 3 Z l Z E N v b H V t b n M x L n t F Q k l U R E E g L y B O T 0 k s M T R 9 J n F 1 b 3 Q 7 L C Z x d W 9 0 O 1 N l Y 3 R p b 2 4 x L 0 h v d G V s c 1 9 W Y W x 1 Y X R p b 2 5 N b 2 R l b C 9 B d X R v U m V t b 3 Z l Z E N v b H V t b n M x L n t D Y X A g U m F 0 Z S w x N X 0 m c X V v d D s s J n F 1 b 3 Q 7 U 2 V j d G l v b j E v S G 9 0 Z W x z X 1 Z h b H V h d G l v b k 1 v Z G V s L 0 F 1 d G 9 S Z W 1 v d m V k Q 2 9 s d W 1 u c z E u e 1 R h e C B M b 2 F k L D E 2 f S Z x d W 9 0 O y w m c X V v d D t T Z W N 0 a W 9 u M S 9 I b 3 R l b H N f V m F s d W F 0 a W 9 u T W 9 k Z W w v Q X V 0 b 1 J l b W 9 2 Z W R D b 2 x 1 b W 5 z M S 5 7 T G 9 h Z G V k I E N h c C w x N 3 0 m c X V v d D s s J n F 1 b 3 Q 7 U 2 V j d G l v b j E v S G 9 0 Z W x z X 1 Z h b H V h d G l v b k 1 v Z G V s L 0 F 1 d G 9 S Z W 1 v d m V k Q 2 9 s d W 1 u c z E u e 0 1 h c m t l d C B W Y W x 1 Z S w x O H 0 m c X V v d D s s J n F 1 b 3 Q 7 U 2 V j d G l v b j E v S G 9 0 Z W x z X 1 Z h b H V h d G l v b k 1 v Z G V s L 0 F 1 d G 9 S Z W 1 v d m V k Q 2 9 s d W 1 u c z E u e 0 Z p b m F s I E 1 W I C 8 g S 2 V 5 L D E 5 f S Z x d W 9 0 O y w m c X V v d D t T Z W N 0 a W 9 u M S 9 I b 3 R l b H N f V m F s d W F 0 a W 9 u T W 9 k Z W w v Q X V 0 b 1 J l b W 9 2 Z W R D b 2 x 1 b W 5 z M S 5 7 M j A y N i B Q Y X J 0 a W F s I F Z h b H V l L D I w f S Z x d W 9 0 O y w m c X V v d D t T Z W N 0 a W 9 u M S 9 I b 3 R l b H N f V m F s d W F 0 a W 9 u T W 9 k Z W w v Q X V 0 b 1 J l b W 9 2 Z W R D b 2 x 1 b W 5 z M S 5 7 M j A y N i B Q Y X J 0 a W F s I F Z h b H V l I F J l Y X N v b i w y M X 0 m c X V v d D s s J n F 1 b 3 Q 7 U 2 V j d G l v b j E v S G 9 0 Z W x z X 1 Z h b H V h d G l v b k 1 v Z G V s L 0 F 1 d G 9 S Z W 1 v d m V k Q 2 9 s d W 1 u c z E u e 0 J s Z G d T R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h v d G V s c 1 9 W Y W x 1 Y X R p b 2 5 N b 2 R l b C 9 B d X R v U m V t b 3 Z l Z E N v b H V t b n M x L n t L Z X l Q S U 4 s M H 0 m c X V v d D s s J n F 1 b 3 Q 7 U 2 V j d G l v b j E v S G 9 0 Z W x z X 1 Z h b H V h d G l v b k 1 v Z G V s L 0 F 1 d G 9 S Z W 1 v d m V k Q 2 9 s d W 1 u c z E u e 1 B J T n M s M X 0 m c X V v d D s s J n F 1 b 3 Q 7 U 2 V j d G l v b j E v S G 9 0 Z W x z X 1 Z h b H V h d G l v b k 1 v Z G V s L 0 F 1 d G 9 S Z W 1 v d m V k Q 2 9 s d W 1 u c z E u e 0 N s Y X N z Z X M s M n 0 m c X V v d D s s J n F 1 b 3 Q 7 U 2 V j d G l v b j E v S G 9 0 Z W x z X 1 Z h b H V h d G l v b k 1 v Z G V s L 0 F 1 d G 9 S Z W 1 v d m V k Q 2 9 s d W 1 u c z E u e 0 F k Z H J l c 3 M s M 3 0 m c X V v d D s s J n F 1 b 3 Q 7 U 2 V j d G l v b j E v S G 9 0 Z W x z X 1 Z h b H V h d G l v b k 1 v Z G V s L 0 F 1 d G 9 S Z W 1 v d m V k Q 2 9 s d W 1 u c z E u e 1 R h e C B E a X N 0 c m l j d C w 0 f S Z x d W 9 0 O y w m c X V v d D t T Z W N 0 a W 9 u M S 9 I b 3 R l b H N f V m F s d W F 0 a W 9 u T W 9 k Z W w v Q X V 0 b 1 J l b W 9 2 Z W R D b 2 x 1 b W 5 z M S 5 7 T G F u Z C 5 U b 3 R h b C B T R i w 1 f S Z x d W 9 0 O y w m c X V v d D t T Z W N 0 a W 9 u M S 9 I b 3 R l b H N f V m F s d W F 0 a W 9 u T W 9 k Z W w v Q X V 0 b 1 J l b W 9 2 Z W R D b 2 x 1 b W 5 z M S 5 7 U 3 V i Y 2 x h c 3 M y L D Z 9 J n F 1 b 3 Q 7 L C Z x d W 9 0 O 1 N l Y 3 R p b 2 4 x L 0 h v d G V s c 1 9 W Y W x 1 Y X R p b 2 5 N b 2 R l b C 9 B d X R v U m V t b 3 Z l Z E N v b H V t b n M x L n t J b X B y T m F t Z S w 3 f S Z x d W 9 0 O y w m c X V v d D t T Z W N 0 a W 9 u M S 9 I b 3 R l b H N f V m F s d W F 0 a W 9 u T W 9 k Z W w v Q X V 0 b 1 J l b W 9 2 Z W R D b 2 x 1 b W 5 z M S 5 7 W W V h c k J s d C w 4 f S Z x d W 9 0 O y w m c X V v d D t T Z W N 0 a W 9 u M S 9 I b 3 R l b H N f V m F s d W F 0 a W 9 u T W 9 k Z W w v Q X V 0 b 1 J l b W 9 2 Z W R D b 2 x 1 b W 5 z M S 5 7 V W 5 p d H M g L y B L Z X l z L D l 9 J n F 1 b 3 Q 7 L C Z x d W 9 0 O 1 N l Y 3 R p b 2 4 x L 0 h v d G V s c 1 9 W Y W x 1 Y X R p b 2 5 N b 2 R l b C 9 B d X R v U m V t b 3 Z l Z E N v b H V t b n M x L n t S Z X Y g L y B L Z X k g L y B O a W d o d C A s M T B 9 J n F 1 b 3 Q 7 L C Z x d W 9 0 O 1 N l Y 3 R p b 2 4 x L 0 h v d G V s c 1 9 W Y W x 1 Y X R p b 2 5 N b 2 R l b C 9 B d X R v U m V t b 3 Z l Z E N v b H V t b n M x L n t P Y 2 N 1 c G F u Y 3 k g L D E x f S Z x d W 9 0 O y w m c X V v d D t T Z W N 0 a W 9 u M S 9 I b 3 R l b H N f V m F s d W F 0 a W 9 u T W 9 k Z W w v Q X V 0 b 1 J l b W 9 2 Z W R D b 2 x 1 b W 5 z M S 5 7 U m V 2 I F B h c i w x M n 0 m c X V v d D s s J n F 1 b 3 Q 7 U 2 V j d G l v b j E v S G 9 0 Z W x z X 1 Z h b H V h d G l v b k 1 v Z G V s L 0 F 1 d G 9 S Z W 1 v d m V k Q 2 9 s d W 1 u c z E u e 1 R v d G F s I F J l d i w x M 3 0 m c X V v d D s s J n F 1 b 3 Q 7 U 2 V j d G l v b j E v S G 9 0 Z W x z X 1 Z h b H V h d G l v b k 1 v Z G V s L 0 F 1 d G 9 S Z W 1 v d m V k Q 2 9 s d W 1 u c z E u e 0 V C S V R E Q S A v I E 5 P S S w x N H 0 m c X V v d D s s J n F 1 b 3 Q 7 U 2 V j d G l v b j E v S G 9 0 Z W x z X 1 Z h b H V h d G l v b k 1 v Z G V s L 0 F 1 d G 9 S Z W 1 v d m V k Q 2 9 s d W 1 u c z E u e 0 N h c C B S Y X R l L D E 1 f S Z x d W 9 0 O y w m c X V v d D t T Z W N 0 a W 9 u M S 9 I b 3 R l b H N f V m F s d W F 0 a W 9 u T W 9 k Z W w v Q X V 0 b 1 J l b W 9 2 Z W R D b 2 x 1 b W 5 z M S 5 7 V G F 4 I E x v Y W Q s M T Z 9 J n F 1 b 3 Q 7 L C Z x d W 9 0 O 1 N l Y 3 R p b 2 4 x L 0 h v d G V s c 1 9 W Y W x 1 Y X R p b 2 5 N b 2 R l b C 9 B d X R v U m V t b 3 Z l Z E N v b H V t b n M x L n t M b 2 F k Z W Q g Q 2 F w L D E 3 f S Z x d W 9 0 O y w m c X V v d D t T Z W N 0 a W 9 u M S 9 I b 3 R l b H N f V m F s d W F 0 a W 9 u T W 9 k Z W w v Q X V 0 b 1 J l b W 9 2 Z W R D b 2 x 1 b W 5 z M S 5 7 T W F y a 2 V 0 I F Z h b H V l L D E 4 f S Z x d W 9 0 O y w m c X V v d D t T Z W N 0 a W 9 u M S 9 I b 3 R l b H N f V m F s d W F 0 a W 9 u T W 9 k Z W w v Q X V 0 b 1 J l b W 9 2 Z W R D b 2 x 1 b W 5 z M S 5 7 R m l u Y W w g T V Y g L y B L Z X k s M T l 9 J n F 1 b 3 Q 7 L C Z x d W 9 0 O 1 N l Y 3 R p b 2 4 x L 0 h v d G V s c 1 9 W Y W x 1 Y X R p b 2 5 N b 2 R l b C 9 B d X R v U m V t b 3 Z l Z E N v b H V t b n M x L n s y M D I 2 I F B h c n R p Y W w g V m F s d W U s M j B 9 J n F 1 b 3 Q 7 L C Z x d W 9 0 O 1 N l Y 3 R p b 2 4 x L 0 h v d G V s c 1 9 W Y W x 1 Y X R p b 2 5 N b 2 R l b C 9 B d X R v U m V t b 3 Z l Z E N v b H V t b n M x L n s y M D I 2 I F B h c n R p Y W w g V m F s d W U g U m V h c 2 9 u L D I x f S Z x d W 9 0 O y w m c X V v d D t T Z W N 0 a W 9 u M S 9 I b 3 R l b H N f V m F s d W F 0 a W 9 u T W 9 k Z W w v Q X V 0 b 1 J l b W 9 2 Z W R D b 2 x 1 b W 5 z M S 5 7 Q m x k Z 1 N G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G 9 0 Z W x z X 1 Z h b H V h d G l v b k 1 v Z G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h N G Q 1 N W Y t Z W Q w O C 0 0 Y 2 Y z L W I 0 O T U t M 2 Y x Z D c w M z Q x N 2 R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V G F y Z 2 V 0 I i B W Y W x 1 Z T 0 i c 0 5 1 c n N p b m d I b 2 1 l X 1 Z h b H V h d G l v b k 1 v Z G V s I i A v P j x F b n R y e S B U e X B l P S J C d W Z m Z X J O Z X h 0 U m V m c m V z a C I g V m F s d W U 9 I m w x I i A v P j x F b n R y e S B U e X B l P S J G a W x s T G F z d F V w Z G F 0 Z W Q i I F Z h b H V l P S J k M j A y N i 0 w N y 0 y M F Q x O D o x N T o x M y 4 0 M D g w N j c 0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T 0 9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J R F B I I y Z x d W 9 0 O y w m c X V v d D t C b G R n U 0 Y m c X V v d D s s J n F 1 b 3 Q 7 V W 5 p d H M g L y B C Z W R z J n F 1 b 3 Q 7 L C Z x d W 9 0 O 1 J l d m V u d W U v Y m V k L 2 5 p Z 2 h 0 I C Z x d W 9 0 O y w m c X V v d D t F c 3 Q u I F B H S S Z x d W 9 0 O y w m c X V v d D t F c 3 Q u I F Z h Y 2 F u Y 3 k g J S Z x d W 9 0 O y w m c X V v d D t F e H A g J S Z x d W 9 0 O y w m c X V v d D t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C Z W Q m c X V v d D s s J n F 1 b 3 Q 7 M j A y N i B Q Y X J 0 a W F s I F Z h b H V l J n F 1 b 3 Q 7 L C Z x d W 9 0 O z I w M j Y g U G F y d G l h b C B W Y W x 1 Z S B S Z W F z b 2 4 m c X V v d D t d I i A v P j x F b n R y e S B U e X B l P S J G a W x s U 3 R h d H V z I i B W Y W x 1 Z T 0 i c 0 N v b X B s Z X R l I i A v P j x F b n R y e S B U e X B l P S J G a W x s Q 2 9 1 b n Q i I F Z h b H V l P S J s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n V y c 2 l u Z 0 h v b W V f V m F s d W F 0 a W 9 u T W 9 k Z W w v Q X V 0 b 1 J l b W 9 2 Z W R D b 2 x 1 b W 5 z M S 5 7 S 2 V 5 U E l O L D B 9 J n F 1 b 3 Q 7 L C Z x d W 9 0 O 1 N l Y 3 R p b 2 4 x L 0 5 1 c n N p b m d I b 2 1 l X 1 Z h b H V h d G l v b k 1 v Z G V s L 0 F 1 d G 9 S Z W 1 v d m V k Q 2 9 s d W 1 u c z E u e 1 B J T n M s M X 0 m c X V v d D s s J n F 1 b 3 Q 7 U 2 V j d G l v b j E v T n V y c 2 l u Z 0 h v b W V f V m F s d W F 0 a W 9 u T W 9 k Z W w v Q X V 0 b 1 J l b W 9 2 Z W R D b 2 x 1 b W 5 z M S 5 7 Q 2 x h c 3 N l c y w y f S Z x d W 9 0 O y w m c X V v d D t T Z W N 0 a W 9 u M S 9 O d X J z a W 5 n S G 9 t Z V 9 W Y W x 1 Y X R p b 2 5 N b 2 R l b C 9 B d X R v U m V t b 3 Z l Z E N v b H V t b n M x L n t B Z G R y Z X N z L D N 9 J n F 1 b 3 Q 7 L C Z x d W 9 0 O 1 N l Y 3 R p b 2 4 x L 0 5 1 c n N p b m d I b 2 1 l X 1 Z h b H V h d G l v b k 1 v Z G V s L 0 F 1 d G 9 S Z W 1 v d m V k Q 2 9 s d W 1 u c z E u e 1 R h e C B E a X N 0 c m l j d C w 0 f S Z x d W 9 0 O y w m c X V v d D t T Z W N 0 a W 9 u M S 9 O d X J z a W 5 n S G 9 t Z V 9 W Y W x 1 Y X R p b 2 5 N b 2 R l b C 9 B d X R v U m V t b 3 Z l Z E N v b H V t b n M x L n t M Y W 5 k L l R v d G F s I F N G L D V 9 J n F 1 b 3 Q 7 L C Z x d W 9 0 O 1 N l Y 3 R p b 2 4 x L 0 5 1 c n N p b m d I b 2 1 l X 1 Z h b H V h d G l v b k 1 v Z G V s L 0 F 1 d G 9 S Z W 1 v d m V k Q 2 9 s d W 1 u c z E u e 1 N 1 Y m N s Y X N z M i w 2 f S Z x d W 9 0 O y w m c X V v d D t T Z W N 0 a W 9 u M S 9 O d X J z a W 5 n S G 9 t Z V 9 W Y W x 1 Y X R p b 2 5 N b 2 R l b C 9 B d X R v U m V t b 3 Z l Z E N v b H V t b n M x L n t J R F B I I y w 3 f S Z x d W 9 0 O y w m c X V v d D t T Z W N 0 a W 9 u M S 9 O d X J z a W 5 n S G 9 t Z V 9 W Y W x 1 Y X R p b 2 5 N b 2 R l b C 9 B d X R v U m V t b 3 Z l Z E N v b H V t b n M x L n t C b G R n U 0 Y s O H 0 m c X V v d D s s J n F 1 b 3 Q 7 U 2 V j d G l v b j E v T n V y c 2 l u Z 0 h v b W V f V m F s d W F 0 a W 9 u T W 9 k Z W w v Q X V 0 b 1 J l b W 9 2 Z W R D b 2 x 1 b W 5 z M S 5 7 V W 5 p d H M g L y B C Z W R z L D l 9 J n F 1 b 3 Q 7 L C Z x d W 9 0 O 1 N l Y 3 R p b 2 4 x L 0 5 1 c n N p b m d I b 2 1 l X 1 Z h b H V h d G l v b k 1 v Z G V s L 0 F 1 d G 9 S Z W 1 v d m V k Q 2 9 s d W 1 u c z E u e 1 J l d m V u d W U v Y m V k L 2 5 p Z 2 h 0 I C w x M H 0 m c X V v d D s s J n F 1 b 3 Q 7 U 2 V j d G l v b j E v T n V y c 2 l u Z 0 h v b W V f V m F s d W F 0 a W 9 u T W 9 k Z W w v Q X V 0 b 1 J l b W 9 2 Z W R D b 2 x 1 b W 5 z M S 5 7 R X N 0 L i B Q R 0 k s M T F 9 J n F 1 b 3 Q 7 L C Z x d W 9 0 O 1 N l Y 3 R p b 2 4 x L 0 5 1 c n N p b m d I b 2 1 l X 1 Z h b H V h d G l v b k 1 v Z G V s L 0 F 1 d G 9 S Z W 1 v d m V k Q 2 9 s d W 1 u c z E u e 0 V z d C 4 g V m F j Y W 5 j e S A l L D E y f S Z x d W 9 0 O y w m c X V v d D t T Z W N 0 a W 9 u M S 9 O d X J z a W 5 n S G 9 t Z V 9 W Y W x 1 Y X R p b 2 5 N b 2 R l b C 9 B d X R v U m V t b 3 Z l Z E N v b H V t b n M x L n t F e H A g J S w x M 3 0 m c X V v d D s s J n F 1 b 3 Q 7 U 2 V j d G l v b j E v T n V y c 2 l u Z 0 h v b W V f V m F s d W F 0 a W 9 u T W 9 k Z W w v Q X V 0 b 1 J l b W 9 2 Z W R D b 2 x 1 b W 5 z M S 5 7 T k 9 J L D E 0 f S Z x d W 9 0 O y w m c X V v d D t T Z W N 0 a W 9 u M S 9 O d X J z a W 5 n S G 9 t Z V 9 W Y W x 1 Y X R p b 2 5 N b 2 R l b C 9 B d X R v U m V t b 3 Z l Z E N v b H V t b n M x L n t D Y X A g U m F 0 Z S w x N X 0 m c X V v d D s s J n F 1 b 3 Q 7 U 2 V j d G l v b j E v T n V y c 2 l u Z 0 h v b W V f V m F s d W F 0 a W 9 u T W 9 k Z W w v Q X V 0 b 1 J l b W 9 2 Z W R D b 2 x 1 b W 5 z M S 5 7 V G F 4 I E x v Y W Q s M T Z 9 J n F 1 b 3 Q 7 L C Z x d W 9 0 O 1 N l Y 3 R p b 2 4 x L 0 5 1 c n N p b m d I b 2 1 l X 1 Z h b H V h d G l v b k 1 v Z G V s L 0 F 1 d G 9 S Z W 1 v d m V k Q 2 9 s d W 1 u c z E u e 0 x v Y W R l Z C B D Y X A s M T d 9 J n F 1 b 3 Q 7 L C Z x d W 9 0 O 1 N l Y 3 R p b 2 4 x L 0 5 1 c n N p b m d I b 2 1 l X 1 Z h b H V h d G l v b k 1 v Z G V s L 0 F 1 d G 9 S Z W 1 v d m V k Q 2 9 s d W 1 u c z E u e 0 1 h c m t l d C B W Y W x 1 Z S w x O H 0 m c X V v d D s s J n F 1 b 3 Q 7 U 2 V j d G l v b j E v T n V y c 2 l u Z 0 h v b W V f V m F s d W F 0 a W 9 u T W 9 k Z W w v Q X V 0 b 1 J l b W 9 2 Z W R D b 2 x 1 b W 5 z M S 5 7 R m l u Y W w g T V Y g L y B C Z W Q s M T l 9 J n F 1 b 3 Q 7 L C Z x d W 9 0 O 1 N l Y 3 R p b 2 4 x L 0 5 1 c n N p b m d I b 2 1 l X 1 Z h b H V h d G l v b k 1 v Z G V s L 0 F 1 d G 9 S Z W 1 v d m V k Q 2 9 s d W 1 u c z E u e z I w M j Y g U G F y d G l h b C B W Y W x 1 Z S w y M H 0 m c X V v d D s s J n F 1 b 3 Q 7 U 2 V j d G l v b j E v T n V y c 2 l u Z 0 h v b W V f V m F s d W F 0 a W 9 u T W 9 k Z W w v Q X V 0 b 1 J l b W 9 2 Z W R D b 2 x 1 b W 5 z M S 5 7 M j A y N i B Q Y X J 0 a W F s I F Z h b H V l I F J l Y X N v b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0 5 1 c n N p b m d I b 2 1 l X 1 Z h b H V h d G l v b k 1 v Z G V s L 0 F 1 d G 9 S Z W 1 v d m V k Q 2 9 s d W 1 u c z E u e 0 t l e V B J T i w w f S Z x d W 9 0 O y w m c X V v d D t T Z W N 0 a W 9 u M S 9 O d X J z a W 5 n S G 9 t Z V 9 W Y W x 1 Y X R p b 2 5 N b 2 R l b C 9 B d X R v U m V t b 3 Z l Z E N v b H V t b n M x L n t Q S U 5 z L D F 9 J n F 1 b 3 Q 7 L C Z x d W 9 0 O 1 N l Y 3 R p b 2 4 x L 0 5 1 c n N p b m d I b 2 1 l X 1 Z h b H V h d G l v b k 1 v Z G V s L 0 F 1 d G 9 S Z W 1 v d m V k Q 2 9 s d W 1 u c z E u e 0 N s Y X N z Z X M s M n 0 m c X V v d D s s J n F 1 b 3 Q 7 U 2 V j d G l v b j E v T n V y c 2 l u Z 0 h v b W V f V m F s d W F 0 a W 9 u T W 9 k Z W w v Q X V 0 b 1 J l b W 9 2 Z W R D b 2 x 1 b W 5 z M S 5 7 Q W R k c m V z c y w z f S Z x d W 9 0 O y w m c X V v d D t T Z W N 0 a W 9 u M S 9 O d X J z a W 5 n S G 9 t Z V 9 W Y W x 1 Y X R p b 2 5 N b 2 R l b C 9 B d X R v U m V t b 3 Z l Z E N v b H V t b n M x L n t U Y X g g R G l z d H J p Y 3 Q s N H 0 m c X V v d D s s J n F 1 b 3 Q 7 U 2 V j d G l v b j E v T n V y c 2 l u Z 0 h v b W V f V m F s d W F 0 a W 9 u T W 9 k Z W w v Q X V 0 b 1 J l b W 9 2 Z W R D b 2 x 1 b W 5 z M S 5 7 T G F u Z C 5 U b 3 R h b C B T R i w 1 f S Z x d W 9 0 O y w m c X V v d D t T Z W N 0 a W 9 u M S 9 O d X J z a W 5 n S G 9 t Z V 9 W Y W x 1 Y X R p b 2 5 N b 2 R l b C 9 B d X R v U m V t b 3 Z l Z E N v b H V t b n M x L n t T d W J j b G F z c z I s N n 0 m c X V v d D s s J n F 1 b 3 Q 7 U 2 V j d G l v b j E v T n V y c 2 l u Z 0 h v b W V f V m F s d W F 0 a W 9 u T W 9 k Z W w v Q X V 0 b 1 J l b W 9 2 Z W R D b 2 x 1 b W 5 z M S 5 7 S U R Q S C M s N 3 0 m c X V v d D s s J n F 1 b 3 Q 7 U 2 V j d G l v b j E v T n V y c 2 l u Z 0 h v b W V f V m F s d W F 0 a W 9 u T W 9 k Z W w v Q X V 0 b 1 J l b W 9 2 Z W R D b 2 x 1 b W 5 z M S 5 7 Q m x k Z 1 N G L D h 9 J n F 1 b 3 Q 7 L C Z x d W 9 0 O 1 N l Y 3 R p b 2 4 x L 0 5 1 c n N p b m d I b 2 1 l X 1 Z h b H V h d G l v b k 1 v Z G V s L 0 F 1 d G 9 S Z W 1 v d m V k Q 2 9 s d W 1 u c z E u e 1 V u a X R z I C 8 g Q m V k c y w 5 f S Z x d W 9 0 O y w m c X V v d D t T Z W N 0 a W 9 u M S 9 O d X J z a W 5 n S G 9 t Z V 9 W Y W x 1 Y X R p b 2 5 N b 2 R l b C 9 B d X R v U m V t b 3 Z l Z E N v b H V t b n M x L n t S Z X Z l b n V l L 2 J l Z C 9 u a W d o d C A s M T B 9 J n F 1 b 3 Q 7 L C Z x d W 9 0 O 1 N l Y 3 R p b 2 4 x L 0 5 1 c n N p b m d I b 2 1 l X 1 Z h b H V h d G l v b k 1 v Z G V s L 0 F 1 d G 9 S Z W 1 v d m V k Q 2 9 s d W 1 u c z E u e 0 V z d C 4 g U E d J L D E x f S Z x d W 9 0 O y w m c X V v d D t T Z W N 0 a W 9 u M S 9 O d X J z a W 5 n S G 9 t Z V 9 W Y W x 1 Y X R p b 2 5 N b 2 R l b C 9 B d X R v U m V t b 3 Z l Z E N v b H V t b n M x L n t F c 3 Q u I F Z h Y 2 F u Y 3 k g J S w x M n 0 m c X V v d D s s J n F 1 b 3 Q 7 U 2 V j d G l v b j E v T n V y c 2 l u Z 0 h v b W V f V m F s d W F 0 a W 9 u T W 9 k Z W w v Q X V 0 b 1 J l b W 9 2 Z W R D b 2 x 1 b W 5 z M S 5 7 R X h w I C U s M T N 9 J n F 1 b 3 Q 7 L C Z x d W 9 0 O 1 N l Y 3 R p b 2 4 x L 0 5 1 c n N p b m d I b 2 1 l X 1 Z h b H V h d G l v b k 1 v Z G V s L 0 F 1 d G 9 S Z W 1 v d m V k Q 2 9 s d W 1 u c z E u e 0 5 P S S w x N H 0 m c X V v d D s s J n F 1 b 3 Q 7 U 2 V j d G l v b j E v T n V y c 2 l u Z 0 h v b W V f V m F s d W F 0 a W 9 u T W 9 k Z W w v Q X V 0 b 1 J l b W 9 2 Z W R D b 2 x 1 b W 5 z M S 5 7 Q 2 F w I F J h d G U s M T V 9 J n F 1 b 3 Q 7 L C Z x d W 9 0 O 1 N l Y 3 R p b 2 4 x L 0 5 1 c n N p b m d I b 2 1 l X 1 Z h b H V h d G l v b k 1 v Z G V s L 0 F 1 d G 9 S Z W 1 v d m V k Q 2 9 s d W 1 u c z E u e 1 R h e C B M b 2 F k L D E 2 f S Z x d W 9 0 O y w m c X V v d D t T Z W N 0 a W 9 u M S 9 O d X J z a W 5 n S G 9 t Z V 9 W Y W x 1 Y X R p b 2 5 N b 2 R l b C 9 B d X R v U m V t b 3 Z l Z E N v b H V t b n M x L n t M b 2 F k Z W Q g Q 2 F w L D E 3 f S Z x d W 9 0 O y w m c X V v d D t T Z W N 0 a W 9 u M S 9 O d X J z a W 5 n S G 9 t Z V 9 W Y W x 1 Y X R p b 2 5 N b 2 R l b C 9 B d X R v U m V t b 3 Z l Z E N v b H V t b n M x L n t N Y X J r Z X Q g V m F s d W U s M T h 9 J n F 1 b 3 Q 7 L C Z x d W 9 0 O 1 N l Y 3 R p b 2 4 x L 0 5 1 c n N p b m d I b 2 1 l X 1 Z h b H V h d G l v b k 1 v Z G V s L 0 F 1 d G 9 S Z W 1 v d m V k Q 2 9 s d W 1 u c z E u e 0 Z p b m F s I E 1 W I C 8 g Q m V k L D E 5 f S Z x d W 9 0 O y w m c X V v d D t T Z W N 0 a W 9 u M S 9 O d X J z a W 5 n S G 9 t Z V 9 W Y W x 1 Y X R p b 2 5 N b 2 R l b C 9 B d X R v U m V t b 3 Z l Z E N v b H V t b n M x L n s y M D I 2 I F B h c n R p Y W w g V m F s d W U s M j B 9 J n F 1 b 3 Q 7 L C Z x d W 9 0 O 1 N l Y 3 R p b 2 4 x L 0 5 1 c n N p b m d I b 2 1 l X 1 Z h b H V h d G l v b k 1 v Z G V s L 0 F 1 d G 9 S Z W 1 v d m V k Q 2 9 s d W 1 u c z E u e z I w M j Y g U G F y d G l h b C B W Y W x 1 Z S B S Z W F z b 2 4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d X J z a W 5 n S G 9 t Z V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G V h Y z J k N i 1 l Z j Q 5 L T R l N j c t O D E y O C 1 l Z W N i M z E x O D g w N D U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Q 2 9 t b T U x N y I g L z 4 8 R W 5 0 c n k g V H l w Z T 0 i R m l s b E x h c 3 R V c G R h d G V k I i B W Y W x 1 Z T 0 i Z D I w M j Y t M D c t M j B U M T g 6 M T Q 6 N D k u M D M 2 N z A 1 M l o i I C 8 + P E V u d H J 5 I F R 5 c G U 9 I k Z p b G x D b 2 x 1 b W 5 U e X B l c y I g V m F s d W U 9 I n N B Q U F B Q U F B Q U F B Q U F B Q U F B Q U F B Q U F B Q U F B Q U F B Q U F B Q U F B Q T 0 i I C 8 + P E V u d H J 5 I F R 5 c G U 9 I k Z p b G x F c n J v c k N v d W 5 0 I i B W Y W x 1 Z T 0 i b D E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S W 5 2 Z X N 0 b W V u d C B S Y X R p b m c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V G 9 0 Y W w g T G F u Z C B W Y W w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z O T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W 0 1 M T c v Q X V 0 b 1 J l b W 9 2 Z W R D b 2 x 1 b W 5 z M S 5 7 S 2 V 5 U E l O L D B 9 J n F 1 b 3 Q 7 L C Z x d W 9 0 O 1 N l Y 3 R p b 2 4 x L 0 N v b W 0 1 M T c v Q X V 0 b 1 J l b W 9 2 Z W R D b 2 x 1 b W 5 z M S 5 7 U E l O c y w x f S Z x d W 9 0 O y w m c X V v d D t T Z W N 0 a W 9 u M S 9 D b 2 1 t N T E 3 L 0 F 1 d G 9 S Z W 1 v d m V k Q 2 9 s d W 1 u c z E u e 0 N s Y X N z Z X M s M n 0 m c X V v d D s s J n F 1 b 3 Q 7 U 2 V j d G l v b j E v Q 2 9 t b T U x N y 9 B d X R v U m V t b 3 Z l Z E N v b H V t b n M x L n t B Z G R y Z X N z L D N 9 J n F 1 b 3 Q 7 L C Z x d W 9 0 O 1 N l Y 3 R p b 2 4 x L 0 N v b W 0 1 M T c v Q X V 0 b 1 J l b W 9 2 Z W R D b 2 x 1 b W 5 z M S 5 7 V G F 4 I E R p c 3 R y a W N 0 L D R 9 J n F 1 b 3 Q 7 L C Z x d W 9 0 O 1 N l Y 3 R p b 2 4 x L 0 N v b W 0 1 M T c v Q X V 0 b 1 J l b W 9 2 Z W R D b 2 x 1 b W 5 z M S 5 7 T G F u Z C 5 U b 3 R h b C B T R i w 1 f S Z x d W 9 0 O y w m c X V v d D t T Z W N 0 a W 9 u M S 9 D b 2 1 t N T E 3 L 0 F 1 d G 9 S Z W 1 v d m V k Q 2 9 s d W 1 u c z E u e 1 N 1 Y m N s Y X N z M i w 2 f S Z x d W 9 0 O y w m c X V v d D t T Z W N 0 a W 9 u M S 9 D b 2 1 t N T E 3 L 0 F 1 d G 9 S Z W 1 v d m V k Q 2 9 s d W 1 u c z E u e 0 J s Z G d T R i w 3 f S Z x d W 9 0 O y w m c X V v d D t T Z W N 0 a W 9 u M S 9 D b 2 1 t N T E 3 L 0 F 1 d G 9 S Z W 1 v d m V k Q 2 9 s d W 1 u c z E u e 0 l u d m V z d G 1 l b n Q g U m F 0 a W 5 n L D h 9 J n F 1 b 3 Q 7 L C Z x d W 9 0 O 1 N l Y 3 R p b 2 4 x L 0 N v b W 0 1 M T c v Q X V 0 b 1 J l b W 9 2 Z W R D b 2 x 1 b W 5 z M S 5 7 Q W R q I F J l b n Q g J C 9 T R i w 5 f S Z x d W 9 0 O y w m c X V v d D t T Z W N 0 a W 9 u M S 9 D b 2 1 t N T E 3 L 0 F 1 d G 9 S Z W 1 v d m V k Q 2 9 s d W 1 u c z E u e 1 B H S S w x M H 0 m c X V v d D s s J n F 1 b 3 Q 7 U 2 V j d G l v b j E v Q 2 9 t b T U x N y 9 B d X R v U m V t b 3 Z l Z E N v b H V t b n M x L n t W L 0 M s M T F 9 J n F 1 b 3 Q 7 L C Z x d W 9 0 O 1 N l Y 3 R p b 2 4 x L 0 N v b W 0 1 M T c v Q X V 0 b 1 J l b W 9 2 Z W R D b 2 x 1 b W 5 z M S 5 7 R U d J L D E y f S Z x d W 9 0 O y w m c X V v d D t T Z W N 0 a W 9 u M S 9 D b 2 1 t N T E 3 L 0 F 1 d G 9 S Z W 1 v d m V k Q 2 9 s d W 1 u c z E u e y U g R X h w L i w x M 3 0 m c X V v d D s s J n F 1 b 3 Q 7 U 2 V j d G l v b j E v Q 2 9 t b T U x N y 9 B d X R v U m V t b 3 Z l Z E N v b H V t b n M x L n t O T 0 k s M T R 9 J n F 1 b 3 Q 7 L C Z x d W 9 0 O 1 N l Y 3 R p b 2 4 x L 0 N v b W 0 1 M T c v Q X V 0 b 1 J l b W 9 2 Z W R D b 2 x 1 b W 5 z M S 5 7 Q 2 F w I F J h d G U s M T V 9 J n F 1 b 3 Q 7 L C Z x d W 9 0 O 1 N l Y 3 R p b 2 4 x L 0 N v b W 0 1 M T c v Q X V 0 b 1 J l b W 9 2 Z W R D b 2 x 1 b W 5 z M S 5 7 V G F 4 I E x v Y W Q s M T Z 9 J n F 1 b 3 Q 7 L C Z x d W 9 0 O 1 N l Y 3 R p b 2 4 x L 0 N v b W 0 1 M T c v Q X V 0 b 1 J l b W 9 2 Z W R D b 2 x 1 b W 5 z M S 5 7 T G 9 h Z G V k I E N h c C w x N 3 0 m c X V v d D s s J n F 1 b 3 Q 7 U 2 V j d G l v b j E v Q 2 9 t b T U x N y 9 B d X R v U m V t b 3 Z l Z E N v b H V t b n M x L n t M O k I g U m F 0 a W 8 s M T h 9 J n F 1 b 3 Q 7 L C Z x d W 9 0 O 1 N l Y 3 R p b 2 4 x L 0 N v b W 0 1 M T c v Q X V 0 b 1 J l b W 9 2 Z W R D b 2 x 1 b W 5 z M S 5 7 R X h j Z X N z I E x h b m Q g Q X J l Y S w x O X 0 m c X V v d D s s J n F 1 b 3 Q 7 U 2 V j d G l v b j E v Q 2 9 t b T U x N y 9 B d X R v U m V t b 3 Z l Z E N v b H V t b n M x L n t F e G N l c 3 M g T G F u Z C B W Y W x 1 Z S w y M H 0 m c X V v d D s s J n F 1 b 3 Q 7 U 2 V j d G l v b j E v Q 2 9 t b T U x N y 9 B d X R v U m V t b 3 Z l Z E N v b H V t b n M x L n t U b 3 R h b C B M Y W 5 k I F Z h b C w y M X 0 m c X V v d D s s J n F 1 b 3 Q 7 U 2 V j d G l v b j E v Q 2 9 t b T U x N y 9 B d X R v U m V t b 3 Z l Z E N v b H V t b n M x L n t N Y X J r Z X Q g V m F s d W U s M j J 9 J n F 1 b 3 Q 7 L C Z x d W 9 0 O 1 N l Y 3 R p b 2 4 x L 0 N v b W 0 1 M T c v Q X V 0 b 1 J l b W 9 2 Z W R D b 2 x 1 b W 5 z M S 5 7 R m l u Y W w g T V Y g L y B T R i w y M 3 0 m c X V v d D s s J n F 1 b 3 Q 7 U 2 V j d G l v b j E v Q 2 9 t b T U x N y 9 B d X R v U m V t b 3 Z l Z E N v b H V t b n M x L n s y M D I 2 I F B h c n R p Y W w g V m F s d W U s M j R 9 J n F 1 b 3 Q 7 L C Z x d W 9 0 O 1 N l Y 3 R p b 2 4 x L 0 N v b W 0 1 M T c v Q X V 0 b 1 J l b W 9 2 Z W R D b 2 x 1 b W 5 z M S 5 7 M j A y N i B Q Y X J 0 a W F s I F Z h b H V l I F J l Y X N v b i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N v b W 0 1 M T c v Q X V 0 b 1 J l b W 9 2 Z W R D b 2 x 1 b W 5 z M S 5 7 S 2 V 5 U E l O L D B 9 J n F 1 b 3 Q 7 L C Z x d W 9 0 O 1 N l Y 3 R p b 2 4 x L 0 N v b W 0 1 M T c v Q X V 0 b 1 J l b W 9 2 Z W R D b 2 x 1 b W 5 z M S 5 7 U E l O c y w x f S Z x d W 9 0 O y w m c X V v d D t T Z W N 0 a W 9 u M S 9 D b 2 1 t N T E 3 L 0 F 1 d G 9 S Z W 1 v d m V k Q 2 9 s d W 1 u c z E u e 0 N s Y X N z Z X M s M n 0 m c X V v d D s s J n F 1 b 3 Q 7 U 2 V j d G l v b j E v Q 2 9 t b T U x N y 9 B d X R v U m V t b 3 Z l Z E N v b H V t b n M x L n t B Z G R y Z X N z L D N 9 J n F 1 b 3 Q 7 L C Z x d W 9 0 O 1 N l Y 3 R p b 2 4 x L 0 N v b W 0 1 M T c v Q X V 0 b 1 J l b W 9 2 Z W R D b 2 x 1 b W 5 z M S 5 7 V G F 4 I E R p c 3 R y a W N 0 L D R 9 J n F 1 b 3 Q 7 L C Z x d W 9 0 O 1 N l Y 3 R p b 2 4 x L 0 N v b W 0 1 M T c v Q X V 0 b 1 J l b W 9 2 Z W R D b 2 x 1 b W 5 z M S 5 7 T G F u Z C 5 U b 3 R h b C B T R i w 1 f S Z x d W 9 0 O y w m c X V v d D t T Z W N 0 a W 9 u M S 9 D b 2 1 t N T E 3 L 0 F 1 d G 9 S Z W 1 v d m V k Q 2 9 s d W 1 u c z E u e 1 N 1 Y m N s Y X N z M i w 2 f S Z x d W 9 0 O y w m c X V v d D t T Z W N 0 a W 9 u M S 9 D b 2 1 t N T E 3 L 0 F 1 d G 9 S Z W 1 v d m V k Q 2 9 s d W 1 u c z E u e 0 J s Z G d T R i w 3 f S Z x d W 9 0 O y w m c X V v d D t T Z W N 0 a W 9 u M S 9 D b 2 1 t N T E 3 L 0 F 1 d G 9 S Z W 1 v d m V k Q 2 9 s d W 1 u c z E u e 0 l u d m V z d G 1 l b n Q g U m F 0 a W 5 n L D h 9 J n F 1 b 3 Q 7 L C Z x d W 9 0 O 1 N l Y 3 R p b 2 4 x L 0 N v b W 0 1 M T c v Q X V 0 b 1 J l b W 9 2 Z W R D b 2 x 1 b W 5 z M S 5 7 Q W R q I F J l b n Q g J C 9 T R i w 5 f S Z x d W 9 0 O y w m c X V v d D t T Z W N 0 a W 9 u M S 9 D b 2 1 t N T E 3 L 0 F 1 d G 9 S Z W 1 v d m V k Q 2 9 s d W 1 u c z E u e 1 B H S S w x M H 0 m c X V v d D s s J n F 1 b 3 Q 7 U 2 V j d G l v b j E v Q 2 9 t b T U x N y 9 B d X R v U m V t b 3 Z l Z E N v b H V t b n M x L n t W L 0 M s M T F 9 J n F 1 b 3 Q 7 L C Z x d W 9 0 O 1 N l Y 3 R p b 2 4 x L 0 N v b W 0 1 M T c v Q X V 0 b 1 J l b W 9 2 Z W R D b 2 x 1 b W 5 z M S 5 7 R U d J L D E y f S Z x d W 9 0 O y w m c X V v d D t T Z W N 0 a W 9 u M S 9 D b 2 1 t N T E 3 L 0 F 1 d G 9 S Z W 1 v d m V k Q 2 9 s d W 1 u c z E u e y U g R X h w L i w x M 3 0 m c X V v d D s s J n F 1 b 3 Q 7 U 2 V j d G l v b j E v Q 2 9 t b T U x N y 9 B d X R v U m V t b 3 Z l Z E N v b H V t b n M x L n t O T 0 k s M T R 9 J n F 1 b 3 Q 7 L C Z x d W 9 0 O 1 N l Y 3 R p b 2 4 x L 0 N v b W 0 1 M T c v Q X V 0 b 1 J l b W 9 2 Z W R D b 2 x 1 b W 5 z M S 5 7 Q 2 F w I F J h d G U s M T V 9 J n F 1 b 3 Q 7 L C Z x d W 9 0 O 1 N l Y 3 R p b 2 4 x L 0 N v b W 0 1 M T c v Q X V 0 b 1 J l b W 9 2 Z W R D b 2 x 1 b W 5 z M S 5 7 V G F 4 I E x v Y W Q s M T Z 9 J n F 1 b 3 Q 7 L C Z x d W 9 0 O 1 N l Y 3 R p b 2 4 x L 0 N v b W 0 1 M T c v Q X V 0 b 1 J l b W 9 2 Z W R D b 2 x 1 b W 5 z M S 5 7 T G 9 h Z G V k I E N h c C w x N 3 0 m c X V v d D s s J n F 1 b 3 Q 7 U 2 V j d G l v b j E v Q 2 9 t b T U x N y 9 B d X R v U m V t b 3 Z l Z E N v b H V t b n M x L n t M O k I g U m F 0 a W 8 s M T h 9 J n F 1 b 3 Q 7 L C Z x d W 9 0 O 1 N l Y 3 R p b 2 4 x L 0 N v b W 0 1 M T c v Q X V 0 b 1 J l b W 9 2 Z W R D b 2 x 1 b W 5 z M S 5 7 R X h j Z X N z I E x h b m Q g Q X J l Y S w x O X 0 m c X V v d D s s J n F 1 b 3 Q 7 U 2 V j d G l v b j E v Q 2 9 t b T U x N y 9 B d X R v U m V t b 3 Z l Z E N v b H V t b n M x L n t F e G N l c 3 M g T G F u Z C B W Y W x 1 Z S w y M H 0 m c X V v d D s s J n F 1 b 3 Q 7 U 2 V j d G l v b j E v Q 2 9 t b T U x N y 9 B d X R v U m V t b 3 Z l Z E N v b H V t b n M x L n t U b 3 R h b C B M Y W 5 k I F Z h b C w y M X 0 m c X V v d D s s J n F 1 b 3 Q 7 U 2 V j d G l v b j E v Q 2 9 t b T U x N y 9 B d X R v U m V t b 3 Z l Z E N v b H V t b n M x L n t N Y X J r Z X Q g V m F s d W U s M j J 9 J n F 1 b 3 Q 7 L C Z x d W 9 0 O 1 N l Y 3 R p b 2 4 x L 0 N v b W 0 1 M T c v Q X V 0 b 1 J l b W 9 2 Z W R D b 2 x 1 b W 5 z M S 5 7 R m l u Y W w g T V Y g L y B T R i w y M 3 0 m c X V v d D s s J n F 1 b 3 Q 7 U 2 V j d G l v b j E v Q 2 9 t b T U x N y 9 B d X R v U m V t b 3 Z l Z E N v b H V t b n M x L n s y M D I 2 I F B h c n R p Y W w g V m F s d W U s M j R 9 J n F 1 b 3 Q 7 L C Z x d W 9 0 O 1 N l Y 3 R p b 2 4 x L 0 N v b W 0 1 M T c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W 0 1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N m Y j E 1 N T I t O D A 2 M y 0 0 Y W U x L W I 5 Z G M t N D k w N G E 0 N T A x M j B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R X J y b 3 J D b 3 V u d C I g V m F s d W U 9 I m w w I i A v P j x F b n R y e S B U e X B l P S J G a W x s T G F z d F V w Z G F 0 Z W Q i I F Z h b H V l P S J k M j A y N i 0 w N i 0 z M F Q x N T o x N z o w O C 4 y O T c 4 M z k w W i I g L z 4 8 R W 5 0 c n k g V H l w Z T 0 i R m l s b E N v b H V t b l R 5 c G V z I i B W Y W x 1 Z T 0 i c 0 F B Q U F B Q U F B Q U F B Q U F B Q U F B Q U F B Q U F B Q U F B Q U F B Q U F B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T k J I R C Z x d W 9 0 O y w m c X V v d D t D b G F z c 2 V z J n F 1 b 3 Q 7 L C Z x d W 9 0 O 1 R v d 2 4 g U m V n a W 9 u J n F 1 b 3 Q 7 L C Z x d W 9 0 O 1 N 1 Y m N s Y X N z M i Z x d W 9 0 O y w m c X V v d D t C b G R n U 0 Y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V G 9 0 Y W w g T G F u Z C B W Y W w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k b 3 M v Q X V 0 b 1 J l b W 9 2 Z W R D b 2 x 1 b W 5 z M S 5 7 S 2 V 5 U E l O L D B 9 J n F 1 b 3 Q 7 L C Z x d W 9 0 O 1 N l Y 3 R p b 2 4 x L 0 N v b m R v c y 9 B d X R v U m V t b 3 Z l Z E N v b H V t b n M x L n t Q S U 5 z L D F 9 J n F 1 b 3 Q 7 L C Z x d W 9 0 O 1 N l Y 3 R p b 2 4 x L 0 N v b m R v c y 9 B d X R v U m V t b 3 Z l Z E N v b H V t b n M x L n t O Q k h E L D J 9 J n F 1 b 3 Q 7 L C Z x d W 9 0 O 1 N l Y 3 R p b 2 4 x L 0 N v b m R v c y 9 B d X R v U m V t b 3 Z l Z E N v b H V t b n M x L n t D b G F z c 2 V z L D N 9 J n F 1 b 3 Q 7 L C Z x d W 9 0 O 1 N l Y 3 R p b 2 4 x L 0 N v b m R v c y 9 B d X R v U m V t b 3 Z l Z E N v b H V t b n M x L n t U b 3 d u I F J l Z 2 l v b i w 0 f S Z x d W 9 0 O y w m c X V v d D t T Z W N 0 a W 9 u M S 9 D b 2 5 k b 3 M v Q X V 0 b 1 J l b W 9 2 Z W R D b 2 x 1 b W 5 z M S 5 7 U 3 V i Y 2 x h c 3 M y L D V 9 J n F 1 b 3 Q 7 L C Z x d W 9 0 O 1 N l Y 3 R p b 2 4 x L 0 N v b m R v c y 9 B d X R v U m V t b 3 Z l Z E N v b H V t b n M x L n t C b G R n U 0 Y s N n 0 m c X V v d D s s J n F 1 b 3 Q 7 U 2 V j d G l v b j E v Q 2 9 u Z G 9 z L 0 F 1 d G 9 S Z W 1 v d m V k Q 2 9 s d W 1 u c z E u e 0 F k a i B S Z W 5 0 I C Q v U 0 Y s N 3 0 m c X V v d D s s J n F 1 b 3 Q 7 U 2 V j d G l v b j E v Q 2 9 u Z G 9 z L 0 F 1 d G 9 S Z W 1 v d m V k Q 2 9 s d W 1 u c z E u e 1 B H S S w 4 f S Z x d W 9 0 O y w m c X V v d D t T Z W N 0 a W 9 u M S 9 D b 2 5 k b 3 M v Q X V 0 b 1 J l b W 9 2 Z W R D b 2 x 1 b W 5 z M S 5 7 V i 9 D L D l 9 J n F 1 b 3 Q 7 L C Z x d W 9 0 O 1 N l Y 3 R p b 2 4 x L 0 N v b m R v c y 9 B d X R v U m V t b 3 Z l Z E N v b H V t b n M x L n t F R 0 k s M T B 9 J n F 1 b 3 Q 7 L C Z x d W 9 0 O 1 N l Y 3 R p b 2 4 x L 0 N v b m R v c y 9 B d X R v U m V t b 3 Z l Z E N v b H V t b n M x L n s l I E V 4 c C 4 s M T F 9 J n F 1 b 3 Q 7 L C Z x d W 9 0 O 1 N l Y 3 R p b 2 4 x L 0 N v b m R v c y 9 B d X R v U m V t b 3 Z l Z E N v b H V t b n M x L n t O T 0 k s M T J 9 J n F 1 b 3 Q 7 L C Z x d W 9 0 O 1 N l Y 3 R p b 2 4 x L 0 N v b m R v c y 9 B d X R v U m V t b 3 Z l Z E N v b H V t b n M x L n t D Y X A g U m F 0 Z S w x M 3 0 m c X V v d D s s J n F 1 b 3 Q 7 U 2 V j d G l v b j E v Q 2 9 u Z G 9 z L 0 F 1 d G 9 S Z W 1 v d m V k Q 2 9 s d W 1 u c z E u e 1 R h e C B M b 2 F k L D E 0 f S Z x d W 9 0 O y w m c X V v d D t T Z W N 0 a W 9 u M S 9 D b 2 5 k b 3 M v Q X V 0 b 1 J l b W 9 2 Z W R D b 2 x 1 b W 5 z M S 5 7 T G 9 h Z G V k I E N h c C w x N X 0 m c X V v d D s s J n F 1 b 3 Q 7 U 2 V j d G l v b j E v Q 2 9 u Z G 9 z L 0 F 1 d G 9 S Z W 1 v d m V k Q 2 9 s d W 1 u c z E u e 0 w 6 Q i B S Y X R p b y w x N n 0 m c X V v d D s s J n F 1 b 3 Q 7 U 2 V j d G l v b j E v Q 2 9 u Z G 9 z L 0 F 1 d G 9 S Z W 1 v d m V k Q 2 9 s d W 1 u c z E u e 0 V 4 Y 2 V z c y B M Y W 5 k I E F y Z W E s M T d 9 J n F 1 b 3 Q 7 L C Z x d W 9 0 O 1 N l Y 3 R p b 2 4 x L 0 N v b m R v c y 9 B d X R v U m V t b 3 Z l Z E N v b H V t b n M x L n t F e G N l c 3 M g T G F u Z C B W Y W x 1 Z S w x O H 0 m c X V v d D s s J n F 1 b 3 Q 7 U 2 V j d G l v b j E v Q 2 9 u Z G 9 z L 0 F 1 d G 9 S Z W 1 v d m V k Q 2 9 s d W 1 u c z E u e 1 R v d G F s I E x h b m Q g V m F s L D E 5 f S Z x d W 9 0 O y w m c X V v d D t T Z W N 0 a W 9 u M S 9 D b 2 5 k b 3 M v Q X V 0 b 1 J l b W 9 2 Z W R D b 2 x 1 b W 5 z M S 5 7 T W F y a 2 V 0 I F Z h b H V l L D I w f S Z x d W 9 0 O y w m c X V v d D t T Z W N 0 a W 9 u M S 9 D b 2 5 k b 3 M v Q X V 0 b 1 J l b W 9 2 Z W R D b 2 x 1 b W 5 z M S 5 7 R m l u Y W w g T V Y g L y B T R i w y M X 0 m c X V v d D s s J n F 1 b 3 Q 7 U 2 V j d G l v b j E v Q 2 9 u Z G 9 z L 0 F 1 d G 9 S Z W 1 v d m V k Q 2 9 s d W 1 u c z E u e z I w M j Y g U G F y d G l h b C B W Y W x 1 Z S w y M n 0 m c X V v d D s s J n F 1 b 3 Q 7 U 2 V j d G l v b j E v Q 2 9 u Z G 9 z L 0 F 1 d G 9 S Z W 1 v d m V k Q 2 9 s d W 1 u c z E u e z I w M j Y g U G F y d G l h b C B W Y W x 1 Z S B S Z W F z b 2 4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D b 2 5 k b 3 M v Q X V 0 b 1 J l b W 9 2 Z W R D b 2 x 1 b W 5 z M S 5 7 S 2 V 5 U E l O L D B 9 J n F 1 b 3 Q 7 L C Z x d W 9 0 O 1 N l Y 3 R p b 2 4 x L 0 N v b m R v c y 9 B d X R v U m V t b 3 Z l Z E N v b H V t b n M x L n t Q S U 5 z L D F 9 J n F 1 b 3 Q 7 L C Z x d W 9 0 O 1 N l Y 3 R p b 2 4 x L 0 N v b m R v c y 9 B d X R v U m V t b 3 Z l Z E N v b H V t b n M x L n t O Q k h E L D J 9 J n F 1 b 3 Q 7 L C Z x d W 9 0 O 1 N l Y 3 R p b 2 4 x L 0 N v b m R v c y 9 B d X R v U m V t b 3 Z l Z E N v b H V t b n M x L n t D b G F z c 2 V z L D N 9 J n F 1 b 3 Q 7 L C Z x d W 9 0 O 1 N l Y 3 R p b 2 4 x L 0 N v b m R v c y 9 B d X R v U m V t b 3 Z l Z E N v b H V t b n M x L n t U b 3 d u I F J l Z 2 l v b i w 0 f S Z x d W 9 0 O y w m c X V v d D t T Z W N 0 a W 9 u M S 9 D b 2 5 k b 3 M v Q X V 0 b 1 J l b W 9 2 Z W R D b 2 x 1 b W 5 z M S 5 7 U 3 V i Y 2 x h c 3 M y L D V 9 J n F 1 b 3 Q 7 L C Z x d W 9 0 O 1 N l Y 3 R p b 2 4 x L 0 N v b m R v c y 9 B d X R v U m V t b 3 Z l Z E N v b H V t b n M x L n t C b G R n U 0 Y s N n 0 m c X V v d D s s J n F 1 b 3 Q 7 U 2 V j d G l v b j E v Q 2 9 u Z G 9 z L 0 F 1 d G 9 S Z W 1 v d m V k Q 2 9 s d W 1 u c z E u e 0 F k a i B S Z W 5 0 I C Q v U 0 Y s N 3 0 m c X V v d D s s J n F 1 b 3 Q 7 U 2 V j d G l v b j E v Q 2 9 u Z G 9 z L 0 F 1 d G 9 S Z W 1 v d m V k Q 2 9 s d W 1 u c z E u e 1 B H S S w 4 f S Z x d W 9 0 O y w m c X V v d D t T Z W N 0 a W 9 u M S 9 D b 2 5 k b 3 M v Q X V 0 b 1 J l b W 9 2 Z W R D b 2 x 1 b W 5 z M S 5 7 V i 9 D L D l 9 J n F 1 b 3 Q 7 L C Z x d W 9 0 O 1 N l Y 3 R p b 2 4 x L 0 N v b m R v c y 9 B d X R v U m V t b 3 Z l Z E N v b H V t b n M x L n t F R 0 k s M T B 9 J n F 1 b 3 Q 7 L C Z x d W 9 0 O 1 N l Y 3 R p b 2 4 x L 0 N v b m R v c y 9 B d X R v U m V t b 3 Z l Z E N v b H V t b n M x L n s l I E V 4 c C 4 s M T F 9 J n F 1 b 3 Q 7 L C Z x d W 9 0 O 1 N l Y 3 R p b 2 4 x L 0 N v b m R v c y 9 B d X R v U m V t b 3 Z l Z E N v b H V t b n M x L n t O T 0 k s M T J 9 J n F 1 b 3 Q 7 L C Z x d W 9 0 O 1 N l Y 3 R p b 2 4 x L 0 N v b m R v c y 9 B d X R v U m V t b 3 Z l Z E N v b H V t b n M x L n t D Y X A g U m F 0 Z S w x M 3 0 m c X V v d D s s J n F 1 b 3 Q 7 U 2 V j d G l v b j E v Q 2 9 u Z G 9 z L 0 F 1 d G 9 S Z W 1 v d m V k Q 2 9 s d W 1 u c z E u e 1 R h e C B M b 2 F k L D E 0 f S Z x d W 9 0 O y w m c X V v d D t T Z W N 0 a W 9 u M S 9 D b 2 5 k b 3 M v Q X V 0 b 1 J l b W 9 2 Z W R D b 2 x 1 b W 5 z M S 5 7 T G 9 h Z G V k I E N h c C w x N X 0 m c X V v d D s s J n F 1 b 3 Q 7 U 2 V j d G l v b j E v Q 2 9 u Z G 9 z L 0 F 1 d G 9 S Z W 1 v d m V k Q 2 9 s d W 1 u c z E u e 0 w 6 Q i B S Y X R p b y w x N n 0 m c X V v d D s s J n F 1 b 3 Q 7 U 2 V j d G l v b j E v Q 2 9 u Z G 9 z L 0 F 1 d G 9 S Z W 1 v d m V k Q 2 9 s d W 1 u c z E u e 0 V 4 Y 2 V z c y B M Y W 5 k I E F y Z W E s M T d 9 J n F 1 b 3 Q 7 L C Z x d W 9 0 O 1 N l Y 3 R p b 2 4 x L 0 N v b m R v c y 9 B d X R v U m V t b 3 Z l Z E N v b H V t b n M x L n t F e G N l c 3 M g T G F u Z C B W Y W x 1 Z S w x O H 0 m c X V v d D s s J n F 1 b 3 Q 7 U 2 V j d G l v b j E v Q 2 9 u Z G 9 z L 0 F 1 d G 9 S Z W 1 v d m V k Q 2 9 s d W 1 u c z E u e 1 R v d G F s I E x h b m Q g V m F s L D E 5 f S Z x d W 9 0 O y w m c X V v d D t T Z W N 0 a W 9 u M S 9 D b 2 5 k b 3 M v Q X V 0 b 1 J l b W 9 2 Z W R D b 2 x 1 b W 5 z M S 5 7 T W F y a 2 V 0 I F Z h b H V l L D I w f S Z x d W 9 0 O y w m c X V v d D t T Z W N 0 a W 9 u M S 9 D b 2 5 k b 3 M v Q X V 0 b 1 J l b W 9 2 Z W R D b 2 x 1 b W 5 z M S 5 7 R m l u Y W w g T V Y g L y B T R i w y M X 0 m c X V v d D s s J n F 1 b 3 Q 7 U 2 V j d G l v b j E v Q 2 9 u Z G 9 z L 0 F 1 d G 9 S Z W 1 v d m V k Q 2 9 s d W 1 u c z E u e z I w M j Y g U G F y d G l h b C B W Y W x 1 Z S w y M n 0 m c X V v d D s s J n F 1 b 3 Q 7 U 2 V j d G l v b j E v Q 2 9 u Z G 9 z L 0 F 1 d G 9 S Z W 1 v d m V k Q 2 9 s d W 1 u c z E u e z I w M j Y g U G F y d G l h b C B W Y W x 1 Z S B S Z W F z b 2 4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k b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0 d h c 1 N 0 Y X R p b 2 5 f V m F s d W F 0 a W 9 u T W 9 k Z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h c 1 N 0 Y X R p b 2 5 f V m F s d W F 0 a W 9 u T W 9 k Z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I b 3 R l b H N f V m F s d W F 0 a W 9 u T W 9 k Z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O D N i Y z l m M S 0 x Y 2 J m L T Q 5 O T E t O G U x Y S 0 1 M 2 Q 0 Z j B h N G U 1 M j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S W 5 k d X N 0 c m l h b H M i I C 8 + P E V u d H J 5 I F R 5 c G U 9 I k Z p b G x F c n J v c k N v d W 5 0 I i B W Y W x 1 Z T 0 i b D A i I C 8 + P E V u d H J 5 I F R 5 c G U 9 I k Z p b G x M Y X N 0 V X B k Y X R l Z C I g V m F s d W U 9 I m Q y M D I 2 L T A 3 L T I w V D E 4 O j E 1 O j E y L j M x N T M 4 N j d a I i A v P j x F b n R y e S B U e X B l P S J G a W x s Q 2 9 s d W 1 u V H l w Z X M i I F Z h b H V l P S J z Q U F B Q U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W W V h c k J s d C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Z p b G x T d G F 0 d X M i I F Z h b H V l P S J z Q 2 9 t c G x l d G U i I C 8 + P E V u d H J 5 I F R 5 c G U 9 I k Z p b G x D b 3 V u d C I g V m F s d W U 9 I m w 0 N j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Z H V z d H J p Y W x z L 0 F 1 d G 9 S Z W 1 v d m V k Q 2 9 s d W 1 u c z E u e 0 t l e V B J T i w w f S Z x d W 9 0 O y w m c X V v d D t T Z W N 0 a W 9 u M S 9 J b m R 1 c 3 R y a W F s c y 9 B d X R v U m V t b 3 Z l Z E N v b H V t b n M x L n t Q S U 5 z L D F 9 J n F 1 b 3 Q 7 L C Z x d W 9 0 O 1 N l Y 3 R p b 2 4 x L 0 l u Z H V z d H J p Y W x z L 0 F 1 d G 9 S Z W 1 v d m V k Q 2 9 s d W 1 u c z E u e 0 N s Y X N z Z X M s M n 0 m c X V v d D s s J n F 1 b 3 Q 7 U 2 V j d G l v b j E v S W 5 k d X N 0 c m l h b H M v Q X V 0 b 1 J l b W 9 2 Z W R D b 2 x 1 b W 5 z M S 5 7 Q W R k c m V z c y w z f S Z x d W 9 0 O y w m c X V v d D t T Z W N 0 a W 9 u M S 9 J b m R 1 c 3 R y a W F s c y 9 B d X R v U m V t b 3 Z l Z E N v b H V t b n M x L n t U Y X g g R G l z d H J p Y 3 Q s N H 0 m c X V v d D s s J n F 1 b 3 Q 7 U 2 V j d G l v b j E v S W 5 k d X N 0 c m l h b H M v Q X V 0 b 1 J l b W 9 2 Z W R D b 2 x 1 b W 5 z M S 5 7 T G F u Z C 5 U b 3 R h b C B T R i w 1 f S Z x d W 9 0 O y w m c X V v d D t T Z W N 0 a W 9 u M S 9 J b m R 1 c 3 R y a W F s c y 9 B d X R v U m V t b 3 Z l Z E N v b H V t b n M x L n t T d W J j b G F z c z I s N n 0 m c X V v d D s s J n F 1 b 3 Q 7 U 2 V j d G l v b j E v S W 5 k d X N 0 c m l h b H M v Q X V 0 b 1 J l b W 9 2 Z W R D b 2 x 1 b W 5 z M S 5 7 Q m x k Z 1 N G L D d 9 J n F 1 b 3 Q 7 L C Z x d W 9 0 O 1 N l Y 3 R p b 2 4 x L 0 l u Z H V z d H J p Y W x z L 0 F 1 d G 9 S Z W 1 v d m V k Q 2 9 s d W 1 u c z E u e 1 l l Y X J C b H Q s O H 0 m c X V v d D s s J n F 1 b 3 Q 7 U 2 V j d G l v b j E v S W 5 k d X N 0 c m l h b H M v Q X V 0 b 1 J l b W 9 2 Z W R D b 2 x 1 b W 5 z M S 5 7 S W 5 2 Z X N 0 b W V u d C B S Y X R p b m c s O X 0 m c X V v d D s s J n F 1 b 3 Q 7 U 2 V j d G l v b j E v S W 5 k d X N 0 c m l h b H M v Q X V 0 b 1 J l b W 9 2 Z W R D b 2 x 1 b W 5 z M S 5 7 Q W R q I F J l b n Q g J C 9 T R i w x M H 0 m c X V v d D s s J n F 1 b 3 Q 7 U 2 V j d G l v b j E v S W 5 k d X N 0 c m l h b H M v Q X V 0 b 1 J l b W 9 2 Z W R D b 2 x 1 b W 5 z M S 5 7 U E d J L D E x f S Z x d W 9 0 O y w m c X V v d D t T Z W N 0 a W 9 u M S 9 J b m R 1 c 3 R y a W F s c y 9 B d X R v U m V t b 3 Z l Z E N v b H V t b n M x L n t W L 0 M s M T J 9 J n F 1 b 3 Q 7 L C Z x d W 9 0 O 1 N l Y 3 R p b 2 4 x L 0 l u Z H V z d H J p Y W x z L 0 F 1 d G 9 S Z W 1 v d m V k Q 2 9 s d W 1 u c z E u e 0 V H S S w x M 3 0 m c X V v d D s s J n F 1 b 3 Q 7 U 2 V j d G l v b j E v S W 5 k d X N 0 c m l h b H M v Q X V 0 b 1 J l b W 9 2 Z W R D b 2 x 1 b W 5 z M S 5 7 J S B F e H A u L D E 0 f S Z x d W 9 0 O y w m c X V v d D t T Z W N 0 a W 9 u M S 9 J b m R 1 c 3 R y a W F s c y 9 B d X R v U m V t b 3 Z l Z E N v b H V t b n M x L n t O T 0 k s M T V 9 J n F 1 b 3 Q 7 L C Z x d W 9 0 O 1 N l Y 3 R p b 2 4 x L 0 l u Z H V z d H J p Y W x z L 0 F 1 d G 9 S Z W 1 v d m V k Q 2 9 s d W 1 u c z E u e 0 N h c C B S Y X R l L D E 2 f S Z x d W 9 0 O y w m c X V v d D t T Z W N 0 a W 9 u M S 9 J b m R 1 c 3 R y a W F s c y 9 B d X R v U m V t b 3 Z l Z E N v b H V t b n M x L n t U Y X g g T G 9 h Z C w x N 3 0 m c X V v d D s s J n F 1 b 3 Q 7 U 2 V j d G l v b j E v S W 5 k d X N 0 c m l h b H M v Q X V 0 b 1 J l b W 9 2 Z W R D b 2 x 1 b W 5 z M S 5 7 T G 9 h Z G V k I E N h c C w x O H 0 m c X V v d D s s J n F 1 b 3 Q 7 U 2 V j d G l v b j E v S W 5 k d X N 0 c m l h b H M v Q X V 0 b 1 J l b W 9 2 Z W R D b 2 x 1 b W 5 z M S 5 7 T D p C I F J h d G l v L D E 5 f S Z x d W 9 0 O y w m c X V v d D t T Z W N 0 a W 9 u M S 9 J b m R 1 c 3 R y a W F s c y 9 B d X R v U m V t b 3 Z l Z E N v b H V t b n M x L n t F e G N l c 3 M g T G F u Z C B B c m V h L D I w f S Z x d W 9 0 O y w m c X V v d D t T Z W N 0 a W 9 u M S 9 J b m R 1 c 3 R y a W F s c y 9 B d X R v U m V t b 3 Z l Z E N v b H V t b n M x L n t F e G N l c 3 M g T G F u Z C B W Y W x 1 Z S w y M X 0 m c X V v d D s s J n F 1 b 3 Q 7 U 2 V j d G l v b j E v S W 5 k d X N 0 c m l h b H M v Q X V 0 b 1 J l b W 9 2 Z W R D b 2 x 1 b W 5 z M S 5 7 T W F y a 2 V 0 I F Z h b H V l L D I y f S Z x d W 9 0 O y w m c X V v d D t T Z W N 0 a W 9 u M S 9 J b m R 1 c 3 R y a W F s c y 9 B d X R v U m V t b 3 Z l Z E N v b H V t b n M x L n t G a W 5 h b C B N V i A v I F N G L D I z f S Z x d W 9 0 O y w m c X V v d D t T Z W N 0 a W 9 u M S 9 J b m R 1 c 3 R y a W F s c y 9 B d X R v U m V t b 3 Z l Z E N v b H V t b n M x L n s y M D I 2 I F B h c n R p Y W w g V m F s d W U s M j R 9 J n F 1 b 3 Q 7 L C Z x d W 9 0 O 1 N l Y 3 R p b 2 4 x L 0 l u Z H V z d H J p Y W x z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J b m R 1 c 3 R y a W F s c y 9 B d X R v U m V t b 3 Z l Z E N v b H V t b n M x L n t L Z X l Q S U 4 s M H 0 m c X V v d D s s J n F 1 b 3 Q 7 U 2 V j d G l v b j E v S W 5 k d X N 0 c m l h b H M v Q X V 0 b 1 J l b W 9 2 Z W R D b 2 x 1 b W 5 z M S 5 7 U E l O c y w x f S Z x d W 9 0 O y w m c X V v d D t T Z W N 0 a W 9 u M S 9 J b m R 1 c 3 R y a W F s c y 9 B d X R v U m V t b 3 Z l Z E N v b H V t b n M x L n t D b G F z c 2 V z L D J 9 J n F 1 b 3 Q 7 L C Z x d W 9 0 O 1 N l Y 3 R p b 2 4 x L 0 l u Z H V z d H J p Y W x z L 0 F 1 d G 9 S Z W 1 v d m V k Q 2 9 s d W 1 u c z E u e 0 F k Z H J l c 3 M s M 3 0 m c X V v d D s s J n F 1 b 3 Q 7 U 2 V j d G l v b j E v S W 5 k d X N 0 c m l h b H M v Q X V 0 b 1 J l b W 9 2 Z W R D b 2 x 1 b W 5 z M S 5 7 V G F 4 I E R p c 3 R y a W N 0 L D R 9 J n F 1 b 3 Q 7 L C Z x d W 9 0 O 1 N l Y 3 R p b 2 4 x L 0 l u Z H V z d H J p Y W x z L 0 F 1 d G 9 S Z W 1 v d m V k Q 2 9 s d W 1 u c z E u e 0 x h b m Q u V G 9 0 Y W w g U 0 Y s N X 0 m c X V v d D s s J n F 1 b 3 Q 7 U 2 V j d G l v b j E v S W 5 k d X N 0 c m l h b H M v Q X V 0 b 1 J l b W 9 2 Z W R D b 2 x 1 b W 5 z M S 5 7 U 3 V i Y 2 x h c 3 M y L D Z 9 J n F 1 b 3 Q 7 L C Z x d W 9 0 O 1 N l Y 3 R p b 2 4 x L 0 l u Z H V z d H J p Y W x z L 0 F 1 d G 9 S Z W 1 v d m V k Q 2 9 s d W 1 u c z E u e 0 J s Z G d T R i w 3 f S Z x d W 9 0 O y w m c X V v d D t T Z W N 0 a W 9 u M S 9 J b m R 1 c 3 R y a W F s c y 9 B d X R v U m V t b 3 Z l Z E N v b H V t b n M x L n t Z Z W F y Q m x 0 L D h 9 J n F 1 b 3 Q 7 L C Z x d W 9 0 O 1 N l Y 3 R p b 2 4 x L 0 l u Z H V z d H J p Y W x z L 0 F 1 d G 9 S Z W 1 v d m V k Q 2 9 s d W 1 u c z E u e 0 l u d m V z d G 1 l b n Q g U m F 0 a W 5 n L D l 9 J n F 1 b 3 Q 7 L C Z x d W 9 0 O 1 N l Y 3 R p b 2 4 x L 0 l u Z H V z d H J p Y W x z L 0 F 1 d G 9 S Z W 1 v d m V k Q 2 9 s d W 1 u c z E u e 0 F k a i B S Z W 5 0 I C Q v U 0 Y s M T B 9 J n F 1 b 3 Q 7 L C Z x d W 9 0 O 1 N l Y 3 R p b 2 4 x L 0 l u Z H V z d H J p Y W x z L 0 F 1 d G 9 S Z W 1 v d m V k Q 2 9 s d W 1 u c z E u e 1 B H S S w x M X 0 m c X V v d D s s J n F 1 b 3 Q 7 U 2 V j d G l v b j E v S W 5 k d X N 0 c m l h b H M v Q X V 0 b 1 J l b W 9 2 Z W R D b 2 x 1 b W 5 z M S 5 7 V i 9 D L D E y f S Z x d W 9 0 O y w m c X V v d D t T Z W N 0 a W 9 u M S 9 J b m R 1 c 3 R y a W F s c y 9 B d X R v U m V t b 3 Z l Z E N v b H V t b n M x L n t F R 0 k s M T N 9 J n F 1 b 3 Q 7 L C Z x d W 9 0 O 1 N l Y 3 R p b 2 4 x L 0 l u Z H V z d H J p Y W x z L 0 F 1 d G 9 S Z W 1 v d m V k Q 2 9 s d W 1 u c z E u e y U g R X h w L i w x N H 0 m c X V v d D s s J n F 1 b 3 Q 7 U 2 V j d G l v b j E v S W 5 k d X N 0 c m l h b H M v Q X V 0 b 1 J l b W 9 2 Z W R D b 2 x 1 b W 5 z M S 5 7 T k 9 J L D E 1 f S Z x d W 9 0 O y w m c X V v d D t T Z W N 0 a W 9 u M S 9 J b m R 1 c 3 R y a W F s c y 9 B d X R v U m V t b 3 Z l Z E N v b H V t b n M x L n t D Y X A g U m F 0 Z S w x N n 0 m c X V v d D s s J n F 1 b 3 Q 7 U 2 V j d G l v b j E v S W 5 k d X N 0 c m l h b H M v Q X V 0 b 1 J l b W 9 2 Z W R D b 2 x 1 b W 5 z M S 5 7 V G F 4 I E x v Y W Q s M T d 9 J n F 1 b 3 Q 7 L C Z x d W 9 0 O 1 N l Y 3 R p b 2 4 x L 0 l u Z H V z d H J p Y W x z L 0 F 1 d G 9 S Z W 1 v d m V k Q 2 9 s d W 1 u c z E u e 0 x v Y W R l Z C B D Y X A s M T h 9 J n F 1 b 3 Q 7 L C Z x d W 9 0 O 1 N l Y 3 R p b 2 4 x L 0 l u Z H V z d H J p Y W x z L 0 F 1 d G 9 S Z W 1 v d m V k Q 2 9 s d W 1 u c z E u e 0 w 6 Q i B S Y X R p b y w x O X 0 m c X V v d D s s J n F 1 b 3 Q 7 U 2 V j d G l v b j E v S W 5 k d X N 0 c m l h b H M v Q X V 0 b 1 J l b W 9 2 Z W R D b 2 x 1 b W 5 z M S 5 7 R X h j Z X N z I E x h b m Q g Q X J l Y S w y M H 0 m c X V v d D s s J n F 1 b 3 Q 7 U 2 V j d G l v b j E v S W 5 k d X N 0 c m l h b H M v Q X V 0 b 1 J l b W 9 2 Z W R D b 2 x 1 b W 5 z M S 5 7 R X h j Z X N z I E x h b m Q g V m F s d W U s M j F 9 J n F 1 b 3 Q 7 L C Z x d W 9 0 O 1 N l Y 3 R p b 2 4 x L 0 l u Z H V z d H J p Y W x z L 0 F 1 d G 9 S Z W 1 v d m V k Q 2 9 s d W 1 u c z E u e 0 1 h c m t l d C B W Y W x 1 Z S w y M n 0 m c X V v d D s s J n F 1 b 3 Q 7 U 2 V j d G l v b j E v S W 5 k d X N 0 c m l h b H M v Q X V 0 b 1 J l b W 9 2 Z W R D b 2 x 1 b W 5 z M S 5 7 R m l u Y W w g T V Y g L y B T R i w y M 3 0 m c X V v d D s s J n F 1 b 3 Q 7 U 2 V j d G l v b j E v S W 5 k d X N 0 c m l h b H M v Q X V 0 b 1 J l b W 9 2 Z W R D b 2 x 1 b W 5 z M S 5 7 M j A y N i B Q Y X J 0 a W F s I F Z h b H V l L D I 0 f S Z x d W 9 0 O y w m c X V v d D t T Z W N 0 a W 9 u M S 9 J b m R 1 c 3 R y a W F s c y 9 B d X R v U m V t b 3 Z l Z E N v b H V t b n M x L n s y M D I 2 I F B h c n R p Y W w g V m F s d W U g U m V h c 2 9 u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k d X N 0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c 1 M 2 E x Z j Q t O G E 5 Y i 0 0 Z T k z L T g 5 O T k t O T U 1 M z Q 5 M 2 R i O D k 4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1 1 b H R p Z m F t a W x 5 I i A v P j x F b n R y e S B U e X B l P S J G a W x s T G F z d F V w Z G F 0 Z W Q i I F Z h b H V l P S J k M j A y N i 0 w N y 0 y M F Q x O T o y N D o x M C 4 4 M z g y M D Q 0 W i I g L z 4 8 R W 5 0 c n k g V H l w Z T 0 i R m l s b E V y c m 9 y Q 2 9 1 b n Q i I F Z h b H V l P S J s M i I g L z 4 8 R W 5 0 c n k g V H l w Z T 0 i R m l s b E N v b H V t b l R 5 c G V z I i B W Y W x 1 Z T 0 i c 0 F B Q U F B Q U F B Q U F B Q U F B Q U F B Q U F B Q U F B Q U F B Q U V B Q U F B Q U F B Q U F B Q T 0 i I C 8 + P E V u d H J 5 I F R 5 c G U 9 I k Z p b G x F c n J v c k N v Z G U i I F Z h b H V l P S J z V W 5 r b m 9 3 b i I g L z 4 8 R W 5 0 c n k g V H l w Z T 0 i R m l s b E N v d W 5 0 I i B W Y W x 1 Z T 0 i b D E 3 N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T d H V k a W 9 z J n F 1 b 3 Q 7 L C Z x d W 9 0 O z F C U i Z x d W 9 0 O y w m c X V v d D s y Q l I m c X V v d D s s J n F 1 b 3 Q 7 M 0 J S J n F 1 b 3 Q 7 L C Z x d W 9 0 O z R C U i Z x d W 9 0 O y w m c X V v d D t N b 2 J p b G V I b 2 1 l U G F k c y Z x d W 9 0 O y w m c X V v d D t D b 2 1 t U 0 Y m c X V v d D s s J n F 1 b 3 Q 7 W W V h c k J s d C Z x d W 9 0 O y w m c X V v d D t J b n Z l c 3 R t Z W 5 0 I F J h d G l u Z y Z x d W 9 0 O y w m c X V v d D t B Z G p 1 c 3 R l Z C B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W F y a 2 V 0 I F Z h b H V l J n F 1 b 3 Q 7 L C Z x d W 9 0 O 0 Z p b m F s I E 1 W I C 8 g V W 5 p d C Z x d W 9 0 O y w m c X V v d D s y M D I 2 I F B h c n R p Y W w g V m F s d W U m c X V v d D s s J n F 1 b 3 Q 7 M j A y N i B Q Y X J 0 a W F s I F Z h b H V l I F J l Y X N v b i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1 b H R p Z m F t a W x 5 L 0 F 1 d G 9 S Z W 1 v d m V k Q 2 9 s d W 1 u c z E u e 0 t l e V B J T i w w f S Z x d W 9 0 O y w m c X V v d D t T Z W N 0 a W 9 u M S 9 N d W x 0 a W Z h b W l s e S 9 B d X R v U m V t b 3 Z l Z E N v b H V t b n M x L n t Q S U 5 z L D F 9 J n F 1 b 3 Q 7 L C Z x d W 9 0 O 1 N l Y 3 R p b 2 4 x L 0 1 1 b H R p Z m F t a W x 5 L 0 F 1 d G 9 S Z W 1 v d m V k Q 2 9 s d W 1 u c z E u e 0 N s Y X N z Z X M s M n 0 m c X V v d D s s J n F 1 b 3 Q 7 U 2 V j d G l v b j E v T X V s d G l m Y W 1 p b H k v Q X V 0 b 1 J l b W 9 2 Z W R D b 2 x 1 b W 5 z M S 5 7 Q W R k c m V z c y w z f S Z x d W 9 0 O y w m c X V v d D t T Z W N 0 a W 9 u M S 9 N d W x 0 a W Z h b W l s e S 9 B d X R v U m V t b 3 Z l Z E N v b H V t b n M x L n t U Y X g g R G l z d H J p Y 3 Q s N H 0 m c X V v d D s s J n F 1 b 3 Q 7 U 2 V j d G l v b j E v T X V s d G l m Y W 1 p b H k v Q X V 0 b 1 J l b W 9 2 Z W R D b 2 x 1 b W 5 z M S 5 7 T G F u Z C 5 U b 3 R h b C B T R i w 1 f S Z x d W 9 0 O y w m c X V v d D t T Z W N 0 a W 9 u M S 9 N d W x 0 a W Z h b W l s e S 9 B d X R v U m V t b 3 Z l Z E N v b H V t b n M x L n t T d W J j b G F z c z I s N n 0 m c X V v d D s s J n F 1 b 3 Q 7 U 2 V j d G l v b j E v T X V s d G l m Y W 1 p b H k v Q X V 0 b 1 J l b W 9 2 Z W R D b 2 x 1 b W 5 z M S 5 7 Q m x k Z 1 N G L D d 9 J n F 1 b 3 Q 7 L C Z x d W 9 0 O 1 N l Y 3 R p b 2 4 x L 0 1 1 b H R p Z m F t a W x 5 L 0 F 1 d G 9 S Z W 1 v d m V k Q 2 9 s d W 1 u c z E u e 1 N 0 d W R p b 3 M s O H 0 m c X V v d D s s J n F 1 b 3 Q 7 U 2 V j d G l v b j E v T X V s d G l m Y W 1 p b H k v Q X V 0 b 1 J l b W 9 2 Z W R D b 2 x 1 b W 5 z M S 5 7 M U J S L D l 9 J n F 1 b 3 Q 7 L C Z x d W 9 0 O 1 N l Y 3 R p b 2 4 x L 0 1 1 b H R p Z m F t a W x 5 L 0 F 1 d G 9 S Z W 1 v d m V k Q 2 9 s d W 1 u c z E u e z J C U i w x M H 0 m c X V v d D s s J n F 1 b 3 Q 7 U 2 V j d G l v b j E v T X V s d G l m Y W 1 p b H k v Q X V 0 b 1 J l b W 9 2 Z W R D b 2 x 1 b W 5 z M S 5 7 M 0 J S L D E x f S Z x d W 9 0 O y w m c X V v d D t T Z W N 0 a W 9 u M S 9 N d W x 0 a W Z h b W l s e S 9 B d X R v U m V t b 3 Z l Z E N v b H V t b n M x L n s 0 Q l I s M T J 9 J n F 1 b 3 Q 7 L C Z x d W 9 0 O 1 N l Y 3 R p b 2 4 x L 0 1 1 b H R p Z m F t a W x 5 L 0 F 1 d G 9 S Z W 1 v d m V k Q 2 9 s d W 1 u c z E u e 0 1 v Y m l s Z U h v b W V Q Y W R z L D E z f S Z x d W 9 0 O y w m c X V v d D t T Z W N 0 a W 9 u M S 9 N d W x 0 a W Z h b W l s e S 9 B d X R v U m V t b 3 Z l Z E N v b H V t b n M x L n t D b 2 1 t U 0 Y s M T R 9 J n F 1 b 3 Q 7 L C Z x d W 9 0 O 1 N l Y 3 R p b 2 4 x L 0 1 1 b H R p Z m F t a W x 5 L 0 F 1 d G 9 S Z W 1 v d m V k Q 2 9 s d W 1 u c z E u e 1 l l Y X J C b H Q s M T V 9 J n F 1 b 3 Q 7 L C Z x d W 9 0 O 1 N l Y 3 R p b 2 4 x L 0 1 1 b H R p Z m F t a W x 5 L 0 F 1 d G 9 S Z W 1 v d m V k Q 2 9 s d W 1 u c z E u e 0 l u d m V z d G 1 l b n Q g U m F 0 a W 5 n L D E 2 f S Z x d W 9 0 O y w m c X V v d D t T Z W N 0 a W 9 u M S 9 N d W x 0 a W Z h b W l s e S 9 B d X R v U m V t b 3 Z l Z E N v b H V t b n M x L n t B Z G p 1 c 3 R l Z C B Q R 0 k s M T d 9 J n F 1 b 3 Q 7 L C Z x d W 9 0 O 1 N l Y 3 R p b 2 4 x L 0 1 1 b H R p Z m F t a W x 5 L 0 F 1 d G 9 S Z W 1 v d m V k Q 2 9 s d W 1 u c z E u e 1 Y v Q y w x O H 0 m c X V v d D s s J n F 1 b 3 Q 7 U 2 V j d G l v b j E v T X V s d G l m Y W 1 p b H k v Q X V 0 b 1 J l b W 9 2 Z W R D b 2 x 1 b W 5 z M S 5 7 R U d J L D E 5 f S Z x d W 9 0 O y w m c X V v d D t T Z W N 0 a W 9 u M S 9 N d W x 0 a W Z h b W l s e S 9 B d X R v U m V t b 3 Z l Z E N v b H V t b n M x L n s l I E V 4 c C 4 s M j B 9 J n F 1 b 3 Q 7 L C Z x d W 9 0 O 1 N l Y 3 R p b 2 4 x L 0 1 1 b H R p Z m F t a W x 5 L 0 F 1 d G 9 S Z W 1 v d m V k Q 2 9 s d W 1 u c z E u e 0 5 P S S w y M X 0 m c X V v d D s s J n F 1 b 3 Q 7 U 2 V j d G l v b j E v T X V s d G l m Y W 1 p b H k v Q X V 0 b 1 J l b W 9 2 Z W R D b 2 x 1 b W 5 z M S 5 7 Q 2 F w I F J h d G U s M j J 9 J n F 1 b 3 Q 7 L C Z x d W 9 0 O 1 N l Y 3 R p b 2 4 x L 0 1 1 b H R p Z m F t a W x 5 L 0 F 1 d G 9 S Z W 1 v d m V k Q 2 9 s d W 1 u c z E u e 1 R h e C B M b 2 F k L D I z f S Z x d W 9 0 O y w m c X V v d D t T Z W N 0 a W 9 u M S 9 N d W x 0 a W Z h b W l s e S 9 B d X R v U m V t b 3 Z l Z E N v b H V t b n M x L n t M b 2 F k Z W Q g Q 2 F w L D I 0 f S Z x d W 9 0 O y w m c X V v d D t T Z W N 0 a W 9 u M S 9 N d W x 0 a W Z h b W l s e S 9 B d X R v U m V t b 3 Z l Z E N v b H V t b n M x L n t N Y X J r Z X Q g V m F s d W U s M j V 9 J n F 1 b 3 Q 7 L C Z x d W 9 0 O 1 N l Y 3 R p b 2 4 x L 0 1 1 b H R p Z m F t a W x 5 L 0 F 1 d G 9 S Z W 1 v d m V k Q 2 9 s d W 1 u c z E u e 0 Z p b m F s I E 1 W I C 8 g V W 5 p d C w y N n 0 m c X V v d D s s J n F 1 b 3 Q 7 U 2 V j d G l v b j E v T X V s d G l m Y W 1 p b H k v Q X V 0 b 1 J l b W 9 2 Z W R D b 2 x 1 b W 5 z M S 5 7 M j A y N i B Q Y X J 0 a W F s I F Z h b H V l L D I 3 f S Z x d W 9 0 O y w m c X V v d D t T Z W N 0 a W 9 u M S 9 N d W x 0 a W Z h b W l s e S 9 B d X R v U m V t b 3 Z l Z E N v b H V t b n M x L n s y M D I 2 I F B h c n R p Y W w g V m F s d W U g U m V h c 2 9 u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T X V s d G l m Y W 1 p b H k v Q X V 0 b 1 J l b W 9 2 Z W R D b 2 x 1 b W 5 z M S 5 7 S 2 V 5 U E l O L D B 9 J n F 1 b 3 Q 7 L C Z x d W 9 0 O 1 N l Y 3 R p b 2 4 x L 0 1 1 b H R p Z m F t a W x 5 L 0 F 1 d G 9 S Z W 1 v d m V k Q 2 9 s d W 1 u c z E u e 1 B J T n M s M X 0 m c X V v d D s s J n F 1 b 3 Q 7 U 2 V j d G l v b j E v T X V s d G l m Y W 1 p b H k v Q X V 0 b 1 J l b W 9 2 Z W R D b 2 x 1 b W 5 z M S 5 7 Q 2 x h c 3 N l c y w y f S Z x d W 9 0 O y w m c X V v d D t T Z W N 0 a W 9 u M S 9 N d W x 0 a W Z h b W l s e S 9 B d X R v U m V t b 3 Z l Z E N v b H V t b n M x L n t B Z G R y Z X N z L D N 9 J n F 1 b 3 Q 7 L C Z x d W 9 0 O 1 N l Y 3 R p b 2 4 x L 0 1 1 b H R p Z m F t a W x 5 L 0 F 1 d G 9 S Z W 1 v d m V k Q 2 9 s d W 1 u c z E u e 1 R h e C B E a X N 0 c m l j d C w 0 f S Z x d W 9 0 O y w m c X V v d D t T Z W N 0 a W 9 u M S 9 N d W x 0 a W Z h b W l s e S 9 B d X R v U m V t b 3 Z l Z E N v b H V t b n M x L n t M Y W 5 k L l R v d G F s I F N G L D V 9 J n F 1 b 3 Q 7 L C Z x d W 9 0 O 1 N l Y 3 R p b 2 4 x L 0 1 1 b H R p Z m F t a W x 5 L 0 F 1 d G 9 S Z W 1 v d m V k Q 2 9 s d W 1 u c z E u e 1 N 1 Y m N s Y X N z M i w 2 f S Z x d W 9 0 O y w m c X V v d D t T Z W N 0 a W 9 u M S 9 N d W x 0 a W Z h b W l s e S 9 B d X R v U m V t b 3 Z l Z E N v b H V t b n M x L n t C b G R n U 0 Y s N 3 0 m c X V v d D s s J n F 1 b 3 Q 7 U 2 V j d G l v b j E v T X V s d G l m Y W 1 p b H k v Q X V 0 b 1 J l b W 9 2 Z W R D b 2 x 1 b W 5 z M S 5 7 U 3 R 1 Z G l v c y w 4 f S Z x d W 9 0 O y w m c X V v d D t T Z W N 0 a W 9 u M S 9 N d W x 0 a W Z h b W l s e S 9 B d X R v U m V t b 3 Z l Z E N v b H V t b n M x L n s x Q l I s O X 0 m c X V v d D s s J n F 1 b 3 Q 7 U 2 V j d G l v b j E v T X V s d G l m Y W 1 p b H k v Q X V 0 b 1 J l b W 9 2 Z W R D b 2 x 1 b W 5 z M S 5 7 M k J S L D E w f S Z x d W 9 0 O y w m c X V v d D t T Z W N 0 a W 9 u M S 9 N d W x 0 a W Z h b W l s e S 9 B d X R v U m V t b 3 Z l Z E N v b H V t b n M x L n s z Q l I s M T F 9 J n F 1 b 3 Q 7 L C Z x d W 9 0 O 1 N l Y 3 R p b 2 4 x L 0 1 1 b H R p Z m F t a W x 5 L 0 F 1 d G 9 S Z W 1 v d m V k Q 2 9 s d W 1 u c z E u e z R C U i w x M n 0 m c X V v d D s s J n F 1 b 3 Q 7 U 2 V j d G l v b j E v T X V s d G l m Y W 1 p b H k v Q X V 0 b 1 J l b W 9 2 Z W R D b 2 x 1 b W 5 z M S 5 7 T W 9 i a W x l S G 9 t Z V B h Z H M s M T N 9 J n F 1 b 3 Q 7 L C Z x d W 9 0 O 1 N l Y 3 R p b 2 4 x L 0 1 1 b H R p Z m F t a W x 5 L 0 F 1 d G 9 S Z W 1 v d m V k Q 2 9 s d W 1 u c z E u e 0 N v b W 1 T R i w x N H 0 m c X V v d D s s J n F 1 b 3 Q 7 U 2 V j d G l v b j E v T X V s d G l m Y W 1 p b H k v Q X V 0 b 1 J l b W 9 2 Z W R D b 2 x 1 b W 5 z M S 5 7 W W V h c k J s d C w x N X 0 m c X V v d D s s J n F 1 b 3 Q 7 U 2 V j d G l v b j E v T X V s d G l m Y W 1 p b H k v Q X V 0 b 1 J l b W 9 2 Z W R D b 2 x 1 b W 5 z M S 5 7 S W 5 2 Z X N 0 b W V u d C B S Y X R p b m c s M T Z 9 J n F 1 b 3 Q 7 L C Z x d W 9 0 O 1 N l Y 3 R p b 2 4 x L 0 1 1 b H R p Z m F t a W x 5 L 0 F 1 d G 9 S Z W 1 v d m V k Q 2 9 s d W 1 u c z E u e 0 F k a n V z d G V k I F B H S S w x N 3 0 m c X V v d D s s J n F 1 b 3 Q 7 U 2 V j d G l v b j E v T X V s d G l m Y W 1 p b H k v Q X V 0 b 1 J l b W 9 2 Z W R D b 2 x 1 b W 5 z M S 5 7 V i 9 D L D E 4 f S Z x d W 9 0 O y w m c X V v d D t T Z W N 0 a W 9 u M S 9 N d W x 0 a W Z h b W l s e S 9 B d X R v U m V t b 3 Z l Z E N v b H V t b n M x L n t F R 0 k s M T l 9 J n F 1 b 3 Q 7 L C Z x d W 9 0 O 1 N l Y 3 R p b 2 4 x L 0 1 1 b H R p Z m F t a W x 5 L 0 F 1 d G 9 S Z W 1 v d m V k Q 2 9 s d W 1 u c z E u e y U g R X h w L i w y M H 0 m c X V v d D s s J n F 1 b 3 Q 7 U 2 V j d G l v b j E v T X V s d G l m Y W 1 p b H k v Q X V 0 b 1 J l b W 9 2 Z W R D b 2 x 1 b W 5 z M S 5 7 T k 9 J L D I x f S Z x d W 9 0 O y w m c X V v d D t T Z W N 0 a W 9 u M S 9 N d W x 0 a W Z h b W l s e S 9 B d X R v U m V t b 3 Z l Z E N v b H V t b n M x L n t D Y X A g U m F 0 Z S w y M n 0 m c X V v d D s s J n F 1 b 3 Q 7 U 2 V j d G l v b j E v T X V s d G l m Y W 1 p b H k v Q X V 0 b 1 J l b W 9 2 Z W R D b 2 x 1 b W 5 z M S 5 7 V G F 4 I E x v Y W Q s M j N 9 J n F 1 b 3 Q 7 L C Z x d W 9 0 O 1 N l Y 3 R p b 2 4 x L 0 1 1 b H R p Z m F t a W x 5 L 0 F 1 d G 9 S Z W 1 v d m V k Q 2 9 s d W 1 u c z E u e 0 x v Y W R l Z C B D Y X A s M j R 9 J n F 1 b 3 Q 7 L C Z x d W 9 0 O 1 N l Y 3 R p b 2 4 x L 0 1 1 b H R p Z m F t a W x 5 L 0 F 1 d G 9 S Z W 1 v d m V k Q 2 9 s d W 1 u c z E u e 0 1 h c m t l d C B W Y W x 1 Z S w y N X 0 m c X V v d D s s J n F 1 b 3 Q 7 U 2 V j d G l v b j E v T X V s d G l m Y W 1 p b H k v Q X V 0 b 1 J l b W 9 2 Z W R D b 2 x 1 b W 5 z M S 5 7 R m l u Y W w g T V Y g L y B V b m l 0 L D I 2 f S Z x d W 9 0 O y w m c X V v d D t T Z W N 0 a W 9 u M S 9 N d W x 0 a W Z h b W l s e S 9 B d X R v U m V t b 3 Z l Z E N v b H V t b n M x L n s y M D I 2 I F B h c n R p Y W w g V m F s d W U s M j d 9 J n F 1 b 3 Q 7 L C Z x d W 9 0 O 1 N l Y 3 R p b 2 4 x L 0 1 1 b H R p Z m F t a W x 5 L 0 F 1 d G 9 S Z W 1 v d m V k Q 2 9 s d W 1 u c z E u e z I w M j Y g U G F y d G l h b C B W Y W x 1 Z S B S Z W F z b 2 4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d W x 0 a W Z h b W l s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T n V y c 2 l u Z 0 h v b W V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2 N l M T F m Z S 0 y Y z l h L T Q 3 M T I t O D V i M C 0 4 Z D E x N G M y O D M y N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U 3 B l Y 2 l h b H M i I C 8 + P E V u d H J 5 I F R 5 c G U 9 I k Z p b G x M Y X N 0 V X B k Y X R l Z C I g V m F s d W U 9 I m Q y M D I 2 L T A 3 L T I w V D E 4 O j E 1 O j I w L j g 1 N D M z N D B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W W V h c k J s d C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Z p b G x D b 3 V u d C I g V m F s d W U 9 I m w z M j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j a W F s c y 9 B d X R v U m V t b 3 Z l Z E N v b H V t b n M x L n t L Z X l Q S U 4 s M H 0 m c X V v d D s s J n F 1 b 3 Q 7 U 2 V j d G l v b j E v U 3 B l Y 2 l h b H M v Q X V 0 b 1 J l b W 9 2 Z W R D b 2 x 1 b W 5 z M S 5 7 U E l O c y w x f S Z x d W 9 0 O y w m c X V v d D t T Z W N 0 a W 9 u M S 9 T c G V j a W F s c y 9 B d X R v U m V t b 3 Z l Z E N v b H V t b n M x L n t D b G F z c 2 V z L D J 9 J n F 1 b 3 Q 7 L C Z x d W 9 0 O 1 N l Y 3 R p b 2 4 x L 1 N w Z W N p Y W x z L 0 F 1 d G 9 S Z W 1 v d m V k Q 2 9 s d W 1 u c z E u e 0 F k Z H J l c 3 M s M 3 0 m c X V v d D s s J n F 1 b 3 Q 7 U 2 V j d G l v b j E v U 3 B l Y 2 l h b H M v Q X V 0 b 1 J l b W 9 2 Z W R D b 2 x 1 b W 5 z M S 5 7 V G F 4 I E R p c 3 R y a W N 0 L D R 9 J n F 1 b 3 Q 7 L C Z x d W 9 0 O 1 N l Y 3 R p b 2 4 x L 1 N w Z W N p Y W x z L 0 F 1 d G 9 S Z W 1 v d m V k Q 2 9 s d W 1 u c z E u e 0 x h b m Q u V G 9 0 Y W w g U 0 Y s N X 0 m c X V v d D s s J n F 1 b 3 Q 7 U 2 V j d G l v b j E v U 3 B l Y 2 l h b H M v Q X V 0 b 1 J l b W 9 2 Z W R D b 2 x 1 b W 5 z M S 5 7 U 3 V i Y 2 x h c 3 M y L D Z 9 J n F 1 b 3 Q 7 L C Z x d W 9 0 O 1 N l Y 3 R p b 2 4 x L 1 N w Z W N p Y W x z L 0 F 1 d G 9 S Z W 1 v d m V k Q 2 9 s d W 1 u c z E u e 0 J s Z G d T R i w 3 f S Z x d W 9 0 O y w m c X V v d D t T Z W N 0 a W 9 u M S 9 T c G V j a W F s c y 9 B d X R v U m V t b 3 Z l Z E N v b H V t b n M x L n t Z Z W F y Q m x 0 L D h 9 J n F 1 b 3 Q 7 L C Z x d W 9 0 O 1 N l Y 3 R p b 2 4 x L 1 N w Z W N p Y W x z L 0 F 1 d G 9 S Z W 1 v d m V k Q 2 9 s d W 1 u c z E u e 0 l u d m V z d G 1 l b n Q g U m F 0 a W 5 n L D l 9 J n F 1 b 3 Q 7 L C Z x d W 9 0 O 1 N l Y 3 R p b 2 4 x L 1 N w Z W N p Y W x z L 0 F 1 d G 9 S Z W 1 v d m V k Q 2 9 s d W 1 u c z E u e 0 F k a i B S Z W 5 0 I C Q v U 0 Y s M T B 9 J n F 1 b 3 Q 7 L C Z x d W 9 0 O 1 N l Y 3 R p b 2 4 x L 1 N w Z W N p Y W x z L 0 F 1 d G 9 S Z W 1 v d m V k Q 2 9 s d W 1 u c z E u e 1 B H S S w x M X 0 m c X V v d D s s J n F 1 b 3 Q 7 U 2 V j d G l v b j E v U 3 B l Y 2 l h b H M v Q X V 0 b 1 J l b W 9 2 Z W R D b 2 x 1 b W 5 z M S 5 7 V i 9 D L D E y f S Z x d W 9 0 O y w m c X V v d D t T Z W N 0 a W 9 u M S 9 T c G V j a W F s c y 9 B d X R v U m V t b 3 Z l Z E N v b H V t b n M x L n t F R 0 k s M T N 9 J n F 1 b 3 Q 7 L C Z x d W 9 0 O 1 N l Y 3 R p b 2 4 x L 1 N w Z W N p Y W x z L 0 F 1 d G 9 S Z W 1 v d m V k Q 2 9 s d W 1 u c z E u e y U g R X h w L i w x N H 0 m c X V v d D s s J n F 1 b 3 Q 7 U 2 V j d G l v b j E v U 3 B l Y 2 l h b H M v Q X V 0 b 1 J l b W 9 2 Z W R D b 2 x 1 b W 5 z M S 5 7 T k 9 J L D E 1 f S Z x d W 9 0 O y w m c X V v d D t T Z W N 0 a W 9 u M S 9 T c G V j a W F s c y 9 B d X R v U m V t b 3 Z l Z E N v b H V t b n M x L n t D Y X A g U m F 0 Z S w x N n 0 m c X V v d D s s J n F 1 b 3 Q 7 U 2 V j d G l v b j E v U 3 B l Y 2 l h b H M v Q X V 0 b 1 J l b W 9 2 Z W R D b 2 x 1 b W 5 z M S 5 7 V G F 4 I E x v Y W Q s M T d 9 J n F 1 b 3 Q 7 L C Z x d W 9 0 O 1 N l Y 3 R p b 2 4 x L 1 N w Z W N p Y W x z L 0 F 1 d G 9 S Z W 1 v d m V k Q 2 9 s d W 1 u c z E u e 0 x v Y W R l Z C B D Y X A s M T h 9 J n F 1 b 3 Q 7 L C Z x d W 9 0 O 1 N l Y 3 R p b 2 4 x L 1 N w Z W N p Y W x z L 0 F 1 d G 9 S Z W 1 v d m V k Q 2 9 s d W 1 u c z E u e 0 w 6 Q i B S Y X R p b y w x O X 0 m c X V v d D s s J n F 1 b 3 Q 7 U 2 V j d G l v b j E v U 3 B l Y 2 l h b H M v Q X V 0 b 1 J l b W 9 2 Z W R D b 2 x 1 b W 5 z M S 5 7 R X h j Z X N z I E x h b m Q g Q X J l Y S w y M H 0 m c X V v d D s s J n F 1 b 3 Q 7 U 2 V j d G l v b j E v U 3 B l Y 2 l h b H M v Q X V 0 b 1 J l b W 9 2 Z W R D b 2 x 1 b W 5 z M S 5 7 R X h j Z X N z I E x h b m Q g V m F s d W U s M j F 9 J n F 1 b 3 Q 7 L C Z x d W 9 0 O 1 N l Y 3 R p b 2 4 x L 1 N w Z W N p Y W x z L 0 F 1 d G 9 S Z W 1 v d m V k Q 2 9 s d W 1 u c z E u e 0 1 h c m t l d C B W Y W x 1 Z S w y M n 0 m c X V v d D s s J n F 1 b 3 Q 7 U 2 V j d G l v b j E v U 3 B l Y 2 l h b H M v Q X V 0 b 1 J l b W 9 2 Z W R D b 2 x 1 b W 5 z M S 5 7 R m l u Y W w g T V Y g L y B T R i w y M 3 0 m c X V v d D s s J n F 1 b 3 Q 7 U 2 V j d G l v b j E v U 3 B l Y 2 l h b H M v Q X V 0 b 1 J l b W 9 2 Z W R D b 2 x 1 b W 5 z M S 5 7 M j A y N i B Q Y X J 0 a W F s I F Z h b H V l L D I 0 f S Z x d W 9 0 O y w m c X V v d D t T Z W N 0 a W 9 u M S 9 T c G V j a W F s c y 9 B d X R v U m V t b 3 Z l Z E N v b H V t b n M x L n s y M D I 2 I F B h c n R p Y W w g V m F s d W U g U m V h c 2 9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3 B l Y 2 l h b H M v Q X V 0 b 1 J l b W 9 2 Z W R D b 2 x 1 b W 5 z M S 5 7 S 2 V 5 U E l O L D B 9 J n F 1 b 3 Q 7 L C Z x d W 9 0 O 1 N l Y 3 R p b 2 4 x L 1 N w Z W N p Y W x z L 0 F 1 d G 9 S Z W 1 v d m V k Q 2 9 s d W 1 u c z E u e 1 B J T n M s M X 0 m c X V v d D s s J n F 1 b 3 Q 7 U 2 V j d G l v b j E v U 3 B l Y 2 l h b H M v Q X V 0 b 1 J l b W 9 2 Z W R D b 2 x 1 b W 5 z M S 5 7 Q 2 x h c 3 N l c y w y f S Z x d W 9 0 O y w m c X V v d D t T Z W N 0 a W 9 u M S 9 T c G V j a W F s c y 9 B d X R v U m V t b 3 Z l Z E N v b H V t b n M x L n t B Z G R y Z X N z L D N 9 J n F 1 b 3 Q 7 L C Z x d W 9 0 O 1 N l Y 3 R p b 2 4 x L 1 N w Z W N p Y W x z L 0 F 1 d G 9 S Z W 1 v d m V k Q 2 9 s d W 1 u c z E u e 1 R h e C B E a X N 0 c m l j d C w 0 f S Z x d W 9 0 O y w m c X V v d D t T Z W N 0 a W 9 u M S 9 T c G V j a W F s c y 9 B d X R v U m V t b 3 Z l Z E N v b H V t b n M x L n t M Y W 5 k L l R v d G F s I F N G L D V 9 J n F 1 b 3 Q 7 L C Z x d W 9 0 O 1 N l Y 3 R p b 2 4 x L 1 N w Z W N p Y W x z L 0 F 1 d G 9 S Z W 1 v d m V k Q 2 9 s d W 1 u c z E u e 1 N 1 Y m N s Y X N z M i w 2 f S Z x d W 9 0 O y w m c X V v d D t T Z W N 0 a W 9 u M S 9 T c G V j a W F s c y 9 B d X R v U m V t b 3 Z l Z E N v b H V t b n M x L n t C b G R n U 0 Y s N 3 0 m c X V v d D s s J n F 1 b 3 Q 7 U 2 V j d G l v b j E v U 3 B l Y 2 l h b H M v Q X V 0 b 1 J l b W 9 2 Z W R D b 2 x 1 b W 5 z M S 5 7 W W V h c k J s d C w 4 f S Z x d W 9 0 O y w m c X V v d D t T Z W N 0 a W 9 u M S 9 T c G V j a W F s c y 9 B d X R v U m V t b 3 Z l Z E N v b H V t b n M x L n t J b n Z l c 3 R t Z W 5 0 I F J h d G l u Z y w 5 f S Z x d W 9 0 O y w m c X V v d D t T Z W N 0 a W 9 u M S 9 T c G V j a W F s c y 9 B d X R v U m V t b 3 Z l Z E N v b H V t b n M x L n t B Z G o g U m V u d C A k L 1 N G L D E w f S Z x d W 9 0 O y w m c X V v d D t T Z W N 0 a W 9 u M S 9 T c G V j a W F s c y 9 B d X R v U m V t b 3 Z l Z E N v b H V t b n M x L n t Q R 0 k s M T F 9 J n F 1 b 3 Q 7 L C Z x d W 9 0 O 1 N l Y 3 R p b 2 4 x L 1 N w Z W N p Y W x z L 0 F 1 d G 9 S Z W 1 v d m V k Q 2 9 s d W 1 u c z E u e 1 Y v Q y w x M n 0 m c X V v d D s s J n F 1 b 3 Q 7 U 2 V j d G l v b j E v U 3 B l Y 2 l h b H M v Q X V 0 b 1 J l b W 9 2 Z W R D b 2 x 1 b W 5 z M S 5 7 R U d J L D E z f S Z x d W 9 0 O y w m c X V v d D t T Z W N 0 a W 9 u M S 9 T c G V j a W F s c y 9 B d X R v U m V t b 3 Z l Z E N v b H V t b n M x L n s l I E V 4 c C 4 s M T R 9 J n F 1 b 3 Q 7 L C Z x d W 9 0 O 1 N l Y 3 R p b 2 4 x L 1 N w Z W N p Y W x z L 0 F 1 d G 9 S Z W 1 v d m V k Q 2 9 s d W 1 u c z E u e 0 5 P S S w x N X 0 m c X V v d D s s J n F 1 b 3 Q 7 U 2 V j d G l v b j E v U 3 B l Y 2 l h b H M v Q X V 0 b 1 J l b W 9 2 Z W R D b 2 x 1 b W 5 z M S 5 7 Q 2 F w I F J h d G U s M T Z 9 J n F 1 b 3 Q 7 L C Z x d W 9 0 O 1 N l Y 3 R p b 2 4 x L 1 N w Z W N p Y W x z L 0 F 1 d G 9 S Z W 1 v d m V k Q 2 9 s d W 1 u c z E u e 1 R h e C B M b 2 F k L D E 3 f S Z x d W 9 0 O y w m c X V v d D t T Z W N 0 a W 9 u M S 9 T c G V j a W F s c y 9 B d X R v U m V t b 3 Z l Z E N v b H V t b n M x L n t M b 2 F k Z W Q g Q 2 F w L D E 4 f S Z x d W 9 0 O y w m c X V v d D t T Z W N 0 a W 9 u M S 9 T c G V j a W F s c y 9 B d X R v U m V t b 3 Z l Z E N v b H V t b n M x L n t M O k I g U m F 0 a W 8 s M T l 9 J n F 1 b 3 Q 7 L C Z x d W 9 0 O 1 N l Y 3 R p b 2 4 x L 1 N w Z W N p Y W x z L 0 F 1 d G 9 S Z W 1 v d m V k Q 2 9 s d W 1 u c z E u e 0 V 4 Y 2 V z c y B M Y W 5 k I E F y Z W E s M j B 9 J n F 1 b 3 Q 7 L C Z x d W 9 0 O 1 N l Y 3 R p b 2 4 x L 1 N w Z W N p Y W x z L 0 F 1 d G 9 S Z W 1 v d m V k Q 2 9 s d W 1 u c z E u e 0 V 4 Y 2 V z c y B M Y W 5 k I F Z h b H V l L D I x f S Z x d W 9 0 O y w m c X V v d D t T Z W N 0 a W 9 u M S 9 T c G V j a W F s c y 9 B d X R v U m V t b 3 Z l Z E N v b H V t b n M x L n t N Y X J r Z X Q g V m F s d W U s M j J 9 J n F 1 b 3 Q 7 L C Z x d W 9 0 O 1 N l Y 3 R p b 2 4 x L 1 N w Z W N p Y W x z L 0 F 1 d G 9 S Z W 1 v d m V k Q 2 9 s d W 1 u c z E u e 0 Z p b m F s I E 1 W I C 8 g U 0 Y s M j N 9 J n F 1 b 3 Q 7 L C Z x d W 9 0 O 1 N l Y 3 R p b 2 4 x L 1 N w Z W N p Y W x z L 0 F 1 d G 9 S Z W 1 v d m V k Q 2 9 s d W 1 u c z E u e z I w M j Y g U G F y d G l h b C B W Y W x 1 Z S w y N H 0 m c X V v d D s s J n F 1 b 3 Q 7 U 2 V j d G l v b j E v U 3 B l Y 2 l h b H M v Q X V 0 b 1 J l b W 9 2 Z W R D b 2 x 1 b W 5 z M S 5 7 M j A y N i B Q Y X J 0 a W F s I F Z h b H V l I F J l Y X N v b i w y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B l Y 2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9 Q S U 5 M Z X Z l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5 N T R i Z j B j L T c 0 Z T U t N D E w Z i 1 h Y z R l L W U 4 M T A w N z d l M z F h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Y t M D Y t M T V U M j A 6 M T Y 6 N D I u M T U w M T Q 3 O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9 Q S U 5 M Z X Z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v T m 9 u U m V z U E l O c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U R h d E R l d G F p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T Q 5 M j V k N y 0 3 N z I 5 L T Q w Z W Q t O D B l Y y 0 w M 2 E 0 N j l m M T E 2 Z G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T m F t Z V V w Z G F 0 Z W R B Z n R l c k Z p b G w i I F Z h b H V l P S J s M S I g L z 4 8 R W 5 0 c n k g V H l w Z T 0 i U X V l c n l H c m 9 1 c E l E I i B W Y W x 1 Z T 0 i c z l l M G Q 1 O T N m L W Q 5 Z D c t N D I z N S 0 5 Y T h m L T E x Z T J l M 2 Q y Y m Q w M S I g L z 4 8 R W 5 0 c n k g V H l w Z T 0 i Q n V m Z m V y T m V 4 d F J l Z n J l c 2 g i I F Z h b H V l P S J s M S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2 L T A 2 L T E 1 V D I w O j E 2 O j Q y L j E 2 N j c x M D h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E Y X R E Z X R h a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U R h d E R l d G F p b H M v Q 2 9 t R G F 0 R G V 0 Y W l s c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G V y S 2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d l N m M 5 O W I t N T E 5 Y y 0 0 M D A 5 L W F h Y z Y t O W Y z N z N h N j U w Z j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M b 2 F k Z W R U b 0 F u Y W x 5 c 2 l z U 2 V y d m l j Z X M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x h c 3 R V c G R h d G V k I i B W Y W x 1 Z T 0 i Z D I w M j Y t M D Y t M T V U M j A 6 M T Y 6 N D I u M T U 2 M T Y 4 N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B J T n N f U G V y S 2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G V y S 2 V 5 L 0 d y b 3 V w Z W R C e U t l e V B J T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H J p b 3 J Z Z W F y V m F s c 1 9 Q Z X J L Z X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W V j M 2 F h Y y 0 1 N G F l L T Q z Z j M t O G I w Z i 0 w N T F i O D V h N W M x O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M 5 Z T B k N T k z Z i 1 k O W Q 3 L T Q y M z U t O W E 4 Z i 0 x M W U y Z T N k M m J k M D E i I C 8 + P E V u d H J 5 I F R 5 c G U 9 I k x v Y W R l Z F R v Q W 5 h b H l z a X N T Z X J 2 a W N l c y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U 3 R h d H V z I i B W Y W x 1 Z T 0 i c 0 N v b X B s Z X R l I i A v P j x F b n R y e S B U e X B l P S J G a W x s T G F z d F V w Z G F 0 Z W Q i I F Z h b H V l P S J k M j A y N i 0 w N i 0 x N V Q y M D o x N j o 0 M i 4 x N j E 2 O T A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x s T m 9 u U m V z U E l O c 1 9 Q c m l v c l l l Y X J W Y W x z X 1 B l c k t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y a W 9 y W W V h c l Z h b H N f U G V y S 2 V 5 L 0 d y b 3 V w Z W R C e U t l e V B J T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h c 1 N 0 Y X R p b 2 5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N j l i N G F i L T k 5 Y W E t N D M 0 N S 0 5 N D Y y L T B h Z G Z k Z T k 5 O W I 1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V t b W F y e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y M F Q x O D o x N j o 1 N y 4 y O D Y 1 M T A 5 W i I g L z 4 8 R W 5 0 c n k g V H l w Z T 0 i R m l s b E N v b H V t b l R 5 c G V z I i B W Y W x 1 Z T 0 i c 0 J n V U Q i I C 8 + P E V u d H J 5 I F R 5 c G U 9 I k Z p b G x F c n J v c k N v d W 5 0 I i B W Y W x 1 Z T 0 i b D A i I C 8 + P E V u d H J 5 I F R 5 c G U 9 I k Z p b G x D b 2 x 1 b W 5 O Y W 1 l c y I g V m F s d W U 9 I n N b J n F 1 b 3 Q 7 U 3 V i Y 2 x h c 3 M y J n F 1 b 3 Q 7 L C Z x d W 9 0 O 1 R v d G F s I E 1 h c m t l d C B W Y W x 1 Z S Z x d W 9 0 O y w m c X V v d D s j I G 9 m I F B y b 3 B l c n R p Z X M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2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W 1 t Y X J 5 L 0 F 1 d G 9 S Z W 1 v d m V k Q 2 9 s d W 1 u c z E u e 1 N 1 Y m N s Y X N z M i w w f S Z x d W 9 0 O y w m c X V v d D t T Z W N 0 a W 9 u M S 9 T d W 1 t Y X J 5 L 0 F 1 d G 9 S Z W 1 v d m V k Q 2 9 s d W 1 u c z E u e 1 R v d G F s I E 1 h c m t l d C B W Y W x 1 Z S w x f S Z x d W 9 0 O y w m c X V v d D t T Z W N 0 a W 9 u M S 9 T d W 1 t Y X J 5 L 0 F 1 d G 9 S Z W 1 v d m V k Q 2 9 s d W 1 u c z E u e y M g b 2 Y g U H J v c G V y d G l l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d W 1 t Y X J 5 L 0 F 1 d G 9 S Z W 1 v d m V k Q 2 9 s d W 1 u c z E u e 1 N 1 Y m N s Y X N z M i w w f S Z x d W 9 0 O y w m c X V v d D t T Z W N 0 a W 9 u M S 9 T d W 1 t Y X J 5 L 0 F 1 d G 9 S Z W 1 v d m V k Q 2 9 s d W 1 u c z E u e 1 R v d G F s I E 1 h c m t l d C B W Y W x 1 Z S w x f S Z x d W 9 0 O y w m c X V v d D t T Z W N 0 a W 9 u M S 9 T d W 1 t Y X J 5 L 0 F 1 d G 9 S Z W 1 v d m V k Q 2 9 s d W 1 u c z E u e y M g b 2 Y g U H J v c G V y d G l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t b W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F e H R y Y W N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4 M T B k N D c 1 L T Q 4 Y j U t N D g 4 M i 0 5 Y m Q 1 L T Q 2 M m F h M T Z l N z F m O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B s a X R D b G F z c 1 B y b 3 B l c n R p Z X M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T G 9 h Z G V k V G 9 B b m F s e X N p c 1 N l c n Z p Y 2 V z I i B W Y W x 1 Z T 0 i b D A i I C 8 + P E V u d H J 5 I F R 5 c G U 9 I k Z p b G x M Y X N 0 V X B k Y X R l Z C I g V m F s d W U 9 I m Q y M D I 2 L T A 3 L T I w V D E 5 O j I z O j Q w L j k x N D Y z M j N a I i A v P j x F b n R y e S B U e X B l P S J G a W x s Q 2 9 s d W 1 u V H l w Z X M i I F Z h b H V l P S J z Q U F B Q U F B Q U F B Q T 0 9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1 h c m t l d C B W Y W x 1 Z S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B s a X R D b G F z c 1 B y b 3 B l c n R p Z X M v Q X V 0 b 1 J l b W 9 2 Z W R D b 2 x 1 b W 5 z M S 5 7 S 2 V 5 U E l O L D B 9 J n F 1 b 3 Q 7 L C Z x d W 9 0 O 1 N l Y 3 R p b 2 4 x L 1 N w b G l 0 Q 2 x h c 3 N Q c m 9 w Z X J 0 a W V z L 0 F 1 d G 9 S Z W 1 v d m V k Q 2 9 s d W 1 u c z E u e 1 B J T n M s M X 0 m c X V v d D s s J n F 1 b 3 Q 7 U 2 V j d G l v b j E v U 3 B s a X R D b G F z c 1 B y b 3 B l c n R p Z X M v Q X V 0 b 1 J l b W 9 2 Z W R D b 2 x 1 b W 5 z M S 5 7 Q W R k c m V z c y w y f S Z x d W 9 0 O y w m c X V v d D t T Z W N 0 a W 9 u M S 9 T c G x p d E N s Y X N z U H J v c G V y d G l l c y 9 B d X R v U m V t b 3 Z l Z E N v b H V t b n M x L n t U Y X g g R G l z d H J p Y 3 Q s M 3 0 m c X V v d D s s J n F 1 b 3 Q 7 U 2 V j d G l v b j E v U 3 B s a X R D b G F z c 1 B y b 3 B l c n R p Z X M v Q X V 0 b 1 J l b W 9 2 Z W R D b 2 x 1 b W 5 z M S 5 7 Q 2 x h c 3 N l c y w 0 f S Z x d W 9 0 O y w m c X V v d D t T Z W N 0 a W 9 u M S 9 T c G x p d E N s Y X N z U H J v c G V y d G l l c y 9 B d X R v U m V t b 3 Z l Z E N v b H V t b n M x L n t T d W J j b G F z c z I s N X 0 m c X V v d D s s J n F 1 b 3 Q 7 U 2 V j d G l v b j E v U 3 B s a X R D b G F z c 1 B y b 3 B l c n R p Z X M v Q X V 0 b 1 J l b W 9 2 Z W R D b 2 x 1 b W 5 z M S 5 7 T W F y a 2 V 0 I F Z h b H V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b G l 0 Q 2 x h c 3 N Q c m 9 w Z X J 0 a W V z L 0 F 1 d G 9 S Z W 1 v d m V k Q 2 9 s d W 1 u c z E u e 0 t l e V B J T i w w f S Z x d W 9 0 O y w m c X V v d D t T Z W N 0 a W 9 u M S 9 T c G x p d E N s Y X N z U H J v c G V y d G l l c y 9 B d X R v U m V t b 3 Z l Z E N v b H V t b n M x L n t Q S U 5 z L D F 9 J n F 1 b 3 Q 7 L C Z x d W 9 0 O 1 N l Y 3 R p b 2 4 x L 1 N w b G l 0 Q 2 x h c 3 N Q c m 9 w Z X J 0 a W V z L 0 F 1 d G 9 S Z W 1 v d m V k Q 2 9 s d W 1 u c z E u e 0 F k Z H J l c 3 M s M n 0 m c X V v d D s s J n F 1 b 3 Q 7 U 2 V j d G l v b j E v U 3 B s a X R D b G F z c 1 B y b 3 B l c n R p Z X M v Q X V 0 b 1 J l b W 9 2 Z W R D b 2 x 1 b W 5 z M S 5 7 V G F 4 I E R p c 3 R y a W N 0 L D N 9 J n F 1 b 3 Q 7 L C Z x d W 9 0 O 1 N l Y 3 R p b 2 4 x L 1 N w b G l 0 Q 2 x h c 3 N Q c m 9 w Z X J 0 a W V z L 0 F 1 d G 9 S Z W 1 v d m V k Q 2 9 s d W 1 u c z E u e 0 N s Y X N z Z X M s N H 0 m c X V v d D s s J n F 1 b 3 Q 7 U 2 V j d G l v b j E v U 3 B s a X R D b G F z c 1 B y b 3 B l c n R p Z X M v Q X V 0 b 1 J l b W 9 2 Z W R D b 2 x 1 b W 5 z M S 5 7 U 3 V i Y 2 x h c 3 M y L D V 9 J n F 1 b 3 Q 7 L C Z x d W 9 0 O 1 N l Y 3 R p b 2 4 x L 1 N w b G l 0 Q 2 x h c 3 N Q c m 9 w Z X J 0 a W V z L 0 F 1 d G 9 S Z W 1 v d m V k Q 2 9 s d W 1 u c z E u e 0 1 h c m t l d C B W Y W x 1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B s a X R D b G F z c 1 B y b 3 B l c n R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S 2 V w d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Z G E x Y T k 2 Y S 0 w O G U 5 L T Q 5 Y W Q t Y j k 3 Z C 0 z M D U y Z D Q x Y m I x N W Q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V U M j A 6 M T Y 6 N D I u M T c w N z I 1 N V o i I C 8 + P E V u d H J 5 I F R 5 c G U 9 I k Z p b G x D b 2 x 1 b W 5 U e X B l c y I g V m F s d W U 9 I n N C Z z 0 9 I i A v P j x F b n R y e S B U e X B l P S J G a W x s Q 2 9 s d W 1 u T m F t Z X M i I F Z h b H V l P S J z W y Z x d W 9 0 O 1 R v d 2 5 z a G l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3 b n N o a X A v Q X V 0 b 1 J l b W 9 2 Z W R D b 2 x 1 b W 5 z M S 5 7 V G 9 3 b n N o a X A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9 3 b n N o a X A v Q X V 0 b 1 J l b W 9 2 Z W R D b 2 x 1 b W 5 z M S 5 7 V G 9 3 b n N o a X A s M H 0 m c X V v d D t d L C Z x d W 9 0 O 1 J l b G F 0 a W 9 u c 2 h p c E l u Z m 8 m c X V v d D s 6 W 1 1 9 I i A v P j x F b n R y e S B U e X B l P S J R d W V y e U d y b 3 V w S U Q i I F Z h b H V l P S J z Y W I z M W N m O T U t Z T N j N i 0 0 N j M z L T k 2 Y m U t Y z k 5 Y z Y 3 M T B m M z J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9 3 b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v V G 9 3 b n N o a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E w Y j U 2 N j g t Z m Y 2 M S 0 0 M D M z L T k 3 Z T M t M j U z M j A 2 O T V k Y j A 5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l F 1 Z X J 5 R 3 J v d X B J R C I g V m F s d W U 9 I n N h Y j M x Y 2 Y 5 N S 1 l M 2 M 2 L T Q 2 M z M t O T Z i Z S 1 j O T l j N j c x M G Y z M m U i I C 8 + P E V u d H J 5 I F R 5 c G U 9 I k Z p b G x M Y X N 0 V X B k Y X R l Z C I g V m F s d W U 9 I m Q y M D I 2 L T A 2 L T E 1 V D I w O j E 2 O j Q y L j E 5 M z M 4 M T J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b 3 d u S U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L 1 R v d 2 5 f S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W y 3 u 2 j 4 x V O s 0 D h v o k l 3 A Y A A A A A A g A A A A A A E G Y A A A A B A A A g A A A A R b Y H m w i d / J O L G k O Q h D 0 N H K P d V n h y P u i K k K M c 5 j r O q C 8 A A A A A D o A A A A A C A A A g A A A A g j 4 s A y 6 4 z n q g 4 D h + b Y K h O u s Y O M y v R a V a s G p k J p s a B D t Q A A A A D q t z 3 a P n 7 b U c F 4 j Q 2 B S x U w x H 0 2 s q P h N k x c 0 1 z L 3 H + D U l u 6 q O c g 1 X i y o J j p p W p + z N B 6 L z M g / 0 i 8 M P Z 4 4 g 7 H P q q e 7 O C R b 2 h X y P d 6 D h J / 3 j 2 a B A A A A A f 1 U H 4 4 5 0 U n 3 F e m i g a Z C 3 C y H D m g v N N v 3 J x S 5 R + K w / P P + 8 M V M z q 6 Q Y D F H b / f Q V M H / 2 x / / 7 m C y p J P m j n H E l e u K V f w = = < / D a t a M a s h u p > 
</file>

<file path=customXml/itemProps1.xml><?xml version="1.0" encoding="utf-8"?>
<ds:datastoreItem xmlns:ds="http://schemas.openxmlformats.org/officeDocument/2006/customXml" ds:itemID="{E5A11CE1-26E9-4B1A-9423-825D3EF4B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CCAO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Sibila (Assessor)</dc:creator>
  <cp:keywords/>
  <dc:description/>
  <cp:lastModifiedBy>Christian Belanger (Assessor)</cp:lastModifiedBy>
  <cp:revision/>
  <dcterms:created xsi:type="dcterms:W3CDTF">2024-02-28T21:47:13Z</dcterms:created>
  <dcterms:modified xsi:type="dcterms:W3CDTF">2026-07-27T18:35:00Z</dcterms:modified>
  <cp:category/>
  <cp:contentStatus/>
</cp:coreProperties>
</file>