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15\"/>
    </mc:Choice>
  </mc:AlternateContent>
  <xr:revisionPtr revIDLastSave="0" documentId="13_ncr:1_{0D04AA25-4B33-42FE-8D66-C76CEF5A563C}" xr6:coauthVersionLast="47" xr6:coauthVersionMax="47" xr10:uidLastSave="{00000000-0000-0000-0000-000000000000}"/>
  <bookViews>
    <workbookView xWindow="28680" yWindow="-120" windowWidth="29040" windowHeight="15720" tabRatio="769" firstSheet="1" activeTab="1" xr2:uid="{FB2F6C32-97CF-4B9B-A955-0F407A61E43D}"/>
  </bookViews>
  <sheets>
    <sheet name="TownIDs" sheetId="36" state="hidden" r:id="rId1"/>
    <sheet name="GasStations" sheetId="26" r:id="rId2"/>
    <sheet name="NursingHomes" sheetId="30" r:id="rId3"/>
    <sheet name="Hotels" sheetId="27" r:id="rId4"/>
    <sheet name="Specials" sheetId="31" r:id="rId5"/>
    <sheet name="Multifamily" sheetId="29" r:id="rId6"/>
    <sheet name="Industrials" sheetId="28" r:id="rId7"/>
    <sheet name="Condos" sheetId="33" r:id="rId8"/>
    <sheet name="Comm517" sheetId="25" r:id="rId9"/>
    <sheet name="Summary" sheetId="32" r:id="rId10"/>
    <sheet name="SplitClassProperties" sheetId="34" r:id="rId11"/>
  </sheets>
  <definedNames>
    <definedName name="ExternalData_2" localSheetId="8" hidden="1">'Comm517'!$A$1:$Z$201</definedName>
    <definedName name="ExternalData_3" localSheetId="7" hidden="1">'Condos'!$A$1:$X$3</definedName>
    <definedName name="ExternalData_3" localSheetId="1" hidden="1">GasStations!$A$1:$K$19</definedName>
    <definedName name="ExternalData_3" localSheetId="3" hidden="1">Hotels!$A$1:$W$4</definedName>
    <definedName name="ExternalData_4" localSheetId="6" hidden="1">Industrials!$A$1:$Z$106</definedName>
    <definedName name="ExternalData_5" localSheetId="5" hidden="1">Multifamily!$A$1:$AC$175</definedName>
    <definedName name="ExternalData_6" localSheetId="2" hidden="1">NursingHomes!$A$1:$V$3</definedName>
    <definedName name="ExternalData_7" localSheetId="4" hidden="1">Specials!$A$1:$Z$151</definedName>
    <definedName name="ExternalData_8" localSheetId="9" hidden="1">Summary!$A$1:$C$51</definedName>
    <definedName name="ExternalData_9" localSheetId="10" hidden="1">SplitClassProperties!$A$1:$G$3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6" l="1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52" i="32" l="1"/>
  <c r="B52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<sst xmlns="http://schemas.openxmlformats.org/spreadsheetml/2006/main" count="5298" uniqueCount="2057">
  <si>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</si>
  <si>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</si>
  <si>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</si>
  <si>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</si>
  <si>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</si>
  <si>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</si>
  <si>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</si>
  <si>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</si>
  <si>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</si>
  <si>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5-31</t>
  </si>
  <si>
    <t>5-28</t>
  </si>
  <si>
    <t>5-93 5-80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</si>
  <si>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</si>
  <si>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</si>
  <si>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</si>
  <si>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</si>
  <si>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</si>
  <si>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</si>
  <si>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</si>
  <si>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</si>
  <si>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</si>
  <si>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</si>
  <si>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</si>
  <si>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</si>
  <si>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</si>
  <si>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</si>
  <si>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</si>
  <si>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</si>
  <si>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</si>
  <si>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70:RETAIL-BIG BOX RETAIL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</si>
  <si>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</si>
  <si>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</si>
  <si>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</si>
  <si>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</si>
  <si>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</si>
  <si>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</si>
  <si>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</si>
  <si>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</si>
  <si>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</si>
  <si>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</si>
  <si>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</si>
  <si>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</si>
  <si>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</si>
  <si>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</si>
  <si>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</si>
  <si>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</si>
  <si>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</si>
  <si>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</si>
  <si>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</si>
  <si>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</si>
  <si>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</si>
  <si>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</si>
  <si>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</si>
  <si>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</si>
  <si>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</si>
  <si>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</si>
  <si>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</si>
  <si>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</si>
  <si>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</si>
  <si>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</si>
  <si>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</si>
  <si>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1986</t>
  </si>
  <si>
    <t>1970</t>
  </si>
  <si>
    <t>1980</t>
  </si>
  <si>
    <t>1991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</si>
  <si>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</si>
  <si>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</si>
  <si>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</si>
  <si>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</si>
  <si>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</si>
  <si>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</si>
  <si>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</si>
  <si>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</si>
  <si>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</si>
  <si>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</si>
  <si>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</si>
  <si>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</si>
  <si>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</si>
  <si>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</si>
  <si>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</si>
  <si>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</si>
  <si>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</si>
  <si>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</si>
  <si>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</si>
  <si>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</si>
  <si>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5-92 5-92</t>
  </si>
  <si>
    <t>1998</t>
  </si>
  <si>
    <t>D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</si>
  <si>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</si>
  <si>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</si>
  <si>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</si>
  <si>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</si>
  <si>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</si>
  <si>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</si>
  <si>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</si>
  <si>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</si>
  <si>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</si>
  <si>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</si>
  <si>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</si>
  <si>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</si>
  <si>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</si>
  <si>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</si>
  <si>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</si>
  <si>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</si>
  <si>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</si>
  <si>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RETAIL-BIG BOX RETAIL</t>
  </si>
  <si>
    <t>NBHD</t>
  </si>
  <si>
    <t>Town Region</t>
  </si>
  <si>
    <t>5-99</t>
  </si>
  <si>
    <t>1990</t>
  </si>
  <si>
    <t>5-23</t>
  </si>
  <si>
    <t>80:RETAIL-GAS STATION W/ CONVENIENCE STORE</t>
  </si>
  <si>
    <t>RETAIL-GAS STATION W/ CONVENIENCE STORE</t>
  </si>
  <si>
    <t>87:RETAIL-RESTAURANTS (FRANCHISE)</t>
  </si>
  <si>
    <t>7:HOTELS-LIMITED SERVICE ECONOMY</t>
  </si>
  <si>
    <t>1976</t>
  </si>
  <si>
    <t>3-14</t>
  </si>
  <si>
    <t>3-15 3-15</t>
  </si>
  <si>
    <t>3-14 3-14</t>
  </si>
  <si>
    <t>97:SPECIAL-DAY CARE FACILITY  ALL TYPES</t>
  </si>
  <si>
    <t>5-30</t>
  </si>
  <si>
    <t>RETAIL-RESTAURANTS (FRANCHISE)</t>
  </si>
  <si>
    <t>HOTELS-LIMITED SERVICE ECONOMY</t>
  </si>
  <si>
    <t>SPECIAL-DAY CARE FACILITY  ALL TYPES</t>
  </si>
  <si>
    <t>1996</t>
  </si>
  <si>
    <t>Totals</t>
  </si>
  <si>
    <t>2008</t>
  </si>
  <si>
    <t>5-17 5-17 5-90</t>
  </si>
  <si>
    <t>72:RETAIL-CONDOS</t>
  </si>
  <si>
    <t>1967</t>
  </si>
  <si>
    <t>1954</t>
  </si>
  <si>
    <t>1960</t>
  </si>
  <si>
    <t>1961</t>
  </si>
  <si>
    <t>1959</t>
  </si>
  <si>
    <t>1958</t>
  </si>
  <si>
    <t>1953</t>
  </si>
  <si>
    <t>1948</t>
  </si>
  <si>
    <t>1929</t>
  </si>
  <si>
    <t>3-14 3-14 3-14</t>
  </si>
  <si>
    <t>1928</t>
  </si>
  <si>
    <t>1930</t>
  </si>
  <si>
    <t>1947</t>
  </si>
  <si>
    <t>RETAIL-CONDOS</t>
  </si>
  <si>
    <t>65:RETAIL-AUTOMOTIVE CAR WASH (SELFSERVICE)</t>
  </si>
  <si>
    <t>1924</t>
  </si>
  <si>
    <t>RETAIL-AUTOMOTIVE CAR WASH (SELFSERVICE)</t>
  </si>
  <si>
    <t>Township</t>
  </si>
  <si>
    <t>T33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</si>
  <si>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</si>
  <si>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</si>
  <si>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</si>
  <si>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</si>
  <si>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</si>
  <si>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</si>
  <si>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</si>
  <si>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</si>
  <si>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</si>
  <si>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</si>
  <si>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</si>
  <si>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</si>
  <si>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</si>
  <si>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</si>
  <si>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</si>
  <si>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</si>
  <si>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</si>
  <si>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</si>
  <si>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</si>
  <si>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</si>
  <si>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</si>
  <si>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</si>
  <si>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</si>
  <si>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</si>
  <si>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</si>
  <si>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</si>
  <si>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</si>
  <si>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</si>
  <si>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</si>
  <si>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</si>
  <si>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</si>
  <si>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</si>
  <si>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</si>
  <si>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</si>
  <si>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</si>
  <si>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</si>
  <si>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</si>
  <si>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</si>
  <si>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83:RETAIL-LAUNDROMAT</t>
  </si>
  <si>
    <t>Total Land Val</t>
  </si>
  <si>
    <t>3-15</t>
  </si>
  <si>
    <t>42:MULTIFAMILY-MIXED USE, LOW RISE, 3 FL =&lt;</t>
  </si>
  <si>
    <t>1965</t>
  </si>
  <si>
    <t>MULTIFAMILY-MIXED USE, LOW RISE, 3 FL =&lt;</t>
  </si>
  <si>
    <t>RETAIL-LAUNDROMAT</t>
  </si>
  <si>
    <t>5-90 5-90 5-17</t>
  </si>
  <si>
    <t>5-17 5-90 5-90</t>
  </si>
  <si>
    <t>5-90 5-90 5-90 5-17</t>
  </si>
  <si>
    <t>5-17 5-17 5-17 5-17</t>
  </si>
  <si>
    <t>3-18</t>
  </si>
  <si>
    <t>1927</t>
  </si>
  <si>
    <t>1917</t>
  </si>
  <si>
    <t>1921</t>
  </si>
  <si>
    <t>1933</t>
  </si>
  <si>
    <t>1923</t>
  </si>
  <si>
    <t>Tax Load</t>
  </si>
  <si>
    <t>Loaded Cap</t>
  </si>
  <si>
    <t>1950</t>
  </si>
  <si>
    <t>109:SPECIAL-SPORT FACILITIES/FITNESS CENTERS</t>
  </si>
  <si>
    <t>1938</t>
  </si>
  <si>
    <t>5-22 5-22 5-22</t>
  </si>
  <si>
    <t>1919</t>
  </si>
  <si>
    <t>1951</t>
  </si>
  <si>
    <t>5-97 5-97 5-97 5-97 5-97</t>
  </si>
  <si>
    <t>SPECIAL-SPORT FACILITIES/FITNESS CENTERS</t>
  </si>
  <si>
    <t>16-21-207-043-0000</t>
  </si>
  <si>
    <t>5-29</t>
  </si>
  <si>
    <t>1212 S CICERO CICERO</t>
  </si>
  <si>
    <t>15004</t>
  </si>
  <si>
    <t>SHAMROCK MOTEL</t>
  </si>
  <si>
    <t>1963</t>
  </si>
  <si>
    <t>16-21-407-031-0000</t>
  </si>
  <si>
    <t>16-21-407-031-0000 16-21-407-032-0000 16-21-407-043-0000</t>
  </si>
  <si>
    <t>5-29 5-29 5-29</t>
  </si>
  <si>
    <t>1622 S CICERO CICERO</t>
  </si>
  <si>
    <t>KARAVAN MOTEL</t>
  </si>
  <si>
    <t>16-28-407-004-0000</t>
  </si>
  <si>
    <t>16-28-407-004-0000 16-28-407-005-0000 16-28-407-006-0000 16-28-407-056-0000</t>
  </si>
  <si>
    <t>5-29 5-29 5-29 5-29</t>
  </si>
  <si>
    <t>5025 W OGDEN CICERO</t>
  </si>
  <si>
    <t>15002</t>
  </si>
  <si>
    <t>CINDY LIN MOTEL</t>
  </si>
  <si>
    <t>1999</t>
  </si>
  <si>
    <t>16-29-202-004-0000</t>
  </si>
  <si>
    <t>16-29-202-004-0000 16-29-202-005-0000 16-29-202-006-0000 16-29-202-007-0000 16-29-202-008-0000</t>
  </si>
  <si>
    <t>5843 W CERMAK CICERO</t>
  </si>
  <si>
    <t>15003</t>
  </si>
  <si>
    <t>103:SPECIAL-NURSING HOME</t>
  </si>
  <si>
    <t>0053827</t>
  </si>
  <si>
    <t>16-32-115-026-0000</t>
  </si>
  <si>
    <t>16-32-115-017-0000 16-32-115-018-0000 16-32-115-019-0000 16-32-115-020-0000 16-32-115-026-0000 16-32-116-006-0000 16-32-116-007-0000 16-32-116-008-0000 16-32-116-009-0000 16-32-116-010-0000 16-32-116-011-0000 16-32-116-020-0000 16-32-116-021-0000 16-32-116-022-0000 16-32-116-023-0000 16-32-116-024-0000</t>
  </si>
  <si>
    <t>5-90 5-90 5-97 5-97 5-97 5-90 5-90 5-90 5-90 5-90 5-90 5-97 5-97 5-97 5-90 5-90</t>
  </si>
  <si>
    <t>6128 W OGDEN CICERO</t>
  </si>
  <si>
    <t>15001</t>
  </si>
  <si>
    <t>0038000</t>
  </si>
  <si>
    <t>16-20-104-005-0000</t>
  </si>
  <si>
    <t>6133 W ROOSEVELT CICERO</t>
  </si>
  <si>
    <t>16-20-106-004-0000</t>
  </si>
  <si>
    <t>6027 W ROOSEVELT CICERO</t>
  </si>
  <si>
    <t>16-20-127-039-0000</t>
  </si>
  <si>
    <t>1547 S LOMBARD CICERO</t>
  </si>
  <si>
    <t>16-20-203-004-0000</t>
  </si>
  <si>
    <t>16-20-203-004-0000 16-20-203-005-0000</t>
  </si>
  <si>
    <t>5-22 5-22</t>
  </si>
  <si>
    <t>5815 W ROOSEVELT CICERO</t>
  </si>
  <si>
    <t>1981</t>
  </si>
  <si>
    <t>16-20-204-006-0000</t>
  </si>
  <si>
    <t>5733 W ROOSEVELT CICERO</t>
  </si>
  <si>
    <t>16-20-204-007-0000</t>
  </si>
  <si>
    <t>16-20-204-007-0000 16-20-204-008-0000</t>
  </si>
  <si>
    <t>5729 W ROOSEVELT CICERO</t>
  </si>
  <si>
    <t>62:RETAIL-AUTOMOTIVE USED CAR SALES</t>
  </si>
  <si>
    <t>16-20-208-006-0000</t>
  </si>
  <si>
    <t>16-20-208-004-0000 16-20-208-005-0000 16-20-208-006-0000 16-20-208-007-0000</t>
  </si>
  <si>
    <t>5-90 5-90 5-97 5-97</t>
  </si>
  <si>
    <t>1323 S AUSTIN CICERO</t>
  </si>
  <si>
    <t>94:SPECIAL-ASSM./MEET/RELIGIOUS FACILITY</t>
  </si>
  <si>
    <t>16-20-227-038-0000</t>
  </si>
  <si>
    <t>16-20-227-038-0000 16-20-227-039-0000</t>
  </si>
  <si>
    <t>5-22 5-90</t>
  </si>
  <si>
    <t>5804 W 16TH CICERO</t>
  </si>
  <si>
    <t>16-20-227-044-0000</t>
  </si>
  <si>
    <t>16-20-227-037-0000 16-20-227-044-0000 16-20-227-045-0000</t>
  </si>
  <si>
    <t>5-90 5-22 5-22</t>
  </si>
  <si>
    <t>5808 W 16TH CICERO</t>
  </si>
  <si>
    <t>1977</t>
  </si>
  <si>
    <t>16-20-228-038-0000</t>
  </si>
  <si>
    <t>16-20-228-038-0000 16-20-228-039-0000</t>
  </si>
  <si>
    <t>5730 W 16TH CICERO</t>
  </si>
  <si>
    <t>16-20-325-024-0000</t>
  </si>
  <si>
    <t>16-20-325-024-0000 16-20-325-025-0000 16-20-325-026-0000</t>
  </si>
  <si>
    <t>5-97 5-97 5-97</t>
  </si>
  <si>
    <t>1926 S 61ST CICERO</t>
  </si>
  <si>
    <t>16-20-333-010-0000</t>
  </si>
  <si>
    <t>6148 W CERMAK CICERO</t>
  </si>
  <si>
    <t>1925</t>
  </si>
  <si>
    <t>16-20-336-032-0000</t>
  </si>
  <si>
    <t>6018 W CERMAK CICERO</t>
  </si>
  <si>
    <t>2007</t>
  </si>
  <si>
    <t>16-20-336-033-0000</t>
  </si>
  <si>
    <t>6000 W CERMAK CICERO</t>
  </si>
  <si>
    <t>114:SPECIAL-CBD OFFICE</t>
  </si>
  <si>
    <t>1932</t>
  </si>
  <si>
    <t>16-20-404-008-0000</t>
  </si>
  <si>
    <t>16-20-404-007-0000 16-20-404-008-0000</t>
  </si>
  <si>
    <t>5733 W 16TH CICERO</t>
  </si>
  <si>
    <t>16-20-426-025-0000</t>
  </si>
  <si>
    <t>5912 W CERMAK CICERO</t>
  </si>
  <si>
    <t>16-20-426-028-0000</t>
  </si>
  <si>
    <t>16-20-426-028-0000 16-20-426-029-0000 16-20-426-030-0000</t>
  </si>
  <si>
    <t>5-91 5-91 5-91</t>
  </si>
  <si>
    <t>5900 W CERMAK CICERO</t>
  </si>
  <si>
    <t>16-20-428-021-0000</t>
  </si>
  <si>
    <t>5816 W CERMAK CICERO</t>
  </si>
  <si>
    <t>16-20-429-029-0000</t>
  </si>
  <si>
    <t>16-20-429-029-0000 16-20-429-030-0000</t>
  </si>
  <si>
    <t>5730 W CERMAK CICERO</t>
  </si>
  <si>
    <t>1935</t>
  </si>
  <si>
    <t>16-20-430-029-0000</t>
  </si>
  <si>
    <t>5700 W CERMAK CICERO</t>
  </si>
  <si>
    <t>1916</t>
  </si>
  <si>
    <t>16-20-431-022-0000</t>
  </si>
  <si>
    <t>5636 W CERMAK CICERO</t>
  </si>
  <si>
    <t>1937</t>
  </si>
  <si>
    <t>16-20-432-025-0000</t>
  </si>
  <si>
    <t>5600 W CERMAK CICERO</t>
  </si>
  <si>
    <t>90:RETAIL-BANQUET HALLS</t>
  </si>
  <si>
    <t>16-21-102-018-0000</t>
  </si>
  <si>
    <t>1331 S 55TH CICERO</t>
  </si>
  <si>
    <t>15008</t>
  </si>
  <si>
    <t>112:SPECIAL-SELF STORAGE</t>
  </si>
  <si>
    <t>1915</t>
  </si>
  <si>
    <t>16-21-102-020-0000</t>
  </si>
  <si>
    <t>1215 S CENTRAL CICERO</t>
  </si>
  <si>
    <t>1952</t>
  </si>
  <si>
    <t>16-21-102-022-0000</t>
  </si>
  <si>
    <t>16-21-102-021-0000 16-21-102-022-0000</t>
  </si>
  <si>
    <t>5-90 5-97</t>
  </si>
  <si>
    <t>5525 W ROOSEVELT CICERO</t>
  </si>
  <si>
    <t>1946</t>
  </si>
  <si>
    <t>16-21-203-002-0000</t>
  </si>
  <si>
    <t>16-21-203-001-0000 16-21-203-002-0000</t>
  </si>
  <si>
    <t>E-X 5-22</t>
  </si>
  <si>
    <t>5017 W ROOSEVELT CICERO</t>
  </si>
  <si>
    <t>16-21-207-036-0000</t>
  </si>
  <si>
    <t>16-21-207-035-0000 16-21-207-036-0000</t>
  </si>
  <si>
    <t>5-90 5-22</t>
  </si>
  <si>
    <t>1234 S CICERO CICERO</t>
  </si>
  <si>
    <t>16-21-207-045-0000</t>
  </si>
  <si>
    <t>1244 S CICERO CICERO</t>
  </si>
  <si>
    <t>1949</t>
  </si>
  <si>
    <t>16-21-208-016-0000</t>
  </si>
  <si>
    <t>1331 S LARAMIE CICERO</t>
  </si>
  <si>
    <t>16-21-208-047-0000</t>
  </si>
  <si>
    <t>1333 S LARAMIE CICERO</t>
  </si>
  <si>
    <t>16-21-213-045-0000</t>
  </si>
  <si>
    <t>16-21-213-045-0000 16-21-213-046-0000</t>
  </si>
  <si>
    <t>5-92 5-90</t>
  </si>
  <si>
    <t>4920 W 14TH CICERO</t>
  </si>
  <si>
    <t>16-21-216-048-0000</t>
  </si>
  <si>
    <t>1405 S LARAMIE CICERO</t>
  </si>
  <si>
    <t>1896</t>
  </si>
  <si>
    <t>16-21-221-001-0000</t>
  </si>
  <si>
    <t>4917 W 14TH CICERO</t>
  </si>
  <si>
    <t>16-21-223-029-0000</t>
  </si>
  <si>
    <t>16-21-223-029-0000 16-21-223-030-0000 16-21-223-031-0000</t>
  </si>
  <si>
    <t>5-22 5-22 5-90</t>
  </si>
  <si>
    <t>1414 S CICERO CICERO</t>
  </si>
  <si>
    <t>16-21-224-026-0000</t>
  </si>
  <si>
    <t>1539 S LARAMIE CICERO</t>
  </si>
  <si>
    <t>16-21-227-015-0000</t>
  </si>
  <si>
    <t>5024 W 16TH CICERO</t>
  </si>
  <si>
    <t>1931</t>
  </si>
  <si>
    <t>16-21-227-021-0000</t>
  </si>
  <si>
    <t>5020 W 16TH CICERO</t>
  </si>
  <si>
    <t>16-21-228-026-0000</t>
  </si>
  <si>
    <t>4930 W 16TH CICERO</t>
  </si>
  <si>
    <t>1910</t>
  </si>
  <si>
    <t>16-21-301-001-0000</t>
  </si>
  <si>
    <t>16-21-301-001-0000 16-21-301-002-0000 16-21-301-003-0000 16-21-301-004-0000</t>
  </si>
  <si>
    <t>5-92 5-90 5-90 5-90</t>
  </si>
  <si>
    <t>5515 W 16TH CICERO</t>
  </si>
  <si>
    <t>16-21-310-010-0000</t>
  </si>
  <si>
    <t>16-21-310-010-0000 16-21-310-011-0000 16-21-310-012-0000 16-21-310-013-0000 16-21-310-014-0000 16-21-310-015-0000 16-21-310-016-0000 16-21-310-017-0000 16-21-310-018-0000</t>
  </si>
  <si>
    <t>5-92 5-90 5-90 5-90 5-90 5-90 5-90 5-90 5-90</t>
  </si>
  <si>
    <t>5312 W CERMAK CICERO</t>
  </si>
  <si>
    <t>1995</t>
  </si>
  <si>
    <t>16-21-310-019-0000</t>
  </si>
  <si>
    <t>16-21-310-019-0000 16-21-310-020-0000 16-21-310-021-0000 16-21-310-022-0000</t>
  </si>
  <si>
    <t>5-97 5-22 5-90 5-90</t>
  </si>
  <si>
    <t>5242 W CERMAK CICERO</t>
  </si>
  <si>
    <t>16-21-400-001-0000</t>
  </si>
  <si>
    <t>16-21-400-001-0000 16-21-400-002-0000 16-21-400-003-0000 16-21-400-004-0000</t>
  </si>
  <si>
    <t>5-22 5-22 5-22 5-22</t>
  </si>
  <si>
    <t>1601 S LARAMIE CICERO</t>
  </si>
  <si>
    <t>16-21-407-022-0000</t>
  </si>
  <si>
    <t>16-21-407-020-0000 16-21-407-021-0000 16-21-407-022-0000 16-21-407-023-0000</t>
  </si>
  <si>
    <t>1600 S CICERO CICERO</t>
  </si>
  <si>
    <t>16-21-407-033-0000</t>
  </si>
  <si>
    <t>1626 S CICERO CICERO</t>
  </si>
  <si>
    <t>1955</t>
  </si>
  <si>
    <t>16-21-407-037-0000</t>
  </si>
  <si>
    <t>16-21-407-036-0000 16-21-407-037-0000 16-21-407-038-0000</t>
  </si>
  <si>
    <t>1634 S CICERO CICERO</t>
  </si>
  <si>
    <t>16-21-408-044-0000</t>
  </si>
  <si>
    <t>1801 S LARAMIE CICERO</t>
  </si>
  <si>
    <t>16-21-415-045-0000</t>
  </si>
  <si>
    <t>1830 S CICERO CICERO</t>
  </si>
  <si>
    <t>1944</t>
  </si>
  <si>
    <t>16-21-424-022-0000</t>
  </si>
  <si>
    <t>2101 S LARAMIE CICERO</t>
  </si>
  <si>
    <t>1926</t>
  </si>
  <si>
    <t>16-21-432-032-0000</t>
  </si>
  <si>
    <t>16-21-432-032-0000 16-21-432-033-0000 16-21-432-034-0000 16-21-432-035-0000</t>
  </si>
  <si>
    <t>5018 W CERMAK CICERO</t>
  </si>
  <si>
    <t>16-21-432-038-0000</t>
  </si>
  <si>
    <t>16-21-432-038-0000 16-21-432-039-0000</t>
  </si>
  <si>
    <t>5000 W CERMAK CICERO</t>
  </si>
  <si>
    <t>1993</t>
  </si>
  <si>
    <t>16-21-433-025-0000</t>
  </si>
  <si>
    <t>16-21-433-017-0000 16-21-433-018-0000 16-21-433-019-0000 16-21-433-020-0000 16-21-433-025-0000</t>
  </si>
  <si>
    <t>5-17 5-17 5-90 5-90 5-30</t>
  </si>
  <si>
    <t>4936 W CERMAK CICERO</t>
  </si>
  <si>
    <t>16-21-434-001-0000</t>
  </si>
  <si>
    <t>16-21-434-001-0000 16-21-434-002-0000 16-21-434-003-0000 16-21-434-004-0000 16-21-434-005-0000</t>
  </si>
  <si>
    <t>5-92 5-92 5-92 5-92 5-92</t>
  </si>
  <si>
    <t>4844 W CERMAK CICERO</t>
  </si>
  <si>
    <t>1989</t>
  </si>
  <si>
    <t>16-21-434-007-0000</t>
  </si>
  <si>
    <t>16-21-434-007-0000 16-21-434-008-0000 16-21-434-009-0000</t>
  </si>
  <si>
    <t>5-28 5-28 5-90</t>
  </si>
  <si>
    <t>4830 W CERMAK CICERO</t>
  </si>
  <si>
    <t>16-22-102-004-0000</t>
  </si>
  <si>
    <t>16-22-102-001-0000 16-22-102-002-0000 16-22-102-003-0000 16-22-102-004-0000 16-22-102-005-0000 16-22-102-006-0000 16-22-102-007-0000 16-22-102-008-0000</t>
  </si>
  <si>
    <t>5-90 5-90 5-90 5-22 5-22 5-22 5-90 5-90</t>
  </si>
  <si>
    <t>1233 S CICERO CICERO</t>
  </si>
  <si>
    <t>16-22-104-002-0000</t>
  </si>
  <si>
    <t>16-22-104-002-0000 16-22-104-009-0000 16-22-104-010-0000</t>
  </si>
  <si>
    <t>1309 S CICERO CICERO</t>
  </si>
  <si>
    <t>16-22-302-001-0000</t>
  </si>
  <si>
    <t>16-22-302-001-0000 16-22-302-002-0000 16-22-302-003-0000 16-22-302-004-0000 16-22-302-005-0000</t>
  </si>
  <si>
    <t>5-22 5-22 5-22 5-90 5-90</t>
  </si>
  <si>
    <t>4721 W 16TH CICERO</t>
  </si>
  <si>
    <t>16-22-306-001-0000</t>
  </si>
  <si>
    <t>2001 S CICERO CICERO</t>
  </si>
  <si>
    <t>16-22-306-045-0000</t>
  </si>
  <si>
    <t>2007 S CICERO CICERO</t>
  </si>
  <si>
    <t>16-22-306-046-0000</t>
  </si>
  <si>
    <t>2011 S CICERO CICERO</t>
  </si>
  <si>
    <t>1920</t>
  </si>
  <si>
    <t>16-22-311-027-0000</t>
  </si>
  <si>
    <t>16-22-311-027-0000 16-22-311-028-0000</t>
  </si>
  <si>
    <t>5-92 5-17</t>
  </si>
  <si>
    <t>4606 W CERMAK CICERO</t>
  </si>
  <si>
    <t>16-22-311-040-0000</t>
  </si>
  <si>
    <t>4630 W CERMAK CICERO</t>
  </si>
  <si>
    <t>16-27-100-030-0000</t>
  </si>
  <si>
    <t>2501 S CICERO CICERO</t>
  </si>
  <si>
    <t>16-27-100-045-0000</t>
  </si>
  <si>
    <t>16-27-100-045-0000 16-27-100-046-0000 16-27-100-047-0000 16-27-100-048-0000 16-27-100-049-0000 16-27-100-050-0000 16-27-100-051-0000 16-27-100-052-0000 16-27-100-053-0000 16-27-100-055-0000 16-27-100-057-0000 16-27-100-059-0000</t>
  </si>
  <si>
    <t>5-31 5-31 5-27 5-17 5-90 5-31 5-31 5-17 5-90 5-17 5-17 5-22</t>
  </si>
  <si>
    <t>4605 W CERMAK CICERO</t>
  </si>
  <si>
    <t>16-27-100-054-0000</t>
  </si>
  <si>
    <t>4781 W CERMAK CICERO</t>
  </si>
  <si>
    <t>2004</t>
  </si>
  <si>
    <t>16-27-100-063-0000</t>
  </si>
  <si>
    <t>2337 S CICERO CICERO</t>
  </si>
  <si>
    <t>16-27-300-008-0000</t>
  </si>
  <si>
    <t>2601 S CICERO CICERO</t>
  </si>
  <si>
    <t>15005</t>
  </si>
  <si>
    <t>1994</t>
  </si>
  <si>
    <t>16-27-306-051-0000</t>
  </si>
  <si>
    <t>2903 S CICERO CICERO</t>
  </si>
  <si>
    <t>1997</t>
  </si>
  <si>
    <t>16-27-306-055-0000</t>
  </si>
  <si>
    <t>16-27-306-055-0000 16-27-306-057-0000</t>
  </si>
  <si>
    <t>5-30 5-90</t>
  </si>
  <si>
    <t>3031 S CICERO CICERO</t>
  </si>
  <si>
    <t>2001</t>
  </si>
  <si>
    <t>16-28-100-003-0000</t>
  </si>
  <si>
    <t>5535 W CERMAK CICERO</t>
  </si>
  <si>
    <t>16-28-100-006-0000</t>
  </si>
  <si>
    <t>16-28-100-004-0000 16-28-100-005-0000 16-28-100-006-0000</t>
  </si>
  <si>
    <t>5-17 5-17 5-92</t>
  </si>
  <si>
    <t>5529 W CERMAK CICERO</t>
  </si>
  <si>
    <t>1972</t>
  </si>
  <si>
    <t>16-28-100-007-0000</t>
  </si>
  <si>
    <t>16-28-100-007-0000 16-28-100-008-0000 16-28-100-009-0000</t>
  </si>
  <si>
    <t>5-92 5-92 5-17</t>
  </si>
  <si>
    <t>5527 W CERMAK CICERO</t>
  </si>
  <si>
    <t>16-28-100-018-0000</t>
  </si>
  <si>
    <t>16-28-100-018-0000 16-28-100-019-0000 16-28-100-020-0000 16-28-100-039-0000</t>
  </si>
  <si>
    <t>5-92 5-92 5-90 5-90</t>
  </si>
  <si>
    <t>5505 W CERMAK CICERO</t>
  </si>
  <si>
    <t>16-28-102-006-0000</t>
  </si>
  <si>
    <t>5333 W CERMAK CICERO</t>
  </si>
  <si>
    <t>66:RETAIL-AUTOMOTIVE HAND WASH / DETAILING</t>
  </si>
  <si>
    <t>16-28-102-007-0000</t>
  </si>
  <si>
    <t>16-28-102-007-0000 16-28-102-008-0000</t>
  </si>
  <si>
    <t>5325 W CERMAK CICERO</t>
  </si>
  <si>
    <t>16-28-112-005-0000</t>
  </si>
  <si>
    <t>2337 S CENTRAL CICERO</t>
  </si>
  <si>
    <t>16-28-115-026-0000</t>
  </si>
  <si>
    <t>16-28-115-026-0000 16-28-115-027-0000</t>
  </si>
  <si>
    <t>5206 W 24TH CICERO</t>
  </si>
  <si>
    <t>1956</t>
  </si>
  <si>
    <t>16-28-121-027-0000</t>
  </si>
  <si>
    <t>5432 W 25TH CICERO</t>
  </si>
  <si>
    <t>15006</t>
  </si>
  <si>
    <t>16-28-122-028-0000</t>
  </si>
  <si>
    <t>16-28-122-028-0000 16-28-122-029-0000 16-28-122-030-0000 16-28-122-031-0000 16-28-122-032-0000 16-28-122-033-0000</t>
  </si>
  <si>
    <t>5-30 5-30 5-30 5-90 5-90 5-90</t>
  </si>
  <si>
    <t>5314 W 25TH CICERO</t>
  </si>
  <si>
    <t>2006</t>
  </si>
  <si>
    <t>16-28-126-001-0000</t>
  </si>
  <si>
    <t>16-28-126-001-0000 16-28-126-002-0000</t>
  </si>
  <si>
    <t>5347 W 25TH CICERO</t>
  </si>
  <si>
    <t>16-28-126-006-0000</t>
  </si>
  <si>
    <t>16-28-126-006-0000 16-28-126-007-0000</t>
  </si>
  <si>
    <t>5-97 5-97</t>
  </si>
  <si>
    <t>5333 W 25TH CICERO</t>
  </si>
  <si>
    <t>16-28-127-037-0000</t>
  </si>
  <si>
    <t>16-28-127-034-0000 16-28-127-035-0000 16-28-127-037-0000</t>
  </si>
  <si>
    <t>5-90 5-90 5-22</t>
  </si>
  <si>
    <t>2518 S LARAMIE CICERO</t>
  </si>
  <si>
    <t>1941</t>
  </si>
  <si>
    <t>16-28-129-041-0000</t>
  </si>
  <si>
    <t>5402 W 26TH CICERO</t>
  </si>
  <si>
    <t>1985</t>
  </si>
  <si>
    <t>16-28-129-042-0000</t>
  </si>
  <si>
    <t>5400 W 26TH CICERO</t>
  </si>
  <si>
    <t>1978</t>
  </si>
  <si>
    <t>16-28-130-031-0000</t>
  </si>
  <si>
    <t>16-28-130-031-0000 16-28-130-048-0000</t>
  </si>
  <si>
    <t>5328 W 26TH CICERO</t>
  </si>
  <si>
    <t>16-28-131-031-0000</t>
  </si>
  <si>
    <t>16-28-131-031-0000 16-28-131-032-0000</t>
  </si>
  <si>
    <t>5224 W 26TH CICERO</t>
  </si>
  <si>
    <t>16-28-131-044-0000</t>
  </si>
  <si>
    <t>5234 W 26TH CICERO</t>
  </si>
  <si>
    <t>16-28-203-007-0000</t>
  </si>
  <si>
    <t>16-28-203-005-0000 16-28-203-006-0000 16-28-203-007-0000 16-28-203-008-0000 16-28-203-009-0000 16-28-203-010-0000 16-28-203-011-0000 16-28-203-012-0000</t>
  </si>
  <si>
    <t>5-90 5-90 5-28 5-90 5-90 5-90 5-90 5-90</t>
  </si>
  <si>
    <t>4821 W CERMAK CICERO</t>
  </si>
  <si>
    <t>16-28-203-034-0000</t>
  </si>
  <si>
    <t>16-28-203-031-0000 16-28-203-032-0000 16-28-203-033-0000 16-28-203-034-0000</t>
  </si>
  <si>
    <t>5-90 5-90 5-90 5-22</t>
  </si>
  <si>
    <t>2218 S CICERO CICERO</t>
  </si>
  <si>
    <t>16-28-214-038-0000</t>
  </si>
  <si>
    <t>16-28-214-037-0000 16-28-214-038-0000</t>
  </si>
  <si>
    <t>2346 S CICERO CICERO</t>
  </si>
  <si>
    <t>16-28-214-041-0000</t>
  </si>
  <si>
    <t>2300 S CICERO CICERO</t>
  </si>
  <si>
    <t>16-28-222-030-0000</t>
  </si>
  <si>
    <t>16-28-222-027-0000 16-28-222-028-0000 16-28-222-029-0000 16-28-222-030-0000 16-28-222-031-0000 16-28-222-032-0000 16-28-222-039-0000 16-28-222-040-0000 16-28-222-041-0000</t>
  </si>
  <si>
    <t>5-90 5-90 5-90 5-28 5-28 5-28 5-90 5-90 5-90</t>
  </si>
  <si>
    <t>4816 W 25TH CICERO</t>
  </si>
  <si>
    <t>16-28-223-012-0000</t>
  </si>
  <si>
    <t>5111 W 25TH CICERO</t>
  </si>
  <si>
    <t>1908</t>
  </si>
  <si>
    <t>16-28-224-044-0000</t>
  </si>
  <si>
    <t>16-28-224-013-0000 16-28-224-014-0000 16-28-224-015-0000 16-28-224-042-0000 16-28-224-044-0000</t>
  </si>
  <si>
    <t>5-90 5-90 5-90 5-90 5-32</t>
  </si>
  <si>
    <t>5025 W 25TH CICERO</t>
  </si>
  <si>
    <t>71:RETAIL-BOWLING ALLEY</t>
  </si>
  <si>
    <t>16-28-227-021-0000</t>
  </si>
  <si>
    <t>16-28-227-021-0000 16-28-227-022-0000 16-28-227-047-0000</t>
  </si>
  <si>
    <t>5144 W 26TH CICERO</t>
  </si>
  <si>
    <t>16-28-227-026-0000</t>
  </si>
  <si>
    <t>16-28-227-026-0000 16-28-227-027-0000 16-28-227-028-0000</t>
  </si>
  <si>
    <t>5130 W 26TH CICERO</t>
  </si>
  <si>
    <t>16-28-227-041-0000</t>
  </si>
  <si>
    <t>16-28-227-041-0000 16-28-227-042-0000</t>
  </si>
  <si>
    <t>5102 W 26TH CICERO</t>
  </si>
  <si>
    <t>16-28-227-048-0000</t>
  </si>
  <si>
    <t>5132 W 26TH CICERO</t>
  </si>
  <si>
    <t>16-28-228-034-0000</t>
  </si>
  <si>
    <t>16-28-228-029-0000 16-28-228-030-0000 16-28-228-031-0000 16-28-228-032-0000 16-28-228-033-0000 16-28-228-034-0000</t>
  </si>
  <si>
    <t>5-90 5-90 5-90 5-90 5-90 5-97</t>
  </si>
  <si>
    <t>5011 W 26TH CICERO</t>
  </si>
  <si>
    <t>1945</t>
  </si>
  <si>
    <t>16-28-302-007-0000</t>
  </si>
  <si>
    <t>16-28-302-006-0000 16-28-302-007-0000 16-28-302-008-0000 16-28-302-009-0000 16-28-302-010-0000 16-28-302-011-0000 16-28-302-012-0000</t>
  </si>
  <si>
    <t>5-90 5-22 5-22 5-22 5-22 5-90 5-90</t>
  </si>
  <si>
    <t>5409 W OGDEN CICERO</t>
  </si>
  <si>
    <t>1971</t>
  </si>
  <si>
    <t>16-28-303-013-0000</t>
  </si>
  <si>
    <t>5317 W OGDEN CICERO</t>
  </si>
  <si>
    <t>1939</t>
  </si>
  <si>
    <t>16-28-303-020-0000</t>
  </si>
  <si>
    <t>5301 W OGDEN CICERO</t>
  </si>
  <si>
    <t>16-28-303-021-0000</t>
  </si>
  <si>
    <t>16-28-303-003-0000 16-28-303-004-0000 16-28-303-005-0000 16-28-303-006-0000 16-28-303-007-0000 16-28-303-009-0000 16-28-303-010-0000 16-28-303-011-0000 16-28-303-012-0000 16-28-303-021-0000 16-28-303-022-0000 16-28-303-023-0000 16-28-303-024-0000</t>
  </si>
  <si>
    <t>5-90 5-90 5-90 5-90 5-90 5-90 5-90 5-90 5-90 5-22 5-90 5-90 5-90</t>
  </si>
  <si>
    <t>2940 S 53RD CICERO</t>
  </si>
  <si>
    <t>16-28-304-040-0000</t>
  </si>
  <si>
    <t>2934 S LARAMIE CICERO</t>
  </si>
  <si>
    <t>15007</t>
  </si>
  <si>
    <t>16-28-312-033-0000</t>
  </si>
  <si>
    <t>16-28-312-033-0000 16-28-312-034-0000</t>
  </si>
  <si>
    <t>3030 S LARAMIE CICERO</t>
  </si>
  <si>
    <t>16-28-405-005-0000</t>
  </si>
  <si>
    <t>16-28-405-004-0000 16-28-405-005-0000 16-28-405-006-0000 16-28-405-007-0000 16-28-405-008-0000 16-28-405-009-0000</t>
  </si>
  <si>
    <t>5-90 5-22 5-22 5-22 5-90 5-90</t>
  </si>
  <si>
    <t>5123 W OGDEN CICERO</t>
  </si>
  <si>
    <t>16-28-405-010-0000</t>
  </si>
  <si>
    <t>5109 W OGDEN CICERO</t>
  </si>
  <si>
    <t>16-28-407-013-0000</t>
  </si>
  <si>
    <t>16-28-407-013-0000 16-28-407-014-0000 16-28-407-015-0000</t>
  </si>
  <si>
    <t>5-22 E-X 5-90</t>
  </si>
  <si>
    <t>5007 W OGDEN CICERO</t>
  </si>
  <si>
    <t>16-28-408-014-0000</t>
  </si>
  <si>
    <t>4901 W OGDEN CICERO</t>
  </si>
  <si>
    <t>16-28-420-042-0000</t>
  </si>
  <si>
    <t>2912 S CICERO CICERO</t>
  </si>
  <si>
    <t>64:RETAIL-AUTOMOTIVE CAR WASH (AUTOMATIC)</t>
  </si>
  <si>
    <t>2010</t>
  </si>
  <si>
    <t>16-28-434-031-0000</t>
  </si>
  <si>
    <t>3030 S CICERO CICERO</t>
  </si>
  <si>
    <t>16-29-104-002-0000</t>
  </si>
  <si>
    <t>E-X</t>
  </si>
  <si>
    <t>6141 W CERMAK CICERO</t>
  </si>
  <si>
    <t>16-29-131-017-0000</t>
  </si>
  <si>
    <t>2502 S AUSTIN CICERO</t>
  </si>
  <si>
    <t>16-29-131-035-0000</t>
  </si>
  <si>
    <t>6008 W 26TH CICERO</t>
  </si>
  <si>
    <t>1909</t>
  </si>
  <si>
    <t>16-29-200-032-0000</t>
  </si>
  <si>
    <t>16-29-200-002-0000 16-29-200-003-0000 16-29-200-004-0000 16-29-200-031-0000 16-29-200-032-0000</t>
  </si>
  <si>
    <t>5-92 5-90 5-90 5-90 5-28</t>
  </si>
  <si>
    <t>5953 W CERMAK CICERO</t>
  </si>
  <si>
    <t>16-29-202-002-0000</t>
  </si>
  <si>
    <t>16-29-202-001-0000 16-29-202-002-0000 16-29-202-003-0000</t>
  </si>
  <si>
    <t>5-90 5-28 5-28</t>
  </si>
  <si>
    <t>5847 W CERMAK CICERO</t>
  </si>
  <si>
    <t>1968</t>
  </si>
  <si>
    <t>16-29-203-001-0000</t>
  </si>
  <si>
    <t>5817 W CERMAK CICERO</t>
  </si>
  <si>
    <t>16-29-204-010-0000</t>
  </si>
  <si>
    <t>16-29-204-010-0000 16-29-204-011-0000</t>
  </si>
  <si>
    <t>5723 W CERMAK CICERO</t>
  </si>
  <si>
    <t>16-29-205-007-0000</t>
  </si>
  <si>
    <t>5625 W CERMAK CICERO</t>
  </si>
  <si>
    <t>16-29-205-010-0000</t>
  </si>
  <si>
    <t>5615 W CERMAK CICERO</t>
  </si>
  <si>
    <t>16-29-230-017-0000</t>
  </si>
  <si>
    <t>16-29-230-017-0000 16-29-230-018-0000</t>
  </si>
  <si>
    <t>2500 S CENTRAL CICERO</t>
  </si>
  <si>
    <t>1962</t>
  </si>
  <si>
    <t>16-29-305-045-0000</t>
  </si>
  <si>
    <t>6101 W 26TH CICERO</t>
  </si>
  <si>
    <t>16-29-306-004-0000</t>
  </si>
  <si>
    <t>6041 W 26TH CICERO</t>
  </si>
  <si>
    <t>16-29-306-006-0000</t>
  </si>
  <si>
    <t>16-29-306-005-0000 16-29-306-006-0000 16-29-306-007-0000 16-29-306-008-0000</t>
  </si>
  <si>
    <t>5-90 5-22 5-22 5-22</t>
  </si>
  <si>
    <t>6037 W 26TH CICERO</t>
  </si>
  <si>
    <t>16-32-103-038-0000</t>
  </si>
  <si>
    <t>6111 W 31ST CICERO</t>
  </si>
  <si>
    <t>16-32-105-001-0000</t>
  </si>
  <si>
    <t>16-32-105-001-0000 16-32-105-002-0000 16-32-105-003-0000</t>
  </si>
  <si>
    <t>5-22 5-22 5-93</t>
  </si>
  <si>
    <t>6021 W 31ST CICERO</t>
  </si>
  <si>
    <t>16-32-105-004-0000</t>
  </si>
  <si>
    <t>6015 W 31ST CICERO</t>
  </si>
  <si>
    <t>16-32-105-026-0000</t>
  </si>
  <si>
    <t>16-32-105-026-0000 16-32-105-027-0000</t>
  </si>
  <si>
    <t>3110 S AUSTIN CICERO</t>
  </si>
  <si>
    <t>16-32-105-031-0000</t>
  </si>
  <si>
    <t>3120 S AUSTIN CICERO</t>
  </si>
  <si>
    <t>16-32-115-024-0000</t>
  </si>
  <si>
    <t>16-32-115-024-0000 16-32-115-025-0000</t>
  </si>
  <si>
    <t>6140 W OGDEN CICERO</t>
  </si>
  <si>
    <t>59:RETAIL-AUTOMOTIVE QUICK LUBE</t>
  </si>
  <si>
    <t>16-32-116-019-0000</t>
  </si>
  <si>
    <t>16-32-116-015-0000 16-32-116-016-0000 16-32-116-017-0000 16-32-116-018-0000 16-32-116-019-0000 16-32-116-042-0000</t>
  </si>
  <si>
    <t>5-90 5-90 5-90 5-90 5-33 5-90</t>
  </si>
  <si>
    <t>3214 S 61ST CICERO</t>
  </si>
  <si>
    <t>16-32-116-026-0000</t>
  </si>
  <si>
    <t>16-32-116-025-0000 16-32-116-026-0000 16-32-116-027-0000 16-32-116-028-0000</t>
  </si>
  <si>
    <t>6110 W OGDEN CICERO</t>
  </si>
  <si>
    <t>16-32-116-029-0000</t>
  </si>
  <si>
    <t>16-32-116-029-0000 16-32-116-030-0000 16-32-116-031-0000</t>
  </si>
  <si>
    <t>6100 W OGDEN CICERO</t>
  </si>
  <si>
    <t>16-32-116-036-0000</t>
  </si>
  <si>
    <t>16-32-116-036-0000 16-32-116-039-0000</t>
  </si>
  <si>
    <t>3200 S 61ST CICERO</t>
  </si>
  <si>
    <t>16-32-116-041-0000</t>
  </si>
  <si>
    <t>3204 S 61ST CICERO</t>
  </si>
  <si>
    <t>16-32-117-007-0000</t>
  </si>
  <si>
    <t>6050 W OGDEN CICERO</t>
  </si>
  <si>
    <t>16-32-117-018-0000</t>
  </si>
  <si>
    <t>6000 W OGDEN CICERO</t>
  </si>
  <si>
    <t>16-32-117-019-0000</t>
  </si>
  <si>
    <t>16-32-117-019-0000 16-32-501-019-0000</t>
  </si>
  <si>
    <t>3215 S 61ST CICERO</t>
  </si>
  <si>
    <t>16-32-200-009-0000</t>
  </si>
  <si>
    <t>3143 S AUSTIN CICERO</t>
  </si>
  <si>
    <t>16-32-202-025-0000</t>
  </si>
  <si>
    <t>5919 W OGDEN CICERO</t>
  </si>
  <si>
    <t>16-32-203-002-0000</t>
  </si>
  <si>
    <t>5841 W OGDEN CICERO</t>
  </si>
  <si>
    <t>16-32-203-018-0000</t>
  </si>
  <si>
    <t>5701 W OGDEN CICERO</t>
  </si>
  <si>
    <t>16-32-203-023-0000</t>
  </si>
  <si>
    <t>5829 W OGDEN CICERO</t>
  </si>
  <si>
    <t>16-32-213-031-0000</t>
  </si>
  <si>
    <t>16-32-213-028-0000 16-32-213-029-0000 16-32-213-030-0000 16-32-213-031-0000 16-32-213-032-0000</t>
  </si>
  <si>
    <t>5-90 5-90 5-90 5-97 5-97</t>
  </si>
  <si>
    <t>5940 W 35TH CICERO</t>
  </si>
  <si>
    <t>16-32-215-037-0000</t>
  </si>
  <si>
    <t>16-32-215-037-0000 16-32-215-038-0000 16-32-402-006-0000 16-32-402-007-0000 16-32-402-008-0000</t>
  </si>
  <si>
    <t>5-28 5-28 5-90 5-90 5-80</t>
  </si>
  <si>
    <t>5830 W 35TH CICERO</t>
  </si>
  <si>
    <t>16-32-401-003-0000</t>
  </si>
  <si>
    <t>16-32-401-001-0000 16-32-401-002-0000 16-32-401-003-0000 16-32-401-004-0000</t>
  </si>
  <si>
    <t>5-90 5-90 5-28 5-28</t>
  </si>
  <si>
    <t>5915 W 35TH CICERO</t>
  </si>
  <si>
    <t>1979</t>
  </si>
  <si>
    <t>16-32-404-044-0000</t>
  </si>
  <si>
    <t>5723 W 35TH CICERO</t>
  </si>
  <si>
    <t>16-33-208-023-0000</t>
  </si>
  <si>
    <t>16-33-208-023-0000 16-33-208-024-0000</t>
  </si>
  <si>
    <t>3100 S 48TH CICERO</t>
  </si>
  <si>
    <t>16-33-209-023-0000</t>
  </si>
  <si>
    <t>3121 S 48TH CICERO</t>
  </si>
  <si>
    <t>16-33-328-028-0000</t>
  </si>
  <si>
    <t>16-33-328-028-0000 16-33-328-030-0000 16-33-328-031-0000</t>
  </si>
  <si>
    <t>5-97 5-90 5-90</t>
  </si>
  <si>
    <t>5310 W PERSHING CICERO</t>
  </si>
  <si>
    <t>16-34-102-029-0000</t>
  </si>
  <si>
    <t>16-34-102-027-0000 16-34-102-029-0000</t>
  </si>
  <si>
    <t>3411 S 48TH CICERO</t>
  </si>
  <si>
    <t>16-33-120-002-0000</t>
  </si>
  <si>
    <t>3443 S 55TH CICERO</t>
  </si>
  <si>
    <t>50:MULTIFAMILY-SAP, 35% TIER</t>
  </si>
  <si>
    <t>AHSAP</t>
  </si>
  <si>
    <t>16-20-334-009-0000</t>
  </si>
  <si>
    <t>6114 W CERMAK CICERO</t>
  </si>
  <si>
    <t>48:MULTIFAMILY-AFFORDABLE HOUSING</t>
  </si>
  <si>
    <t>16-21-211-044-0000</t>
  </si>
  <si>
    <t>16-21-211-040-0000 16-21-211-041-0000 16-21-211-044-0000 16-21-211-045-0000</t>
  </si>
  <si>
    <t>3-90 3-90 3-91 3-91</t>
  </si>
  <si>
    <t>5000 W 14TH CICERO</t>
  </si>
  <si>
    <t>16-29-107-001-0000</t>
  </si>
  <si>
    <t>6011 W CERMAK CICERO</t>
  </si>
  <si>
    <t>16-22-304-001-0000</t>
  </si>
  <si>
    <t>3-97</t>
  </si>
  <si>
    <t>4747 W 19TH CICERO</t>
  </si>
  <si>
    <t>16-32-307-001-0000</t>
  </si>
  <si>
    <t>16-32-307-001-0000 16-32-307-002-0000 16-32-307-003-0000 16-32-307-004-0000 16-32-307-005-0000 16-32-307-006-0000 16-32-307-007-0000</t>
  </si>
  <si>
    <t>3-15 3-15 3-90 3-15 3-15 3-15 3-15</t>
  </si>
  <si>
    <t>6023 W 35TH CICERO</t>
  </si>
  <si>
    <t>16-29-213-031-0000</t>
  </si>
  <si>
    <t>16-29-213-016-0000 16-29-213-031-0000 16-29-213-032-0000 16-29-213-033-0000 16-29-213-034-0000 16-29-213-035-0000</t>
  </si>
  <si>
    <t>3-90 3-18 3-90 3-90 3-90 3-90</t>
  </si>
  <si>
    <t>2300 S CENTRAL CICERO</t>
  </si>
  <si>
    <t>1918</t>
  </si>
  <si>
    <t>16-21-423-040-0000</t>
  </si>
  <si>
    <t>1930 S CICERO CICERO</t>
  </si>
  <si>
    <t>16-29-104-006-0000</t>
  </si>
  <si>
    <t>6127 W CERMAK CICERO</t>
  </si>
  <si>
    <t>16-20-334-020-0000</t>
  </si>
  <si>
    <t>6100 W CERMAK CICERO</t>
  </si>
  <si>
    <t>16-28-201-013-0000</t>
  </si>
  <si>
    <t>16-28-201-013-0000 16-28-201-014-0000</t>
  </si>
  <si>
    <t>3-18 3-18</t>
  </si>
  <si>
    <t>5017 W CERMAK CICERO</t>
  </si>
  <si>
    <t>16-32-400-040-0000</t>
  </si>
  <si>
    <t>5935 W 35TH CICERO</t>
  </si>
  <si>
    <t>16-29-105-001-0000</t>
  </si>
  <si>
    <t>6117 W CERMAK CICERO</t>
  </si>
  <si>
    <t>16-32-221-008-0000</t>
  </si>
  <si>
    <t>16-32-221-008-0000 16-32-221-009-0000 16-32-221-010-0000</t>
  </si>
  <si>
    <t>3-15 3-90 3-15</t>
  </si>
  <si>
    <t>5738 W PARK CICERO</t>
  </si>
  <si>
    <t>16-29-400-008-0000</t>
  </si>
  <si>
    <t>16-29-400-008-0000 16-29-400-009-0000 16-29-400-010-0000</t>
  </si>
  <si>
    <t>3-91 3-91 3-91</t>
  </si>
  <si>
    <t>2659 S AUSTIN CICERO</t>
  </si>
  <si>
    <t>16-20-122-023-0000</t>
  </si>
  <si>
    <t>1424 S AUSTIN CICERO</t>
  </si>
  <si>
    <t>16-28-100-041-0000</t>
  </si>
  <si>
    <t>5550 W 22ND CICERO</t>
  </si>
  <si>
    <t>16-29-107-004-0000</t>
  </si>
  <si>
    <t>6001 W CERMAK CICERO</t>
  </si>
  <si>
    <t>16-28-107-001-0000</t>
  </si>
  <si>
    <t>5243 W 22ND CICERO</t>
  </si>
  <si>
    <t>16-28-115-016-0000</t>
  </si>
  <si>
    <t>2341 S 53RD CICERO</t>
  </si>
  <si>
    <t>16-21-425-009-0000</t>
  </si>
  <si>
    <t>2125 S 51ST CICERO</t>
  </si>
  <si>
    <t>16-29-401-002-0000</t>
  </si>
  <si>
    <t>5917 W 26TH CICERO</t>
  </si>
  <si>
    <t>16-21-402-019-0000</t>
  </si>
  <si>
    <t>5040 W 18TH CICERO</t>
  </si>
  <si>
    <t>16-21-417-038-0000</t>
  </si>
  <si>
    <t>1938 S 51ST CICERO</t>
  </si>
  <si>
    <t>16-20-320-002-0000</t>
  </si>
  <si>
    <t>1850 S 61ST CICERO</t>
  </si>
  <si>
    <t>16-21-425-001-0000</t>
  </si>
  <si>
    <t>2101 S 51ST CICERO</t>
  </si>
  <si>
    <t>16-28-124-041-0000</t>
  </si>
  <si>
    <t>3-13</t>
  </si>
  <si>
    <t>5531 W 25TH CICERO</t>
  </si>
  <si>
    <t>16-21-433-023-0000</t>
  </si>
  <si>
    <t>4900 W CERMAK CICERO</t>
  </si>
  <si>
    <t>16-20-320-004-0000</t>
  </si>
  <si>
    <t>16-29-204-020-0000</t>
  </si>
  <si>
    <t>5701 W CERMAK CICERO</t>
  </si>
  <si>
    <t>16-20-205-007-0000</t>
  </si>
  <si>
    <t>5701 W ROOSEVELT CICERO</t>
  </si>
  <si>
    <t>16-28-216-001-0000</t>
  </si>
  <si>
    <t>5045 W 24TH CICERO</t>
  </si>
  <si>
    <t>16-21-403-019-0000</t>
  </si>
  <si>
    <t>1637 S 50TH CICERO</t>
  </si>
  <si>
    <t>16-21-219-001-0000</t>
  </si>
  <si>
    <t>5017 W 14TH CICERO</t>
  </si>
  <si>
    <t>16-20-320-001-0000</t>
  </si>
  <si>
    <t>6142 W 19TH CICERO</t>
  </si>
  <si>
    <t>16-29-406-032-0000</t>
  </si>
  <si>
    <t>16-29-406-032-0000 16-29-406-033-0000</t>
  </si>
  <si>
    <t>5834 W 28TH CICERO</t>
  </si>
  <si>
    <t>16-29-224-031-0000</t>
  </si>
  <si>
    <t>5912 W 26TH CICERO</t>
  </si>
  <si>
    <t>16-21-424-011-0000</t>
  </si>
  <si>
    <t>16-21-424-010-0000 16-21-424-011-0000 16-21-424-023-0000</t>
  </si>
  <si>
    <t>3-90 3-18 3-90</t>
  </si>
  <si>
    <t>2125 S LARAMIE CICERO</t>
  </si>
  <si>
    <t>16-21-417-021-0000</t>
  </si>
  <si>
    <t>1900 S 51ST CICERO</t>
  </si>
  <si>
    <t>16-21-304-026-0000</t>
  </si>
  <si>
    <t>1959 S CENTRAL CICERO</t>
  </si>
  <si>
    <t>16-32-202-003-0000</t>
  </si>
  <si>
    <t>3201 S AUSTIN CICERO</t>
  </si>
  <si>
    <t>16-32-221-034-0000</t>
  </si>
  <si>
    <t>5600 W PARK CICERO</t>
  </si>
  <si>
    <t>16-20-426-024-0000</t>
  </si>
  <si>
    <t>5920 W CERMAK CICERO</t>
  </si>
  <si>
    <t>16-29-207-033-0000</t>
  </si>
  <si>
    <t>2226 S CENTRAL CICERO</t>
  </si>
  <si>
    <t>16-28-123-001-0000</t>
  </si>
  <si>
    <t>5247 W 24TH CICERO</t>
  </si>
  <si>
    <t>16-22-100-001-0000</t>
  </si>
  <si>
    <t>16-22-100-001-0000 16-22-100-002-0000 16-22-100-003-0000 16-22-100-004-0000</t>
  </si>
  <si>
    <t>3-18 3-01 3-90 3-90</t>
  </si>
  <si>
    <t>4757 W ROOSEVELT CICERO</t>
  </si>
  <si>
    <t>1914</t>
  </si>
  <si>
    <t>16-21-100-068-0000</t>
  </si>
  <si>
    <t>1234 S 55TH CICERO</t>
  </si>
  <si>
    <t>16-28-123-015-0000</t>
  </si>
  <si>
    <t>5234 W 25TH CICERO</t>
  </si>
  <si>
    <t>1913</t>
  </si>
  <si>
    <t>16-29-204-021-0000</t>
  </si>
  <si>
    <t>5744 W 22ND CICERO</t>
  </si>
  <si>
    <t>16-29-404-001-0000</t>
  </si>
  <si>
    <t>16-29-404-001-0000 16-29-404-002-0000</t>
  </si>
  <si>
    <t>6143 S AUSTIN CICERO</t>
  </si>
  <si>
    <t>16-28-209-007-0000</t>
  </si>
  <si>
    <t>2317 S 50TH CICERO</t>
  </si>
  <si>
    <t>16-21-221-024-0000</t>
  </si>
  <si>
    <t>4901 W 14TH CICERO</t>
  </si>
  <si>
    <t>16-21-206-009-0000</t>
  </si>
  <si>
    <t>16-21-206-009-0000 16-21-206-010-0000</t>
  </si>
  <si>
    <t>4833 W ROOSEVELT CICERO</t>
  </si>
  <si>
    <t>16-32-217-059-0000</t>
  </si>
  <si>
    <t>5758 W 35TH CICERO</t>
  </si>
  <si>
    <t>1973</t>
  </si>
  <si>
    <t>16-32-220-091-0000</t>
  </si>
  <si>
    <t>16-32-220-091-0000 16-32-220-092-0000</t>
  </si>
  <si>
    <t>5620 W 35TH CICERO</t>
  </si>
  <si>
    <t>16-28-405-012-0000</t>
  </si>
  <si>
    <t>16-28-405-011-0000 16-28-405-012-0000</t>
  </si>
  <si>
    <t>5101 W OGDEN CICERO</t>
  </si>
  <si>
    <t>16-21-227-020-0000</t>
  </si>
  <si>
    <t>5000 W 16TH CICERO</t>
  </si>
  <si>
    <t>16-21-401-039-0000</t>
  </si>
  <si>
    <t>1638 S 51ST CICERO</t>
  </si>
  <si>
    <t>16-28-204-001-0000</t>
  </si>
  <si>
    <t>2227 S LARAMIE CICERO</t>
  </si>
  <si>
    <t>16-21-410-001-0000</t>
  </si>
  <si>
    <t>9-15</t>
  </si>
  <si>
    <t>1801 S 51ST CICERO</t>
  </si>
  <si>
    <t>16-29-131-040-0000</t>
  </si>
  <si>
    <t>6020 W 26TH CICERO</t>
  </si>
  <si>
    <t>16-20-223-039-0000</t>
  </si>
  <si>
    <t>16-20-223-039-0000 16-20-223-040-0000</t>
  </si>
  <si>
    <t>1442 S CENTRAL CICERO</t>
  </si>
  <si>
    <t>16-33-118-055-0000</t>
  </si>
  <si>
    <t>5556 W 35TH CICERO</t>
  </si>
  <si>
    <t>16-21-223-036-0000</t>
  </si>
  <si>
    <t>16-21-223-036-0000 16-21-223-037-0000 16-21-223-040-0000 16-21-223-041-0000</t>
  </si>
  <si>
    <t>3-14 3-14 3-90 3-90</t>
  </si>
  <si>
    <t>1426 S CICERO CICERO</t>
  </si>
  <si>
    <t>16-21-412-001-0000</t>
  </si>
  <si>
    <t>1801 S 50TH CICERO</t>
  </si>
  <si>
    <t>16-33-118-056-0000</t>
  </si>
  <si>
    <t>5542 W 35TH CICERO</t>
  </si>
  <si>
    <t>16-33-118-060-0000</t>
  </si>
  <si>
    <t>3440 S 55TH CICERO</t>
  </si>
  <si>
    <t>16-33-118-058-0000</t>
  </si>
  <si>
    <t>5536 W 35TH CICERO</t>
  </si>
  <si>
    <t>16-33-118-059-0000</t>
  </si>
  <si>
    <t>5530 W 35TH CICERO</t>
  </si>
  <si>
    <t>16-20-114-028-0000</t>
  </si>
  <si>
    <t>1336 S AUSTIN CICERO</t>
  </si>
  <si>
    <t>16-21-200-047-0000</t>
  </si>
  <si>
    <t>1246 S 51ST CICERO</t>
  </si>
  <si>
    <t>16-33-118-057-0000</t>
  </si>
  <si>
    <t>5538 W 35TH CICERO</t>
  </si>
  <si>
    <t>16-32-403-002-0000</t>
  </si>
  <si>
    <t>16-32-403-002-0000 16-32-403-003-0000 16-32-403-004-0000</t>
  </si>
  <si>
    <t>5815 W 35TH CICERO</t>
  </si>
  <si>
    <t>1957</t>
  </si>
  <si>
    <t>16-29-225-043-0000</t>
  </si>
  <si>
    <t>5826 W 26TH CICERO</t>
  </si>
  <si>
    <t>16-20-207-040-0000</t>
  </si>
  <si>
    <t>16-20-207-040-0000 16-20-207-041-0000 16-20-207-042-0000</t>
  </si>
  <si>
    <t>1240 S CENTRAL CICERO</t>
  </si>
  <si>
    <t>16-21-200-007-0000</t>
  </si>
  <si>
    <t>16-21-200-007-0000 16-21-200-008-0000</t>
  </si>
  <si>
    <t>5131 W ROOSEVELT CICERO</t>
  </si>
  <si>
    <t>16-20-333-001-0000</t>
  </si>
  <si>
    <t>2101 S LOMBARD CICERO</t>
  </si>
  <si>
    <t>16-32-213-036-0000</t>
  </si>
  <si>
    <t>16-32-213-036-0000 16-32-213-037-0000</t>
  </si>
  <si>
    <t>5928 W 35TH CICERO</t>
  </si>
  <si>
    <t>16-28-201-019-0000</t>
  </si>
  <si>
    <t>5001 W CERMAK CICERO</t>
  </si>
  <si>
    <t>16-32-405-001-0000</t>
  </si>
  <si>
    <t>16-32-405-001-0000 16-32-405-002-0000</t>
  </si>
  <si>
    <t>5717 W 35TH CICERO</t>
  </si>
  <si>
    <t>16-29-229-038-0000</t>
  </si>
  <si>
    <t>16-29-229-038-0000 16-29-229-039-0000</t>
  </si>
  <si>
    <t>5628 W 26TH CICERO</t>
  </si>
  <si>
    <t>16-28-311-019-0000</t>
  </si>
  <si>
    <t>5301 W 30TH CICERO</t>
  </si>
  <si>
    <t>16-28-221-048-0000</t>
  </si>
  <si>
    <t>2443 S 50TH CICERO</t>
  </si>
  <si>
    <t>16-29-230-047-0000</t>
  </si>
  <si>
    <t>2512 S CENTRAL CICERO</t>
  </si>
  <si>
    <t>16-32-220-097-0000</t>
  </si>
  <si>
    <t>5610 W 35TH CICERO</t>
  </si>
  <si>
    <t>16-32-218-070-0000</t>
  </si>
  <si>
    <t>5708 W 35TH CICERO</t>
  </si>
  <si>
    <t>16-29-230-048-0000</t>
  </si>
  <si>
    <t>2545 S 56TH CICERO</t>
  </si>
  <si>
    <t>16-32-127-051-0000</t>
  </si>
  <si>
    <t>6017 W OGDEN CICERO</t>
  </si>
  <si>
    <t>16-29-402-001-0000</t>
  </si>
  <si>
    <t>2601 S 59TH CICERO</t>
  </si>
  <si>
    <t>16-20-216-006-0000</t>
  </si>
  <si>
    <t>1400 S 59TH CICERO</t>
  </si>
  <si>
    <t>16-28-304-037-0000</t>
  </si>
  <si>
    <t>16-28-304-037-0000 16-28-304-038-0000</t>
  </si>
  <si>
    <t>2952 S LARAMIE CICERO</t>
  </si>
  <si>
    <t>16-28-221-049-0000</t>
  </si>
  <si>
    <t>2445 S 50TH CICERO</t>
  </si>
  <si>
    <t>16-32-127-050-0000</t>
  </si>
  <si>
    <t>6013 W OGDEN CICERO</t>
  </si>
  <si>
    <t>16-32-404-003-0000</t>
  </si>
  <si>
    <t>16-32-404-003-0000 16-32-404-004-0000 16-32-404-005-0000</t>
  </si>
  <si>
    <t>3-15 3-15 3-90</t>
  </si>
  <si>
    <t>5741 W 35TH CICERO</t>
  </si>
  <si>
    <t>16-21-425-010-0000</t>
  </si>
  <si>
    <t>9-14</t>
  </si>
  <si>
    <t>2100 S 51ST CICERO</t>
  </si>
  <si>
    <t>16-32-219-087-0000</t>
  </si>
  <si>
    <t>5636 W 35TH CICERO</t>
  </si>
  <si>
    <t>16-32-217-062-0000</t>
  </si>
  <si>
    <t>5732 W 35TH CICERO</t>
  </si>
  <si>
    <t>16-20-205-039-0000</t>
  </si>
  <si>
    <t>1246 S 57TH CICERO</t>
  </si>
  <si>
    <t>16-28-223-005-0000</t>
  </si>
  <si>
    <t>16-28-223-005-0000 16-28-223-006-0000</t>
  </si>
  <si>
    <t>5131 W 25TH CICERO</t>
  </si>
  <si>
    <t>16-32-219-033-0000</t>
  </si>
  <si>
    <t>16-32-219-033-0000 16-32-219-034-0000</t>
  </si>
  <si>
    <t>5630 W 35TH CICERO</t>
  </si>
  <si>
    <t>16-32-218-034-0000</t>
  </si>
  <si>
    <t>16-32-218-034-0000 16-32-218-035-0000</t>
  </si>
  <si>
    <t>5704 W 35TH CICERO</t>
  </si>
  <si>
    <t>16-21-405-020-0000</t>
  </si>
  <si>
    <t>4914 W 18TH CICERO</t>
  </si>
  <si>
    <t>16-29-215-033-0000</t>
  </si>
  <si>
    <t>16-29-215-033-0000 16-29-215-034-0000</t>
  </si>
  <si>
    <t>2332 S CENTRAL CICERO</t>
  </si>
  <si>
    <t>16-28-119-017-0000</t>
  </si>
  <si>
    <t>2413 S 53RD CICERO</t>
  </si>
  <si>
    <t>16-21-408-041-0000</t>
  </si>
  <si>
    <t>1832 S 51ST CICERO</t>
  </si>
  <si>
    <t>16-28-214-040-0000</t>
  </si>
  <si>
    <t>4825 W 23RD CICERO</t>
  </si>
  <si>
    <t>16-28-122-015-0000</t>
  </si>
  <si>
    <t>5301 W 24TH CICERO</t>
  </si>
  <si>
    <t>16-20-320-003-0000</t>
  </si>
  <si>
    <t>1853 S 61ST CICERO</t>
  </si>
  <si>
    <t>16-21-208-024-0000</t>
  </si>
  <si>
    <t>16-21-208-024-0000 16-21-208-025-0000</t>
  </si>
  <si>
    <t>1300 S 51ST CICERO</t>
  </si>
  <si>
    <t>16-29-226-036-0000</t>
  </si>
  <si>
    <t>5800 W 26TH CICERO</t>
  </si>
  <si>
    <t>16-20-432-019-0000</t>
  </si>
  <si>
    <t>5622 W CERMAK CICERO</t>
  </si>
  <si>
    <t>16-29-130-041-0000</t>
  </si>
  <si>
    <t>6038 W 26TH CICERO</t>
  </si>
  <si>
    <t>16-21-425-017-0000</t>
  </si>
  <si>
    <t>2118 S 51ST CICERO</t>
  </si>
  <si>
    <t>1922</t>
  </si>
  <si>
    <t>16-21-426-009-0000</t>
  </si>
  <si>
    <t>2119 S 51ST CICERO</t>
  </si>
  <si>
    <t>49:MULTIFAMILY-SAP, 15% TIER</t>
  </si>
  <si>
    <t>16-21-303-001-0000</t>
  </si>
  <si>
    <t>1801 S 55TH CICERO</t>
  </si>
  <si>
    <t>16-21-410-020-0000</t>
  </si>
  <si>
    <t>5029 W 18TH CICERO</t>
  </si>
  <si>
    <t>16-29-128-032-0000</t>
  </si>
  <si>
    <t>6146 W 26TH CICERO</t>
  </si>
  <si>
    <t>16-33-201-014-0000</t>
  </si>
  <si>
    <t>16-33-201-014-0000 16-33-201-015-0000</t>
  </si>
  <si>
    <t>3131 W 31ST CICERO</t>
  </si>
  <si>
    <t>16-28-125-001-0000</t>
  </si>
  <si>
    <t>5439 W 25TH CICERO</t>
  </si>
  <si>
    <t>16-33-122-063-0000</t>
  </si>
  <si>
    <t>5308 W 35TH CICERO</t>
  </si>
  <si>
    <t>16-33-122-064-0000</t>
  </si>
  <si>
    <t>5304 W 35TH CICERO</t>
  </si>
  <si>
    <t>16-29-223-035-0000</t>
  </si>
  <si>
    <t>16-29-223-035-0000 16-29-223-036-0000</t>
  </si>
  <si>
    <t>5930 W 26TH CICERO</t>
  </si>
  <si>
    <t>16-21-217-023-0000</t>
  </si>
  <si>
    <t>1445 S 51ST CICERO</t>
  </si>
  <si>
    <t>16-33-122-061-0000</t>
  </si>
  <si>
    <t>5316 W 35TH CICERO</t>
  </si>
  <si>
    <t>16-32-330-044-0000</t>
  </si>
  <si>
    <t>6048 W PERSHING CICERO</t>
  </si>
  <si>
    <t>16-32-330-045-0000</t>
  </si>
  <si>
    <t>6046 W PERSHING CICERO</t>
  </si>
  <si>
    <t>16-29-224-027-0000</t>
  </si>
  <si>
    <t>5918 W 26TH CICERO</t>
  </si>
  <si>
    <t>16-21-214-025-0000</t>
  </si>
  <si>
    <t>1300 S 48TH CICERO</t>
  </si>
  <si>
    <t>16-28-122-036-0000</t>
  </si>
  <si>
    <t>5344 W 25TH CICERO</t>
  </si>
  <si>
    <t>16-32-403-038-0000</t>
  </si>
  <si>
    <t>5801 W 35TH CICERO</t>
  </si>
  <si>
    <t>16-21-410-038-0000</t>
  </si>
  <si>
    <t>1838 S 50TH CICERO</t>
  </si>
  <si>
    <t>16-28-128-040-0000</t>
  </si>
  <si>
    <t>5504 W 26TH CICERO</t>
  </si>
  <si>
    <t>16-28-129-027-0000</t>
  </si>
  <si>
    <t>16-28-129-027-0000 16-28-129-028-0000</t>
  </si>
  <si>
    <t>5426 W 26TH CICERO</t>
  </si>
  <si>
    <t>16-29-401-015-0000</t>
  </si>
  <si>
    <t>2600 S 59TH CICERO</t>
  </si>
  <si>
    <t>16-29-205-029-0000</t>
  </si>
  <si>
    <t>5602 W 22ND CICERO</t>
  </si>
  <si>
    <t>16-28-104-008-0000</t>
  </si>
  <si>
    <t>2243 S CENTRAL CICERO</t>
  </si>
  <si>
    <t>16-28-120-001-0000</t>
  </si>
  <si>
    <t>2435 S CENTRAL CICERO</t>
  </si>
  <si>
    <t>16-28-124-016-0000</t>
  </si>
  <si>
    <t>5519 W 25TH CICERO</t>
  </si>
  <si>
    <t>16-28-109-001-0000</t>
  </si>
  <si>
    <t>5439 W 23RD CICERO</t>
  </si>
  <si>
    <t>16-28-128-041-0000</t>
  </si>
  <si>
    <t>5500 W 26TH CICERO</t>
  </si>
  <si>
    <t>16-21-204-010-0000</t>
  </si>
  <si>
    <t>4927 W ROOSEVELT CICERO</t>
  </si>
  <si>
    <t>16-29-314-037-0000</t>
  </si>
  <si>
    <t>2732 S 60TH CICERO</t>
  </si>
  <si>
    <t>16-29-228-040-0000</t>
  </si>
  <si>
    <t>5700 W 26TH CICERO</t>
  </si>
  <si>
    <t>16-32-137-021-0000</t>
  </si>
  <si>
    <t>16-32-137-021-0000 16-32-137-022-0000</t>
  </si>
  <si>
    <t>6018 W 35TH CICERO</t>
  </si>
  <si>
    <t>16-21-209-045-0000</t>
  </si>
  <si>
    <t>5108 W 14TH CICERO</t>
  </si>
  <si>
    <t>16-21-424-020-0000</t>
  </si>
  <si>
    <t>16-21-424-020-0000 16-21-424-021-0000</t>
  </si>
  <si>
    <t>3-96 3-96</t>
  </si>
  <si>
    <t>16-20-424-036-0000</t>
  </si>
  <si>
    <t>1936 S CENTRAL CICERO</t>
  </si>
  <si>
    <t>16-28-216-024-0000</t>
  </si>
  <si>
    <t>16-28-216-024-0000 16-28-216-025-0000</t>
  </si>
  <si>
    <t>5020 W 24TH CICERO</t>
  </si>
  <si>
    <t>16-29-401-001-0000</t>
  </si>
  <si>
    <t>5921 W 26TH CICERO</t>
  </si>
  <si>
    <t>16-32-407-073-0000</t>
  </si>
  <si>
    <t>5615 W 35TH CICERO</t>
  </si>
  <si>
    <t>16-32-407-074-0000</t>
  </si>
  <si>
    <t>5611 W 35TH CICERO</t>
  </si>
  <si>
    <t>16-33-204-028-0000</t>
  </si>
  <si>
    <t>5120 W 32ND CICERO</t>
  </si>
  <si>
    <t>16-28-305-043-0000</t>
  </si>
  <si>
    <t>16-28-305-043-0000 16-28-305-044-0000</t>
  </si>
  <si>
    <t>5439 W 30TH CICERO</t>
  </si>
  <si>
    <t>16-28-125-011-0000</t>
  </si>
  <si>
    <t>5419 W 25TH CICERO</t>
  </si>
  <si>
    <t>16-33-212-016-0000</t>
  </si>
  <si>
    <t>16-33-212-016-0000 16-33-212-017-0000</t>
  </si>
  <si>
    <t>3231 S 50TH CICERO</t>
  </si>
  <si>
    <t>16-28-109-021-0000</t>
  </si>
  <si>
    <t>5438 W 23RD CICERO</t>
  </si>
  <si>
    <t>16-28-227-051-0000</t>
  </si>
  <si>
    <t>5106 W 26TH CICERO</t>
  </si>
  <si>
    <t>16-28-128-024-0000</t>
  </si>
  <si>
    <t>5501 W 25TH CICERO</t>
  </si>
  <si>
    <t>16-28-130-046-0000</t>
  </si>
  <si>
    <t>5344 W 26TH CICERO</t>
  </si>
  <si>
    <t>16-33-122-062-0000</t>
  </si>
  <si>
    <t>5312 W 35TH CICERO</t>
  </si>
  <si>
    <t>16-33-122-065-0000</t>
  </si>
  <si>
    <t>5300 W 35TH CICERO</t>
  </si>
  <si>
    <t>16-32-405-005-0000</t>
  </si>
  <si>
    <t>16-32-405-005-0000 16-32-405-006-0000</t>
  </si>
  <si>
    <t>5709 W 35TH CICERO</t>
  </si>
  <si>
    <t>16-28-130-050-0000</t>
  </si>
  <si>
    <t>5351 W 25TH CICERO</t>
  </si>
  <si>
    <t>16-32-330-046-0000</t>
  </si>
  <si>
    <t>6044 W PERSHING CICERO</t>
  </si>
  <si>
    <t>16-20-200-037-0000</t>
  </si>
  <si>
    <t>5947 W ROOSEVELT CICERO</t>
  </si>
  <si>
    <t>16-32-219-029-0000</t>
  </si>
  <si>
    <t>16-32-219-029-0000 16-32-219-030-0000</t>
  </si>
  <si>
    <t>5640 W 35TH CICERO</t>
  </si>
  <si>
    <t>16-28-121-026-0000</t>
  </si>
  <si>
    <t>5434 W 25TH CICERO</t>
  </si>
  <si>
    <t>16-32-407-072-0000</t>
  </si>
  <si>
    <t>5621 W 35TH CICERO</t>
  </si>
  <si>
    <t>16-20-336-010-0000</t>
  </si>
  <si>
    <t>2125 S 60TH CICERO</t>
  </si>
  <si>
    <t>16-32-219-088-0000</t>
  </si>
  <si>
    <t>5626 W 35TH CICERO</t>
  </si>
  <si>
    <t>16-20-429-001-0000</t>
  </si>
  <si>
    <t>5741 W 21ST CICERO</t>
  </si>
  <si>
    <t>16-29-128-035-0000</t>
  </si>
  <si>
    <t>16-29-128-034-0000 16-29-128-035-0000</t>
  </si>
  <si>
    <t>6140 W 26TH CICERO</t>
  </si>
  <si>
    <t>16-20-335-018-0000</t>
  </si>
  <si>
    <t>6026 W CERMAK CICERO</t>
  </si>
  <si>
    <t>16-20-432-030-1001</t>
  </si>
  <si>
    <t>15-030</t>
  </si>
  <si>
    <t>16-20-432-030-1002</t>
  </si>
  <si>
    <t>16-21-101-065-0000</t>
  </si>
  <si>
    <t>16-21-101-065-0000 16-21-101-066-0000</t>
  </si>
  <si>
    <t>1410 S 55TH CICERO</t>
  </si>
  <si>
    <t>16-21-102-004-0000</t>
  </si>
  <si>
    <t>16-21-102-004-0000 16-21-102-005-0000 16-21-102-019-0000</t>
  </si>
  <si>
    <t>5-93 5-93 5-93</t>
  </si>
  <si>
    <t>1223 S 55TH CICERO</t>
  </si>
  <si>
    <t>16-21-102-007-0000</t>
  </si>
  <si>
    <t>16-21-100-064-0000 16-21-100-065-0000 16-21-100-066-0000 16-21-100-067-0000 16-21-102-007-0000</t>
  </si>
  <si>
    <t>5-80 5-80 5-80 5-80 5-93</t>
  </si>
  <si>
    <t>1337 S 55TH CICERO</t>
  </si>
  <si>
    <t>16-21-102-011-0000</t>
  </si>
  <si>
    <t>16-21-101-051-0000 16-21-101-052-0000 16-21-101-053-0000 16-21-101-054-0000 16-21-101-055-0000 16-21-101-056-0000 16-21-101-057-0000 16-21-101-058-0000 16-21-101-059-0000 16-21-102-010-0000 16-21-102-011-0000</t>
  </si>
  <si>
    <t>5-80 5-80 5-80 5-80 6-70B 6-70B 6-70B 6-70B 6-70B 5-93 6-63B</t>
  </si>
  <si>
    <t>1533 S 55TH CICERO</t>
  </si>
  <si>
    <t>16:INDUSTRIAL-LIGHT MANUFACTURING</t>
  </si>
  <si>
    <t>16-21-102-025-0000</t>
  </si>
  <si>
    <t>16-21-102-025-0000 16-21-102-026-0000</t>
  </si>
  <si>
    <t>5-93 5-93</t>
  </si>
  <si>
    <t>1425 S 55TH CICERO</t>
  </si>
  <si>
    <t>16-21-103-002-0000</t>
  </si>
  <si>
    <t>5429 W ROOSEVELT CICERO</t>
  </si>
  <si>
    <t>16-21-103-003-0000</t>
  </si>
  <si>
    <t>16-21-103-003-0000 16-21-103-014-0000</t>
  </si>
  <si>
    <t>5421 W ROOSEVELT CICERO</t>
  </si>
  <si>
    <t>12:INDUSTRIAL-DIST WAREHOUSE, SINGLE STORY</t>
  </si>
  <si>
    <t>2026</t>
  </si>
  <si>
    <t>New Development</t>
  </si>
  <si>
    <t>16-21-103-017-0000</t>
  </si>
  <si>
    <t>1540 S 54TH CICERO</t>
  </si>
  <si>
    <t>16-21-104-001-0000</t>
  </si>
  <si>
    <t>16-21-104-001-0000 16-21-104-003-0000 16-21-104-004-0000</t>
  </si>
  <si>
    <t>5301 W ROOSEVELT CICERO</t>
  </si>
  <si>
    <t>2024</t>
  </si>
  <si>
    <t>16-21-105-001-0000</t>
  </si>
  <si>
    <t>16-21-105-001-0000 16-21-105-002-0000 16-21-105-003-0000 16-21-105-004-0000</t>
  </si>
  <si>
    <t>6-63 6-63 6-63 6-63</t>
  </si>
  <si>
    <t>1541 S 54TH CICERO</t>
  </si>
  <si>
    <t>2018</t>
  </si>
  <si>
    <t>16-21-106-003-0000</t>
  </si>
  <si>
    <t>5253 W ROOSEVELT CICERO</t>
  </si>
  <si>
    <t>1974</t>
  </si>
  <si>
    <t>16-21-106-004-0000</t>
  </si>
  <si>
    <t>6-63</t>
  </si>
  <si>
    <t>1400 S LARAMIE CICERO</t>
  </si>
  <si>
    <t>15012</t>
  </si>
  <si>
    <t>2020</t>
  </si>
  <si>
    <t>16-21-200-019-0000</t>
  </si>
  <si>
    <t>16-21-200-011-0000 16-21-200-012-0000 16-21-200-013-0000 16-21-200-014-0000 16-21-200-015-0000 16-21-200-016-0000 16-21-200-017-0000 16-21-200-018-0000 16-21-200-019-0000 16-21-200-020-0000 16-21-200-021-0000 16-21-200-022-0000 16-21-200-023-0000 16-21-200-024-0000 16-21-200-043-0000 16-21-208-001-0000 16-21-208-002-0000 16-21-208-003-0000 16-21-208-004-0000 16-21-208-005-0000 16-21-208-006-0000 16-21-208-007-0000 16-21-208-008-0000 16-21-208-009-0000 16-21-208-010-0000 16-21-208-011-0000 16-21-208-012-0000</t>
  </si>
  <si>
    <t>5-93 5-93 5-93 5-93 5-93 5-93 5-93 5-93 5-93 5-93 5-93 5-93 5-93 5-93 5-93 5-93 5-93 5-93 5-93 5-93 5-93 5-93 5-93 5-80 5-80 5-80 5-80</t>
  </si>
  <si>
    <t>1233 S LARAMIE CICERO</t>
  </si>
  <si>
    <t>1984</t>
  </si>
  <si>
    <t>16-21-201-003-0000</t>
  </si>
  <si>
    <t>16-21-201-003-0000 16-21-201-004-0000 16-21-201-005-0000</t>
  </si>
  <si>
    <t>5115 W ROOSEVELT CICERO</t>
  </si>
  <si>
    <t>16-21-208-023-0000</t>
  </si>
  <si>
    <t>16-21-208-018-0000 16-21-208-019-0000 16-21-208-020-0000 16-21-208-021-0000 16-21-208-022-0000 16-21-208-023-0000</t>
  </si>
  <si>
    <t>5-80 5-80 5-80 5-80 5-93 5-93</t>
  </si>
  <si>
    <t>1347 S LARAMIE CICERO</t>
  </si>
  <si>
    <t>16-21-216-003-0000</t>
  </si>
  <si>
    <t>16-21-216-003-0000 16-21-216-004-0000 16-21-216-005-0000 16-21-216-006-0000 16-21-216-007-0000</t>
  </si>
  <si>
    <t>5-93 5-93 5-93 5-93 5-80</t>
  </si>
  <si>
    <t>1411 S LARAMIE CICERO</t>
  </si>
  <si>
    <t>16-21-216-020-0000</t>
  </si>
  <si>
    <t>16-21-216-015-0000 16-21-216-016-0000 16-21-216-017-0000 16-21-216-018-0000 16-21-216-019-0000 16-21-216-020-0000 16-21-216-021-0000</t>
  </si>
  <si>
    <t>5-93 5-93 5-93 5-93 5-93 5-93 5-93</t>
  </si>
  <si>
    <t>1445 S LARAMIE CICERO</t>
  </si>
  <si>
    <t>16-21-224-001-0000</t>
  </si>
  <si>
    <t>16-21-224-001-0000 16-21-224-014-0000 16-21-224-015-0000</t>
  </si>
  <si>
    <t>1505 S LARAMIE CICERO</t>
  </si>
  <si>
    <t>16-21-224-035-0000</t>
  </si>
  <si>
    <t>5130 W 16TH CICERO</t>
  </si>
  <si>
    <t>1907</t>
  </si>
  <si>
    <t>16-21-225-038-0000</t>
  </si>
  <si>
    <t>16-21-225-031-0000 16-21-225-032-0000 16-21-225-033-0000 16-21-225-034-0000 16-21-225-035-0000 16-21-225-036-0000 16-21-225-037-0000 16-21-225-038-0000 16-21-225-039-0000</t>
  </si>
  <si>
    <t>5-80 5-80 5-93 5-93 5-93 5-93 5-93 5-93 5-80</t>
  </si>
  <si>
    <t>5110 W 16TH CICERO</t>
  </si>
  <si>
    <t>16-21-226-032-0000</t>
  </si>
  <si>
    <t>16-21-226-032-0000 16-21-226-033-0000</t>
  </si>
  <si>
    <t>1532 S 50TH CICERO</t>
  </si>
  <si>
    <t>29:INDUSTRIAL-OUTDOOR STORAGE</t>
  </si>
  <si>
    <t>16-21-229-035-0000</t>
  </si>
  <si>
    <t>16-21-229-034-0000 16-21-229-035-0000 16-21-229-036-0000</t>
  </si>
  <si>
    <t>5-80 5-93 5-93</t>
  </si>
  <si>
    <t>4914 W 16TH CICERO</t>
  </si>
  <si>
    <t>16-21-230-034-0000</t>
  </si>
  <si>
    <t>16-21-230-034-0000 16-21-230-035-0000</t>
  </si>
  <si>
    <t>4834 W 16TH CICERO</t>
  </si>
  <si>
    <t>16-21-301-044-0000</t>
  </si>
  <si>
    <t>16-21-301-023-0000 16-21-301-024-0000 16-21-301-025-0000 16-21-301-044-0000</t>
  </si>
  <si>
    <t>5-93 5-80 5-80 5-93</t>
  </si>
  <si>
    <t>1600 S 55TH CICERO</t>
  </si>
  <si>
    <t>16-21-306-006-0000</t>
  </si>
  <si>
    <t>16-21-306-006-0000 16-21-306-007-0000 16-21-306-029-0000</t>
  </si>
  <si>
    <t>5-93 5-93 5-80</t>
  </si>
  <si>
    <t>6177 S 55TH CICERO</t>
  </si>
  <si>
    <t>16-21-306-009-0000</t>
  </si>
  <si>
    <t>1859 S 55TH CICERO</t>
  </si>
  <si>
    <t>2012</t>
  </si>
  <si>
    <t>16-21-306-026-0000</t>
  </si>
  <si>
    <t>1633 S 55TH CICERO</t>
  </si>
  <si>
    <t>16-21-306-028-0000</t>
  </si>
  <si>
    <t>1845 S 55TH CICERO</t>
  </si>
  <si>
    <t>16-21-306-036-0000</t>
  </si>
  <si>
    <t>1615 S 55TH CICERO</t>
  </si>
  <si>
    <t>16-21-308-002-0000</t>
  </si>
  <si>
    <t>16-21-308-002-0000 16-21-308-003-0000 16-21-308-004-0000 16-21-308-023-0000</t>
  </si>
  <si>
    <t>5-93 5-93 5-80 5-80</t>
  </si>
  <si>
    <t>1601 S 54TH CICERO</t>
  </si>
  <si>
    <t>16-21-308-008-0000</t>
  </si>
  <si>
    <t>1855 S 54TH CICERO</t>
  </si>
  <si>
    <t>16-21-308-022-0000</t>
  </si>
  <si>
    <t>1821 S 54TH CICERO</t>
  </si>
  <si>
    <t>16-21-309-003-0000</t>
  </si>
  <si>
    <t>16-21-309-003-0000 16-21-309-018-0000 16-21-309-019-0000</t>
  </si>
  <si>
    <t>5-93 5-80 5-93</t>
  </si>
  <si>
    <t>1600 S LARAMIE CICERO</t>
  </si>
  <si>
    <t>16-21-310-031-0000</t>
  </si>
  <si>
    <t>16-21-310-030-0000 16-21-310-031-0000</t>
  </si>
  <si>
    <t>5-90 5-93</t>
  </si>
  <si>
    <t>5210 W CERMAK CICERO</t>
  </si>
  <si>
    <t>16-21-400-005-0000</t>
  </si>
  <si>
    <t>16-21-400-005-0000 16-21-400-006-0000 16-21-400-007-0000 16-21-400-008-0000</t>
  </si>
  <si>
    <t>5-93 5-93 5-93 5-93</t>
  </si>
  <si>
    <t>1611 S LARAMIE CICERO</t>
  </si>
  <si>
    <t>16-21-400-022-0000</t>
  </si>
  <si>
    <t>16-21-400-021-0000 16-21-400-022-0000 16-21-400-023-0000 16-21-400-024-0000</t>
  </si>
  <si>
    <t>5-93 5-93 5-93 5-80</t>
  </si>
  <si>
    <t>1643 S LARAMIE CICERO</t>
  </si>
  <si>
    <t>16-21-415-044-0000</t>
  </si>
  <si>
    <t>1824 S CICERO CICERO</t>
  </si>
  <si>
    <t>16-22-101-001-0000</t>
  </si>
  <si>
    <t>16-22-101-001-0000 16-22-101-002-0000 16-22-101-017-0000 16-22-101-018-0000 16-22-101-022-0000 16-22-101-023-0000</t>
  </si>
  <si>
    <t>5-93 5-93 5-93 5-93 5-80 5-80</t>
  </si>
  <si>
    <t>4647 W ROOSEVELT CICERO</t>
  </si>
  <si>
    <t>16-22-101-008-0000</t>
  </si>
  <si>
    <t>16-22-101-007-0000 16-22-101-008-0000 16-22-101-009-0000 16-22-101-010-0000 16-22-101-011-0000 16-22-101-012-0000 16-22-101-013-0000 16-22-101-014-0000 16-22-101-015-0000</t>
  </si>
  <si>
    <t>5-93 5-93 5-93 5-93 5-93 5-93 5-93 5-93 5-93</t>
  </si>
  <si>
    <t>4633 W ROOSEVELT CICERO</t>
  </si>
  <si>
    <t>16-22-101-031-0000</t>
  </si>
  <si>
    <t>16-22-101-031-0000 16-22-101-032-0000 16-22-101-033-0000 16-22-101-036-0000</t>
  </si>
  <si>
    <t>4616 W 12TH CICERO</t>
  </si>
  <si>
    <t>16-22-103-001-0000</t>
  </si>
  <si>
    <t>16-22-103-001-0000 16-22-103-011-0000 16-22-105-001-0000 16-22-105-002-0000</t>
  </si>
  <si>
    <t>4643 W 12TH CICERO</t>
  </si>
  <si>
    <t>2002</t>
  </si>
  <si>
    <t>16-22-103-005-0000</t>
  </si>
  <si>
    <t>16-22-103-005-0000 16-22-103-006-0000 16-22-103-007-0000 16-22-103-008-0000 16-22-103-009-0000 16-22-103-010-0000</t>
  </si>
  <si>
    <t>5-93 5-80 5-80 5-80 5-80 5-80</t>
  </si>
  <si>
    <t>4646 W 13TH CICERO</t>
  </si>
  <si>
    <t>16-22-104-006-0000</t>
  </si>
  <si>
    <t>16-22-104-006-0000 16-22-104-011-0000 16-22-104-012-0000 16-22-104-013-0000</t>
  </si>
  <si>
    <t>1347 S CICERO CICERO</t>
  </si>
  <si>
    <t>16-22-111-006-0000</t>
  </si>
  <si>
    <t>16-21-231-017-0000 16-21-231-018-0000 16-21-231-019-0000 16-21-231-020-0000 16-21-231-021-0000 16-21-231-022-0000 16-21-231-023-0000 16-21-231-024-0000 16-21-231-025-0000 16-21-231-026-0000 16-21-231-027-0000 16-21-231-028-0000 16-21-231-029-0000 16-21-231-030-0000 16-21-231-036-0000 16-21-231-037-0000 16-21-231-038-0000 16-21-231-039-0000 16-22-108-006-0000 16-22-111-006-0000 16-22-111-007-0000 16-22-111-008-0000 16-22-111-009-0000 16-22-111-010-0000 16-22-111-044-0000 16-22-111-045-0000 16-22-111-046-0000 16-22-111-047-0000 16-22-111-048-0000 16-22-111-049-0000 16-22-111-050-0000 16-22-111-051-0000 16-22-111-052-0000 16-22-111-053-0000 16-22-111-054-0000 16-22-111-055-0000 16-22-111-056-0000 16-22-111-080-0000 16-22-111-081-0000 16-22-112-013-0000 16-22-112-014-0000 16-22-112-030-0000 16-22-112-031-0000 16-22-112-035-0000 16-22-112-037-0000 16-22-112-038-0000 16-22-112-039-0000 16-22-112-048-0000 16-22-112-050-0000 16-22-112-051-0000 16-22-112-054-0000 16-22-112-055-0000 16-22-112-056-0000 16-22-112-057-0000 16-22-112-058-0000 16-22-112-059-0000 16-22-112-060-0000 16-22-112-061-0000 16-22-112-062-0000</t>
  </si>
  <si>
    <t>5-93 5-93 5-93 5-93 5-93 5-93 5-80 5-80 5-80 5-80 5-80 5-80 5-80 5-80 5-80 5-80 5-93 5-80 5-80 5-93 5-93 5-93 5-93 5-80 5-93 5-80 5-80 5-80 5-80 5-80 5-80 5-80 5-93 5-80 5-80 5-80 5-80 5-93 5-93 5-93 5-93 5-93 5-93 5-80 5-93 5-93 5-93 5-93 5-80 5-80 5-80 5-93 5-93 5-80 5-80 5-80 5-80 5-93 5-80</t>
  </si>
  <si>
    <t>1511 S CICERO CICERO</t>
  </si>
  <si>
    <t>16-22-302-052-0000</t>
  </si>
  <si>
    <t>16-22-302-052-0000 16-22-302-067-0000 16-22-302-068-0000 16-22-302-069-0000 16-22-302-070-0000 16-22-305-002-0000 16-22-305-003-0000 16-22-305-004-0000 16-22-305-005-0000 16-22-305-006-0000 16-22-305-007-0000 16-22-305-008-0000 16-22-305-009-0000 16-22-305-010-0000</t>
  </si>
  <si>
    <t>6-63 5-80 5-93 6-70 6-70 6-70 6-70 6-70 6-70 6-70 6-70 6-70 6-70 6-70</t>
  </si>
  <si>
    <t>4620 W 19TH CICERO</t>
  </si>
  <si>
    <t>16-22-303-006-0000</t>
  </si>
  <si>
    <t>16-22-303-006-0000 16-22-305-014-0000 16-22-305-015-0000 16-22-305-016-0000 16-22-305-017-0000 16-22-305-018-0000 16-22-305-019-0000</t>
  </si>
  <si>
    <t>5-93 5-80 5-80 5-80 5-80 5-80 5-80</t>
  </si>
  <si>
    <t>4616 W 19TH CICERO</t>
  </si>
  <si>
    <t>16-22-305-011-0000</t>
  </si>
  <si>
    <t>16-22-305-011-0000 16-22-305-012-0000</t>
  </si>
  <si>
    <t>4625 W 19TH CICERO</t>
  </si>
  <si>
    <t>16-22-305-035-0000</t>
  </si>
  <si>
    <t>16-22-305-035-0000 16-22-305-036-0000 16-22-305-037-0000</t>
  </si>
  <si>
    <t>4612 W 20TH CICERO</t>
  </si>
  <si>
    <t>16-22-305-039-0000</t>
  </si>
  <si>
    <t>16-22-305-039-0000 16-22-307-007-0000 16-22-307-008-0000 16-22-307-009-0000 16-22-307-010-0000</t>
  </si>
  <si>
    <t>5-93 5-80 5-80 5-80 5-80</t>
  </si>
  <si>
    <t>4626 W 20TH CICERO</t>
  </si>
  <si>
    <t>16-28-131-001-0000</t>
  </si>
  <si>
    <t>16-28-131-001-0000 16-28-131-002-0000</t>
  </si>
  <si>
    <t>5245 W 25TH CICERO</t>
  </si>
  <si>
    <t>16-28-131-016-0000</t>
  </si>
  <si>
    <t>16-28-131-016-0000 16-28-131-017-0000 16-28-131-018-0000 16-28-131-048-0000</t>
  </si>
  <si>
    <t>5211 W 25TH CICERO</t>
  </si>
  <si>
    <t>16-28-131-021-0000</t>
  </si>
  <si>
    <t>16-28-131-021-0000 16-28-131-022-0000 16-28-131-023-0000 16-28-131-024-0000 16-28-131-025-0000</t>
  </si>
  <si>
    <t>5-93 5-93 5-93 5-93 5-93</t>
  </si>
  <si>
    <t>5244 W 26TH CICERO</t>
  </si>
  <si>
    <t>16-28-204-019-0000</t>
  </si>
  <si>
    <t>16-28-204-019-0000 16-28-204-020-0000</t>
  </si>
  <si>
    <t>2239 S LARAMIE CICERO</t>
  </si>
  <si>
    <t>16-28-218-032-0000</t>
  </si>
  <si>
    <t>16-28-218-032-0000 16-28-218-033-0000 16-28-218-034-0000</t>
  </si>
  <si>
    <t>2402 S CICERO CICERO</t>
  </si>
  <si>
    <t>16-28-222-025-0000</t>
  </si>
  <si>
    <t>4828 W 25TH CICERO</t>
  </si>
  <si>
    <t>1942</t>
  </si>
  <si>
    <t>16-28-304-032-0000</t>
  </si>
  <si>
    <t>2938 S LARAMIE CICERO</t>
  </si>
  <si>
    <t>16-28-309-034-0000</t>
  </si>
  <si>
    <t>16-28-305-020-0000 16-28-309-034-0000 16-28-310-001-0000 16-28-310-002-0000</t>
  </si>
  <si>
    <t>5-80 5-93 5-80 5-80</t>
  </si>
  <si>
    <t>5501 W OGDEN CICERO</t>
  </si>
  <si>
    <t>16-28-406-033-0000</t>
  </si>
  <si>
    <t>16-28-406-033-0000 16-28-406-036-0000</t>
  </si>
  <si>
    <t>5045 W OGDEN CICERO</t>
  </si>
  <si>
    <t>16-28-408-031-0000</t>
  </si>
  <si>
    <t>4928 W 28TH CICERO</t>
  </si>
  <si>
    <t>22:INDUSTRIAL-UTILITY, NON-ENERGY PRODUCTIO</t>
  </si>
  <si>
    <t>16-28-409-003-0000</t>
  </si>
  <si>
    <t>4863 W OGDEN CICERO</t>
  </si>
  <si>
    <t>16-28-409-005-0000</t>
  </si>
  <si>
    <t>16-28-409-005-0000 16-28-409-006-0000 16-28-409-007-0000 16-28-409-008-0000 16-28-409-009-0000</t>
  </si>
  <si>
    <t>6-63A 6-63A 6-63A 6-63A 6-63A</t>
  </si>
  <si>
    <t>4857 W OGDEN CICERO</t>
  </si>
  <si>
    <t>16-29-304-018-0000</t>
  </si>
  <si>
    <t>16-29-304-018-0000 16-29-304-019-0000 16-29-304-020-0000 16-29-304-021-0000 16-29-304-022-0000 16-29-304-023-0000 16-29-304-024-0000</t>
  </si>
  <si>
    <t>5-93 5-93 5-93 5-93 5-93 5-80 5-80</t>
  </si>
  <si>
    <t>6125 W 26TH CICERO</t>
  </si>
  <si>
    <t>16-29-322-052-0000</t>
  </si>
  <si>
    <t>16-29-322-046-0000 16-29-322-052-0000 16-29-322-054-0000 16-29-322-055-0000 16-29-322-057-0000 16-29-322-063-0000</t>
  </si>
  <si>
    <t>2800 S 61ST CICERO</t>
  </si>
  <si>
    <t>15:INDUSTRIAL-HEAVY (PROCESS) MANUFACTURING</t>
  </si>
  <si>
    <t>1885</t>
  </si>
  <si>
    <t>16-32-103-008-0000</t>
  </si>
  <si>
    <t>16-32-103-008-0000 16-32-103-009-0000 16-32-103-010-0000 16-32-103-011-0000</t>
  </si>
  <si>
    <t>6101 W 31ST CICERO</t>
  </si>
  <si>
    <t>16-32-103-016-0000</t>
  </si>
  <si>
    <t>16-32-103-016-0000 16-32-103-017-0000</t>
  </si>
  <si>
    <t>5-93 5-83</t>
  </si>
  <si>
    <t>3127 S 61ST CICERO</t>
  </si>
  <si>
    <t>16-32-103-018-0000</t>
  </si>
  <si>
    <t>16-32-103-018-0000 16-32-103-019-0000 16-32-103-020-0000 16-32-103-034-0000</t>
  </si>
  <si>
    <t>3123 S 61ST CICERO</t>
  </si>
  <si>
    <t>16-32-103-022-0000</t>
  </si>
  <si>
    <t>16-32-103-022-0000 16-32-103-023-0000</t>
  </si>
  <si>
    <t>3110 S 61ST CICERO</t>
  </si>
  <si>
    <t>16-32-103-024-0000</t>
  </si>
  <si>
    <t>16-32-103-024-0000 16-32-103-025-0000</t>
  </si>
  <si>
    <t>3118 S 61ST CICERO</t>
  </si>
  <si>
    <t>16-32-103-030-0000</t>
  </si>
  <si>
    <t>16-32-103-030-0000 16-32-103-031-0000 16-32-103-035-0000</t>
  </si>
  <si>
    <t>3130 S 61ST CICERO</t>
  </si>
  <si>
    <t>16-32-103-039-0000</t>
  </si>
  <si>
    <t>3128 S 61ST CICERO</t>
  </si>
  <si>
    <t>16-32-103-041-0000</t>
  </si>
  <si>
    <t>16-32-103-012-0000 16-32-103-013-0000 16-32-103-014-0000 16-32-103-015-0000 16-32-103-041-0000</t>
  </si>
  <si>
    <t>6115 W 31ST CICERO</t>
  </si>
  <si>
    <t>16-32-104-001-0000</t>
  </si>
  <si>
    <t>16-32-104-001-0000 16-32-104-024-0000 16-32-104-027-0000</t>
  </si>
  <si>
    <t>5-93 5-80 5-80</t>
  </si>
  <si>
    <t>6029 W 31ST CICERO</t>
  </si>
  <si>
    <t>16-32-104-025-0000</t>
  </si>
  <si>
    <t>16-32-104-025-0000 16-32-104-026-0000</t>
  </si>
  <si>
    <t>3124 S 60TH CICERO</t>
  </si>
  <si>
    <t>16-32-105-014-0000</t>
  </si>
  <si>
    <t>16-32-105-011-0000 16-32-105-012-0000 16-32-105-013-0000 16-32-105-014-0000 16-32-105-015-0000 16-32-105-016-0000</t>
  </si>
  <si>
    <t>5-80 5-80 5-80 5-93 5-93 5-93</t>
  </si>
  <si>
    <t>3131 S 60TH CICERO</t>
  </si>
  <si>
    <t>1983</t>
  </si>
  <si>
    <t>16-32-105-024-0000</t>
  </si>
  <si>
    <t>16-32-105-024-0000 16-32-105-025-0000</t>
  </si>
  <si>
    <t>3104 S AUSTIN CICERO</t>
  </si>
  <si>
    <t>16-32-115-010-0000</t>
  </si>
  <si>
    <t>16-32-115-010-0000 16-32-115-011-0000 16-32-115-012-0000 16-32-115-013-0000</t>
  </si>
  <si>
    <t>5-93 5-80 5-80 5-80</t>
  </si>
  <si>
    <t>16-32-115-015-0000</t>
  </si>
  <si>
    <t>16-32-115-015-0000 16-32-115-016-0000</t>
  </si>
  <si>
    <t>3218 S 61ST CICERO</t>
  </si>
  <si>
    <t>16-32-115-027-0000</t>
  </si>
  <si>
    <t>16-32-115-009-0000 16-32-115-027-0000 16-32-115-028-0000 16-32-115-029-0000</t>
  </si>
  <si>
    <t>5-80 5-93 5-93 5-93</t>
  </si>
  <si>
    <t>3213 S LOMBARD CICERO</t>
  </si>
  <si>
    <t>16-32-116-038-0000</t>
  </si>
  <si>
    <t>16-32-110-006-0000 16-32-110-007-0000 16-32-116-038-0000</t>
  </si>
  <si>
    <t>5-80 5-80 5-93</t>
  </si>
  <si>
    <t>3201 S 61ST CICERO</t>
  </si>
  <si>
    <t>16-32-200-004-0000</t>
  </si>
  <si>
    <t>16-32-200-004-0000 16-32-200-011-0000</t>
  </si>
  <si>
    <t>6-63 5-80</t>
  </si>
  <si>
    <t>5900 W OGDEN CICERO</t>
  </si>
  <si>
    <t>16-32-200-007-0000</t>
  </si>
  <si>
    <t>16-32-105-045-0000 16-32-117-016-0000 16-32-200-005-0000 16-32-200-007-0000 16-32-200-012-0000 16-32-200-014-0000</t>
  </si>
  <si>
    <t>5-93 5-80 5-93 5-93 5-93 5-93</t>
  </si>
  <si>
    <t>3119 S AUSTIN CICERO</t>
  </si>
  <si>
    <t>16-32-201-001-0000</t>
  </si>
  <si>
    <t>5850 W OGDEN CICERO</t>
  </si>
  <si>
    <t>1940</t>
  </si>
  <si>
    <t>16-32-201-005-0000</t>
  </si>
  <si>
    <t>5845 W 31ST CICERO</t>
  </si>
  <si>
    <t>16-32-202-027-0000</t>
  </si>
  <si>
    <t>16-32-202-027-0000 16-32-202-028-0000</t>
  </si>
  <si>
    <t>5903 W OGDEN CICERO</t>
  </si>
  <si>
    <t>16-32-203-009-0000</t>
  </si>
  <si>
    <t>16-32-203-009-0000 16-32-203-025-0000 16-32-203-026-0000 16-32-203-029-0000 16-32-203-030-0000 16-32-203-032-0000</t>
  </si>
  <si>
    <t>5-93 5-93 5-83 5-93 5-80 5-93</t>
  </si>
  <si>
    <t>5753 W OGDEN CICERO</t>
  </si>
  <si>
    <t>16-32-203-017-0000</t>
  </si>
  <si>
    <t>16-32-203-016-0000 16-32-203-017-0000</t>
  </si>
  <si>
    <t>5821 W OGDEN CICERO</t>
  </si>
  <si>
    <t>16-32-203-021-0000</t>
  </si>
  <si>
    <t>5859 W OGDEN CICERO</t>
  </si>
  <si>
    <t>16-32-203-024-0000</t>
  </si>
  <si>
    <t>3215 S 59TH CICERO</t>
  </si>
  <si>
    <t>16-32-203-028-0000</t>
  </si>
  <si>
    <t>5700 W 33RD CICERO</t>
  </si>
  <si>
    <t>16-32-203-033-0000</t>
  </si>
  <si>
    <t>5757 W OGDEN CICERO</t>
  </si>
  <si>
    <t>1987</t>
  </si>
  <si>
    <t>16-32-203-034-0000</t>
  </si>
  <si>
    <t>16-32-203-036-0000</t>
  </si>
  <si>
    <t>16-32-203-036-0000 16-33-100-014-0000 16-33-100-015-0000 16-33-100-016-0000 16-33-100-017-0000 16-33-100-018-0000 16-33-100-019-0000 16-33-100-020-0000</t>
  </si>
  <si>
    <t>5-93 5-80 5-80 5-80 5-80 5-80 5-80 5-80</t>
  </si>
  <si>
    <t>3200 S CENTRAL CICERO</t>
  </si>
  <si>
    <t>24:INDUSTRIAL-MULTITENANT</t>
  </si>
  <si>
    <t>16-32-203-037-0000</t>
  </si>
  <si>
    <t>16-32-203-037-0000 16-32-203-038-0000</t>
  </si>
  <si>
    <t>5819 W OGDEN CICERO</t>
  </si>
  <si>
    <t>16-33-117-013-0000</t>
  </si>
  <si>
    <t>3333 S CENTRAL CICERO</t>
  </si>
  <si>
    <t>16-33-120-003-0000</t>
  </si>
  <si>
    <t>5400 W 35TH CICERO</t>
  </si>
  <si>
    <t>16-33-215-014-0000</t>
  </si>
  <si>
    <t>3239 S 51ST CICERO</t>
  </si>
  <si>
    <t>16-33-220-022-0000</t>
  </si>
  <si>
    <t>3333 S LARAMIE CICERO</t>
  </si>
  <si>
    <t>15010</t>
  </si>
  <si>
    <t>16-33-327-008-0000</t>
  </si>
  <si>
    <t>16-33-327-001-0000 16-33-327-002-0000 16-33-327-003-0000 16-33-327-004-0000 16-33-327-005-0000 16-33-327-006-0000 16-33-327-007-0000 16-33-327-008-0000 16-33-327-009-0000 16-33-327-010-0000 16-33-328-029-0000</t>
  </si>
  <si>
    <t>5-80 5-80 5-80 5-80 5-80 5-80 5-80 5-93 5-93 5-93 5-80</t>
  </si>
  <si>
    <t>5333 W 38TH CICERO</t>
  </si>
  <si>
    <t>16-33-328-017-0000</t>
  </si>
  <si>
    <t>16-33-327-025-0000 16-33-328-008-0000 16-33-328-012-0000 16-33-328-016-0000 16-33-328-017-0000 16-33-328-019-0000 16-33-328-024-0000 16-33-328-026-0000</t>
  </si>
  <si>
    <t>5-80 5-80 5-80 5-80 5-93 5-80 5-93 5-80</t>
  </si>
  <si>
    <t>5245 W 38TH CICERO</t>
  </si>
  <si>
    <t>23:INDUSTRIAL-WASTE/RECYCLING</t>
  </si>
  <si>
    <t>16-33-328-027-0000</t>
  </si>
  <si>
    <t>5256 W PERSHING CICERO</t>
  </si>
  <si>
    <t>16-33-328-032-0000</t>
  </si>
  <si>
    <t>5212 W PERSHING CICERO</t>
  </si>
  <si>
    <t>16-34-102-021-0000</t>
  </si>
  <si>
    <t>3475 S CICERO CICERO</t>
  </si>
  <si>
    <t>16-34-301-001-0000</t>
  </si>
  <si>
    <t>3801 S CICERO CICERO</t>
  </si>
  <si>
    <t>18:INDUSTRIAL-TANK FARM/PETROLEUM STORAGE</t>
  </si>
  <si>
    <t>16-34-301-003-0000</t>
  </si>
  <si>
    <t>3505 S CICERO CICERO</t>
  </si>
  <si>
    <t>16-34-301-011-0000</t>
  </si>
  <si>
    <t>3737 S CICERO CICERO</t>
  </si>
  <si>
    <t>16-20-106-009-0000</t>
  </si>
  <si>
    <t>6011 W ROOSEVELT CICERO</t>
  </si>
  <si>
    <t>16-20-105-035-0000</t>
  </si>
  <si>
    <t>6113 W ROOSEVELT CICERO</t>
  </si>
  <si>
    <t>16-20-106-077-0000</t>
  </si>
  <si>
    <t>6043 W ROOSEVELT CICERO</t>
  </si>
  <si>
    <t>16-20-128-018-0000</t>
  </si>
  <si>
    <t>1545 S 61ST CICERO</t>
  </si>
  <si>
    <t>16-20-200-005-0000</t>
  </si>
  <si>
    <t>5931 W ROOSEVELT CICERO</t>
  </si>
  <si>
    <t>16-20-200-038-0000</t>
  </si>
  <si>
    <t>5943 W ROOSEVELT CICERO</t>
  </si>
  <si>
    <t>16-20-201-003-0000</t>
  </si>
  <si>
    <t>5915 W ROOSEVELT CICERO</t>
  </si>
  <si>
    <t>16-20-201-008-0000</t>
  </si>
  <si>
    <t>16-20-201-006-0000 16-20-201-007-0000 16-20-201-008-0000</t>
  </si>
  <si>
    <t>5901 W ROOSEVELT CICERO</t>
  </si>
  <si>
    <t>16-20-201-041-0000</t>
  </si>
  <si>
    <t>5913 W ROOSEVELT CICERO</t>
  </si>
  <si>
    <t>16-20-206-001-0000</t>
  </si>
  <si>
    <t>16-20-206-001-0000 16-20-206-002-0000 16-20-206-003-0000 16-20-206-004-0000 16-20-206-005-0000 16-20-206-006-0000 16-20-206-007-0000</t>
  </si>
  <si>
    <t>5-17 5-17 5-17 5-17 5-17 5-17 5-17</t>
  </si>
  <si>
    <t>5645 W ROOSEVELT CICERO</t>
  </si>
  <si>
    <t>16-20-207-001-0000</t>
  </si>
  <si>
    <t>16-20-207-001-0000 16-20-207-002-0000</t>
  </si>
  <si>
    <t>5619 W ROOSEVELT CICERO</t>
  </si>
  <si>
    <t>16-20-207-047-0000</t>
  </si>
  <si>
    <t>5601 W ROOSEVELT CICERO</t>
  </si>
  <si>
    <t>16-20-226-017-0000</t>
  </si>
  <si>
    <t>5840 W 16TH CICERO</t>
  </si>
  <si>
    <t>16-20-226-033-0000</t>
  </si>
  <si>
    <t>5824 W 16TH CICERO</t>
  </si>
  <si>
    <t>16-20-231-025-0000</t>
  </si>
  <si>
    <t>16-20-231-025-0000 16-20-231-027-0000 16-20-231-028-0000</t>
  </si>
  <si>
    <t>1548 S CENTRAL CICERO</t>
  </si>
  <si>
    <t>16-20-401-001-0000</t>
  </si>
  <si>
    <t>5923 W 16TH CICERO</t>
  </si>
  <si>
    <t>16-20-405-020-0000</t>
  </si>
  <si>
    <t>1600 S 57TH CICERO</t>
  </si>
  <si>
    <t>16-20-408-049-0000</t>
  </si>
  <si>
    <t>16-20-408-045-0000 16-20-408-049-0000</t>
  </si>
  <si>
    <t>1600 S CENTRAL CICERO</t>
  </si>
  <si>
    <t>16-20-425-022-0000</t>
  </si>
  <si>
    <t>16-20-425-022-0000 16-20-425-023-0000 16-20-425-024-0000 16-20-425-025-0000 16-20-425-026-0000</t>
  </si>
  <si>
    <t>5-17 5-17 5-17 5-17 5-17</t>
  </si>
  <si>
    <t>5940 W CERMAK CICERO</t>
  </si>
  <si>
    <t>78:RETAIL-DRUG STORES/PHARMACIES</t>
  </si>
  <si>
    <t>16-20-427-026-0000</t>
  </si>
  <si>
    <t>5830 W CERMAK CICERO</t>
  </si>
  <si>
    <t>16-20-430-036-0000</t>
  </si>
  <si>
    <t>5710 W CERMAK CICERO</t>
  </si>
  <si>
    <t>16-20-431-020-0000</t>
  </si>
  <si>
    <t>5644 W CERMAK CICERO</t>
  </si>
  <si>
    <t>16-20-431-021-0000</t>
  </si>
  <si>
    <t>5640 W CERMAK CICERO</t>
  </si>
  <si>
    <t>16-20-431-025-0000</t>
  </si>
  <si>
    <t>5628 W CERMAK CICERO</t>
  </si>
  <si>
    <t>16-20-432-021-0000</t>
  </si>
  <si>
    <t>5612 W CERMAK CICERO</t>
  </si>
  <si>
    <t>16-20-432-023-0000</t>
  </si>
  <si>
    <t>5608 W CERMAK CICERO</t>
  </si>
  <si>
    <t>16-21-101-009-0000</t>
  </si>
  <si>
    <t>1417 S CENTRAL CICERO</t>
  </si>
  <si>
    <t>16-21-201-010-0000</t>
  </si>
  <si>
    <t>5101 W ROOSEVELT CICERO</t>
  </si>
  <si>
    <t>c</t>
  </si>
  <si>
    <t>16-21-203-005-0000</t>
  </si>
  <si>
    <t>16-21-203-003-0000 16-21-203-004-0000 16-21-203-005-0000 16-21-203-006-0000</t>
  </si>
  <si>
    <t>5-90 5-90 5-17 5-17</t>
  </si>
  <si>
    <t>5011 W ROOSEVELT CICERO</t>
  </si>
  <si>
    <t>16-21-206-001-0000</t>
  </si>
  <si>
    <t>16-21-206-001-0000 16-21-206-002-0000 16-21-206-003-0000 16-21-206-004-0000</t>
  </si>
  <si>
    <t>5-17 5-17 5-90 5-90</t>
  </si>
  <si>
    <t>4859 W ROOSEVELT CICERO</t>
  </si>
  <si>
    <t>16-21-206-045-0000</t>
  </si>
  <si>
    <t>16-21-207-031-0000</t>
  </si>
  <si>
    <t>16-21-207-031-0000 16-21-207-032-0000 16-21-207-033-0000 16-21-207-034-0000</t>
  </si>
  <si>
    <t>5-17 5-90 5-90 5-90</t>
  </si>
  <si>
    <t>1224 S CICERO CICERO</t>
  </si>
  <si>
    <t>16-21-209-046-0000</t>
  </si>
  <si>
    <t>5100 W 14TH CICERO</t>
  </si>
  <si>
    <t>16-21-210-044-0000</t>
  </si>
  <si>
    <t>5024 W 14TH CICERO</t>
  </si>
  <si>
    <t>16-21-211-022-0000</t>
  </si>
  <si>
    <t>5020 W 14TH CICERO</t>
  </si>
  <si>
    <t>16-21-212-047-0000</t>
  </si>
  <si>
    <t>4928 W 14TH CICERO</t>
  </si>
  <si>
    <t>16-21-215-040-0000</t>
  </si>
  <si>
    <t>16-21-215-039-0000 16-21-215-040-0000 16-21-215-041-0000 16-21-215-042-0000</t>
  </si>
  <si>
    <t>5-90 5-17 5-90 5-90</t>
  </si>
  <si>
    <t>1330 S CICERO CICERO</t>
  </si>
  <si>
    <t>16-21-220-021-0000</t>
  </si>
  <si>
    <t>1443 S 50TH CICERO</t>
  </si>
  <si>
    <t>16-21-223-045-0000</t>
  </si>
  <si>
    <t>16-21-223-045-0000 16-21-223-046-0000</t>
  </si>
  <si>
    <t>1444 S CICERO CICERO</t>
  </si>
  <si>
    <t>16-21-227-022-0000</t>
  </si>
  <si>
    <t>5016 W 16TH CICERO</t>
  </si>
  <si>
    <t>16-21-304-003-0000</t>
  </si>
  <si>
    <t>1905 S CENTRAL CICERO</t>
  </si>
  <si>
    <t>16-21-307-004-0000</t>
  </si>
  <si>
    <t>16-21-307-001-0000 16-21-307-003-0000 16-21-307-004-0000 16-21-307-005-0000 16-21-307-006-0000 16-21-307-007-0000 16-21-307-008-0000 16-21-307-009-0000 16-21-307-035-0000 16-21-307-036-0000</t>
  </si>
  <si>
    <t>5-90 5-90 5-17 5-17 5-17 5-17 5-17 5-17 5-90 5-90</t>
  </si>
  <si>
    <t>5530 W CERMAK CICERO</t>
  </si>
  <si>
    <t>16-21-307-011-0000</t>
  </si>
  <si>
    <t>16-21-307-010-0000 16-21-307-011-0000 16-21-307-012-0000 16-21-307-013-0000 16-21-307-014-0000 16-21-307-015-0000 16-21-307-016-0000 16-21-307-017-0000</t>
  </si>
  <si>
    <t>5-90 5-17 5-17 5-17 5-17 5-17 5-90 5-90</t>
  </si>
  <si>
    <t>5500 W CERMAK CICERO</t>
  </si>
  <si>
    <t>16-21-310-002-0000</t>
  </si>
  <si>
    <t>16-21-310-001-0000 16-21-310-002-0000</t>
  </si>
  <si>
    <t>5342 W CERMAK CICERO</t>
  </si>
  <si>
    <t>16-21-310-003-0000</t>
  </si>
  <si>
    <t>16-21-310-003-0000 16-21-310-004-0000</t>
  </si>
  <si>
    <t>5338 W CERMAK CICERO</t>
  </si>
  <si>
    <t>16-21-310-026-0000</t>
  </si>
  <si>
    <t>16-21-310-023-0000 16-21-310-024-0000 16-21-310-025-0000 16-21-310-026-0000</t>
  </si>
  <si>
    <t>5-17 5-90 5-90 5-17</t>
  </si>
  <si>
    <t>5220 W CERMAK CICERO</t>
  </si>
  <si>
    <t>16-21-400-020-0000</t>
  </si>
  <si>
    <t>1639 S LARAMIE CICERO</t>
  </si>
  <si>
    <t>16-21-407-041-0000</t>
  </si>
  <si>
    <t>16-21-407-040-0000 16-21-407-041-0000 16-21-407-042-0000</t>
  </si>
  <si>
    <t>1-00 5-17 5-90</t>
  </si>
  <si>
    <t>1642 S CICERO CICERO</t>
  </si>
  <si>
    <t>16-21-415-023-0000</t>
  </si>
  <si>
    <t>16-21-415-021-0000 16-21-415-022-0000 16-21-415-023-0000 16-21-415-024-0000 16-21-415-025-0000 16-21-415-026-0000 16-21-415-027-0000 16-21-415-028-0000 16-21-415-029-0000 16-21-415-030-0000 16-21-415-031-0000</t>
  </si>
  <si>
    <t>5-90 5-90 5-17 5-17 5-17 5-17 5-17 5-17 5-90 5-90 5-90</t>
  </si>
  <si>
    <t>1804 S CICERO CICERO</t>
  </si>
  <si>
    <t>16-21-415-037-0000</t>
  </si>
  <si>
    <t>16-21-415-037-0000 16-21-415-038-0000 16-21-415-039-0000 16-21-415-040-0000 16-21-415-041-0000 16-21-415-042-0000 16-21-415-043-0000</t>
  </si>
  <si>
    <t>5-17 5-17 5-17 5-90 5-90 5-90 5-90</t>
  </si>
  <si>
    <t>1836 S CICERO CICERO</t>
  </si>
  <si>
    <t>16-21-423-025-0000</t>
  </si>
  <si>
    <t>16-21-423-024-0000 16-21-423-025-0000</t>
  </si>
  <si>
    <t>1910 S CICERO CICERO</t>
  </si>
  <si>
    <t>16-21-423-026-0000</t>
  </si>
  <si>
    <t>1920 S CICERO CICERO</t>
  </si>
  <si>
    <t>16-21-423-039-0000</t>
  </si>
  <si>
    <t>16-21-423-038-0000 16-21-423-039-0000</t>
  </si>
  <si>
    <t>1948 S CICERO CICERO</t>
  </si>
  <si>
    <t>16-21-424-003-0000</t>
  </si>
  <si>
    <t>2105 S LARAMIE CICERO</t>
  </si>
  <si>
    <t>16-21-431-014-0000</t>
  </si>
  <si>
    <t>16-21-431-014-0000 16-21-431-023-0000</t>
  </si>
  <si>
    <t>2106 S CICERO CICERO</t>
  </si>
  <si>
    <t>16-21-431-022-0000</t>
  </si>
  <si>
    <t>2126 S CICERO CICERO</t>
  </si>
  <si>
    <t>16-21-432-001-0000</t>
  </si>
  <si>
    <t>5152 W CERMAK CICERO</t>
  </si>
  <si>
    <t>16-21-432-002-0000</t>
  </si>
  <si>
    <t>5148 W CERMAK CICERO</t>
  </si>
  <si>
    <t>16-21-432-004-0000</t>
  </si>
  <si>
    <t>5138 W CERMAK CICERO</t>
  </si>
  <si>
    <t>16-21-432-009-0000</t>
  </si>
  <si>
    <t>16-21-432-009-0000 16-21-432-010-0000 16-21-432-011-0000 16-21-432-012-0000 16-21-432-013-0000 16-21-432-014-0000</t>
  </si>
  <si>
    <t>5-17 5-17 5-17 5-17 5-17 5-17</t>
  </si>
  <si>
    <t>5126 W CERMAK CICERO</t>
  </si>
  <si>
    <t>16-21-432-015-0000</t>
  </si>
  <si>
    <t>16-21-432-015-0000 16-21-432-016-0000 16-21-432-017-0000 16-21-432-018-0000 16-21-432-019-0000 16-21-432-020-0000 16-21-432-021-0000 16-21-432-022-0000 16-21-432-023-0000 16-21-432-024-0000</t>
  </si>
  <si>
    <t>5-17 5-17 5-17 5-90 5-90 5-90 5-90 5-90 5-90 5-90</t>
  </si>
  <si>
    <t>5112 W CERMAK CICERO</t>
  </si>
  <si>
    <t>16-21-432-040-0000</t>
  </si>
  <si>
    <t>5020 W CERMAK CICERO</t>
  </si>
  <si>
    <t>16-21-434-006-0000</t>
  </si>
  <si>
    <t>4832 W CERMAK CICERO</t>
  </si>
  <si>
    <t>16-21-434-013-0000</t>
  </si>
  <si>
    <t>16-21-434-010-0000 16-21-434-011-0000 16-21-434-012-0000 16-21-434-013-0000 16-21-434-014-0000</t>
  </si>
  <si>
    <t>5-90 5-90 5-90 5-17 5-17</t>
  </si>
  <si>
    <t>4800 W CERMAK CICERO</t>
  </si>
  <si>
    <t>16-22-100-007-0000</t>
  </si>
  <si>
    <t>16-22-100-005-0000 16-22-100-006-0000 16-22-100-007-0000 16-22-100-008-0000 16-22-100-009-0000 16-22-100-010-0000</t>
  </si>
  <si>
    <t>5-90 5-90 5-17 5-17 5-90 5-90</t>
  </si>
  <si>
    <t>4747 W ROOSEVELT CICERO</t>
  </si>
  <si>
    <t>16-22-100-026-0000</t>
  </si>
  <si>
    <t>16-22-100-023-0000 16-22-100-024-0000 16-22-100-025-0000 16-22-100-026-0000</t>
  </si>
  <si>
    <t>1221 S CICERO CICERO</t>
  </si>
  <si>
    <t>16-22-300-001-0000</t>
  </si>
  <si>
    <t>16-22-300-001-0000 16-22-300-046-0000</t>
  </si>
  <si>
    <t>1601 S CICERO CICERO</t>
  </si>
  <si>
    <t>16-22-301-019-0000</t>
  </si>
  <si>
    <t>16-22-301-017-0000 16-22-301-018-0000 16-22-301-019-0000</t>
  </si>
  <si>
    <t>1839 W WEST END CHICAGO</t>
  </si>
  <si>
    <t>16-22-301-041-0000</t>
  </si>
  <si>
    <t>1801 S CICERO CICERO</t>
  </si>
  <si>
    <t>16-22-301-042-0000</t>
  </si>
  <si>
    <t>1817 S CICERO CICERO</t>
  </si>
  <si>
    <t>16-22-308-008-0000</t>
  </si>
  <si>
    <t>2127 S CICERO CICERO</t>
  </si>
  <si>
    <t>16-22-308-024-0000</t>
  </si>
  <si>
    <t>4742 W CERMAK CICERO</t>
  </si>
  <si>
    <t>16-22-308-025-0000</t>
  </si>
  <si>
    <t>16-22-308-025-0000 16-22-308-026-0000 16-22-308-027-0000 16-22-308-028-0000</t>
  </si>
  <si>
    <t>4728 W CERMAK CICERO</t>
  </si>
  <si>
    <t>16-22-309-029-0000</t>
  </si>
  <si>
    <t>16-22-309-029-0000 16-22-309-030-0000 16-22-309-031-0000 16-22-309-032-0000</t>
  </si>
  <si>
    <t>4720 W CERMAK CICERO</t>
  </si>
  <si>
    <t>16-22-309-034-0000</t>
  </si>
  <si>
    <t>16-22-309-033-0000 16-22-309-034-0000 16-22-309-035-0000</t>
  </si>
  <si>
    <t>4704 W CERMAK CICERO</t>
  </si>
  <si>
    <t>16-27-100-033-0000</t>
  </si>
  <si>
    <t>2333 S CICERO CICERO</t>
  </si>
  <si>
    <t>16-27-100-056-0000</t>
  </si>
  <si>
    <t>4773 W CERMAK CICERO</t>
  </si>
  <si>
    <t>16-27-100-058-0000</t>
  </si>
  <si>
    <t>2215 S CICERO CICERO</t>
  </si>
  <si>
    <t>16-27-100-060-0000</t>
  </si>
  <si>
    <t>2225 S CICERO CICERO</t>
  </si>
  <si>
    <t>16-27-300-009-0000</t>
  </si>
  <si>
    <t>2803 S CICERO CICERO</t>
  </si>
  <si>
    <t>16-27-300-010-0000</t>
  </si>
  <si>
    <t>2625 S CICERO CICERO</t>
  </si>
  <si>
    <t>16-27-300-011-0000</t>
  </si>
  <si>
    <t>2821 S CICERO CICERO</t>
  </si>
  <si>
    <t>16-27-300-012-0000</t>
  </si>
  <si>
    <t>2827 S CICERO CICERO</t>
  </si>
  <si>
    <t>16-27-306-049-0000</t>
  </si>
  <si>
    <t>2901 S CICERO CICERO</t>
  </si>
  <si>
    <t>16-27-306-053-0000</t>
  </si>
  <si>
    <t>2925 S CICERO CICERO</t>
  </si>
  <si>
    <t>16-27-306-054-0000</t>
  </si>
  <si>
    <t>3003 S CICERO CICERO</t>
  </si>
  <si>
    <t>16-27-306-056-0000</t>
  </si>
  <si>
    <t>3035 S CICERO CICERO</t>
  </si>
  <si>
    <t>16-27-306-059-0000</t>
  </si>
  <si>
    <t>16-27-306-059-0000 16-27-306-061-0000</t>
  </si>
  <si>
    <t>3017 S CICERO CICERO</t>
  </si>
  <si>
    <t>16-27-306-060-0000</t>
  </si>
  <si>
    <t>2945 S CICERO CICERO</t>
  </si>
  <si>
    <t>16-27-306-062-0000</t>
  </si>
  <si>
    <t>3039 S CICERO CICERO</t>
  </si>
  <si>
    <t>16-28-100-012-0000</t>
  </si>
  <si>
    <t>16-28-100-012-0000 16-28-100-013-0000</t>
  </si>
  <si>
    <t>5517 W CERMAK CICERO</t>
  </si>
  <si>
    <t>16-28-101-043-0000</t>
  </si>
  <si>
    <t>5439 W CERMAK CICERO</t>
  </si>
  <si>
    <t>16-28-102-005-0000</t>
  </si>
  <si>
    <t>5335 W CERMAK CICERO</t>
  </si>
  <si>
    <t>16-28-102-009-0000</t>
  </si>
  <si>
    <t>16-28-102-009-0000 16-28-102-016-0000 16-28-102-036-0000</t>
  </si>
  <si>
    <t>5-17 5-17 5-17</t>
  </si>
  <si>
    <t>5317 W CERMAK CICERO</t>
  </si>
  <si>
    <t>16-28-108-008-0000</t>
  </si>
  <si>
    <t>16-28-108-008-0000 16-28-108-009-0000</t>
  </si>
  <si>
    <t>2319 S CENTRAL CICERO</t>
  </si>
  <si>
    <t>73:RETAIL-CONVENIENCE STORE</t>
  </si>
  <si>
    <t>16-28-115-015-0000</t>
  </si>
  <si>
    <t>2332 S LARAMIE CICERO</t>
  </si>
  <si>
    <t>16-28-119-016-0000</t>
  </si>
  <si>
    <t>2400 S LARAMIE CICERO</t>
  </si>
  <si>
    <t>16-28-119-043-0000</t>
  </si>
  <si>
    <t>16-28-119-043-0000 16-28-119-044-0000</t>
  </si>
  <si>
    <t>5118 W 23RD CICERO</t>
  </si>
  <si>
    <t>16-28-123-016-0000</t>
  </si>
  <si>
    <t>5224 W 25TH CICERO</t>
  </si>
  <si>
    <t>16-28-123-023-0000</t>
  </si>
  <si>
    <t>5200 W 25TH CICERO</t>
  </si>
  <si>
    <t>16-28-124-010-0000</t>
  </si>
  <si>
    <t>5533 W 25TH CICERO</t>
  </si>
  <si>
    <t>16-28-125-005-0000</t>
  </si>
  <si>
    <t>5431 W 25TH CICERO</t>
  </si>
  <si>
    <t>16-28-125-007-0000</t>
  </si>
  <si>
    <t>5427 W 25TH CICERO</t>
  </si>
  <si>
    <t>16-28-127-010-0000</t>
  </si>
  <si>
    <t>16-28-127-007-0000 16-28-127-008-0000 16-28-127-009-0000 16-28-127-010-0000 16-28-127-011-0000 16-28-127-012-0000</t>
  </si>
  <si>
    <t>5223 W 25TH CICERO</t>
  </si>
  <si>
    <t>16-28-128-001-0000</t>
  </si>
  <si>
    <t>2521 S CENTRAL CICERO</t>
  </si>
  <si>
    <t>16-28-128-007-0000</t>
  </si>
  <si>
    <t>16-28-128-007-0000 16-28-128-008-0000 16-28-128-009-0000</t>
  </si>
  <si>
    <t>2537 S CENTRAL CICERO</t>
  </si>
  <si>
    <t>16-28-131-037-0000</t>
  </si>
  <si>
    <t>16-28-131-037-0000 16-28-131-038-0000 16-28-131-039-0000 16-28-131-040-0000 16-28-131-046-0000</t>
  </si>
  <si>
    <t>5212 W 26TH CICERO</t>
  </si>
  <si>
    <t>16-28-200-004-0000</t>
  </si>
  <si>
    <t>16-28-200-001-0000 16-28-200-002-0000 16-28-200-003-0000 16-28-200-004-0000</t>
  </si>
  <si>
    <t>5129 W CERMAK CICERO</t>
  </si>
  <si>
    <t>16-28-200-008-0000</t>
  </si>
  <si>
    <t>16-28-200-007-0000 16-28-200-008-0000</t>
  </si>
  <si>
    <t>5119 W CERMAK CICERO</t>
  </si>
  <si>
    <t>16-28-200-017-0000</t>
  </si>
  <si>
    <t>16-28-200-017-0000 16-28-200-018-0000</t>
  </si>
  <si>
    <t>2215 S LARAMIE CICERO</t>
  </si>
  <si>
    <t>16-28-200-033-0000</t>
  </si>
  <si>
    <t>5103 W CERMAK CICERO</t>
  </si>
  <si>
    <t>16-28-201-015-0000</t>
  </si>
  <si>
    <t>16-28-201-015-0000 16-28-201-016-0000</t>
  </si>
  <si>
    <t>5009 W CERMAK CICERO</t>
  </si>
  <si>
    <t>16-28-201-017-0000</t>
  </si>
  <si>
    <t>5005 W CERMAK CICERO</t>
  </si>
  <si>
    <t>16-28-201-037-0000</t>
  </si>
  <si>
    <t>5027 W CERMAK CICERO</t>
  </si>
  <si>
    <t>16-28-203-015-0000</t>
  </si>
  <si>
    <t>4801 W CERMAK CICERO</t>
  </si>
  <si>
    <t>16-28-204-021-0000</t>
  </si>
  <si>
    <t>2247 S LARAMIE CICERO</t>
  </si>
  <si>
    <t>16-28-206-038-0000</t>
  </si>
  <si>
    <t>16-28-206-038-0000 16-28-206-039-0000</t>
  </si>
  <si>
    <t>2260 S CICERO CICERO</t>
  </si>
  <si>
    <t>16-28-206-042-0000</t>
  </si>
  <si>
    <t>2222 S CICERO CICERO</t>
  </si>
  <si>
    <t>16-28-211-015-0000</t>
  </si>
  <si>
    <t>16-28-211-015-0000 16-28-211-016-0000</t>
  </si>
  <si>
    <t>2353 S LARAMIE CICERO</t>
  </si>
  <si>
    <t>16-28-215-001-0000</t>
  </si>
  <si>
    <t>5143 W 24TH CICERO</t>
  </si>
  <si>
    <t>16-28-218-031-0000</t>
  </si>
  <si>
    <t>2400 S CICERO CICERO</t>
  </si>
  <si>
    <t>16-28-218-038-0000</t>
  </si>
  <si>
    <t>16-28-218-035-0000 16-28-218-036-0000 16-28-218-037-0000 16-28-218-038-0000</t>
  </si>
  <si>
    <t>5-90 5-17 5-17 5-17</t>
  </si>
  <si>
    <t>2418 S CICERO CICERO</t>
  </si>
  <si>
    <t>16-28-223-002-0000</t>
  </si>
  <si>
    <t>16-28-223-001-0000 16-28-223-002-0000 16-28-223-003-0000</t>
  </si>
  <si>
    <t>5141 W 25TH CICERO</t>
  </si>
  <si>
    <t>16-28-223-013-0000</t>
  </si>
  <si>
    <t>5107 W 25TH CICERO</t>
  </si>
  <si>
    <t>16-28-223-042-0000</t>
  </si>
  <si>
    <t>5135 W 25TH CICERO</t>
  </si>
  <si>
    <t>16-28-228-038-0000</t>
  </si>
  <si>
    <t>5036 W 26TH CICERO</t>
  </si>
  <si>
    <t>16-28-307-035-0000</t>
  </si>
  <si>
    <t>16-28-307-034-0000 16-28-307-035-0000 16-28-425-015-0000 16-28-425-016-0000 16-28-425-034-0000</t>
  </si>
  <si>
    <t>5-17 5-17 5-90 5-90 5-90</t>
  </si>
  <si>
    <t>3018 S LARAMIE CICERO</t>
  </si>
  <si>
    <t>16-28-414-049-0000</t>
  </si>
  <si>
    <t>2800 S CICERO CICERO</t>
  </si>
  <si>
    <t>16-28-420-038-0000</t>
  </si>
  <si>
    <t>16-28-420-023-0000 16-28-420-038-0000 16-28-420-044-0000</t>
  </si>
  <si>
    <t>2942 S CICERO CICERO</t>
  </si>
  <si>
    <t>16-28-420-043-0000</t>
  </si>
  <si>
    <t>2922 S CICERO CICERO</t>
  </si>
  <si>
    <t>16-29-104-004-0000</t>
  </si>
  <si>
    <t>6137 W CERMAK CICERO</t>
  </si>
  <si>
    <t>16-29-105-007-0000</t>
  </si>
  <si>
    <t>16-29-105-005-0000 16-29-105-006-0000 16-29-105-007-0000 16-29-105-008-0000 16-29-105-009-0000</t>
  </si>
  <si>
    <t>5-90 5-90 5-17 5-17 5-17</t>
  </si>
  <si>
    <t>6101 W CERMAK CICERO</t>
  </si>
  <si>
    <t>16-29-106-035-0000</t>
  </si>
  <si>
    <t>6031 W CERMAK CICERO</t>
  </si>
  <si>
    <t>16-29-106-037-0000</t>
  </si>
  <si>
    <t>6035 W CERMAK CICERO</t>
  </si>
  <si>
    <t>16-29-106-040-0000</t>
  </si>
  <si>
    <t>6037 W CERMAK CICERO</t>
  </si>
  <si>
    <t>16-29-128-001-0000</t>
  </si>
  <si>
    <t>2501 S LOMBARD CICERO</t>
  </si>
  <si>
    <t>16-29-130-033-0000</t>
  </si>
  <si>
    <t>16-29-130-033-0000 16-29-130-034-0000 16-29-130-035-0000 16-29-130-036-0000</t>
  </si>
  <si>
    <t>6048 W 26TH CICERO</t>
  </si>
  <si>
    <t>16-29-130-039-0000</t>
  </si>
  <si>
    <t>6036 W 26TH CICERO</t>
  </si>
  <si>
    <t>16-29-130-040-0000</t>
  </si>
  <si>
    <t>6026 W 26TH CICERO</t>
  </si>
  <si>
    <t>16-29-131-032-0000</t>
  </si>
  <si>
    <t>6014 W 26TH CICERO</t>
  </si>
  <si>
    <t>16-29-131-036-0000</t>
  </si>
  <si>
    <t>6004 W 26TH CICERO</t>
  </si>
  <si>
    <t>16-29-131-037-0000</t>
  </si>
  <si>
    <t>6000 W 26TH CICERO</t>
  </si>
  <si>
    <t>16-29-201-035-0000</t>
  </si>
  <si>
    <t>5909 W CERMAK CICERO</t>
  </si>
  <si>
    <t>16-29-203-002-0000</t>
  </si>
  <si>
    <t>5815 W CERMAK CICERO</t>
  </si>
  <si>
    <t>16-29-204-002-0000</t>
  </si>
  <si>
    <t>5741 W CERMAK CICERO</t>
  </si>
  <si>
    <t>16-29-204-005-0000</t>
  </si>
  <si>
    <t>16-29-204-001-0000 16-29-204-005-0000</t>
  </si>
  <si>
    <t>5735 W CERMAK CICERO</t>
  </si>
  <si>
    <t>16-29-205-001-0000</t>
  </si>
  <si>
    <t>5651 W CERMAK CICERO</t>
  </si>
  <si>
    <t>16-29-205-005-0000</t>
  </si>
  <si>
    <t>5637 W CERMAK CICERO</t>
  </si>
  <si>
    <t>16-29-205-006-0000</t>
  </si>
  <si>
    <t>5629 W CERMAK CICERO</t>
  </si>
  <si>
    <t>16-29-205-011-0000</t>
  </si>
  <si>
    <t>5601 W CERMAK CICERO</t>
  </si>
  <si>
    <t>16-29-224-028-0000</t>
  </si>
  <si>
    <t>5916 W 26TH CICERO</t>
  </si>
  <si>
    <t>16-29-225-038-0000</t>
  </si>
  <si>
    <t>16-29-225-031-0000 16-29-225-032-0000 16-29-225-033-0000 16-29-225-038-0000 16-29-225-039-0000</t>
  </si>
  <si>
    <t>5836 W 26TH CICERO</t>
  </si>
  <si>
    <t>16-29-230-043-0000</t>
  </si>
  <si>
    <t>16-29-230-042-0000 16-29-230-043-0000</t>
  </si>
  <si>
    <t>5600 W 26TH CICERO</t>
  </si>
  <si>
    <t>16-29-304-001-0000</t>
  </si>
  <si>
    <t>16-29-304-001-0000 16-29-304-002-0000</t>
  </si>
  <si>
    <t>6137 W 26TH CICERO</t>
  </si>
  <si>
    <t>16-29-305-001-0000</t>
  </si>
  <si>
    <t>16-29-305-001-0000 16-29-305-002-0000</t>
  </si>
  <si>
    <t>6121 W 26TH CICERO</t>
  </si>
  <si>
    <t>16-29-307-002-0000</t>
  </si>
  <si>
    <t>6017 W 26TH CICERO</t>
  </si>
  <si>
    <t>16-29-420-003-0000</t>
  </si>
  <si>
    <t>16-29-420-003-0000 16-29-420-004-0000</t>
  </si>
  <si>
    <t>5647 W OGDEN CICERO</t>
  </si>
  <si>
    <t>16-32-115-021-0000</t>
  </si>
  <si>
    <t>16-32-115-021-0000 16-32-115-022-0000 16-32-115-023-0000</t>
  </si>
  <si>
    <t>6150 W OGDEN CICERO</t>
  </si>
  <si>
    <t>16-32-117-008-0000</t>
  </si>
  <si>
    <t>16-32-117-008-0000 16-32-117-009-0000 16-32-117-010-0000 16-32-117-011-0000</t>
  </si>
  <si>
    <t>6036 W OGDEN CICERO</t>
  </si>
  <si>
    <t>16-32-124-077-0000</t>
  </si>
  <si>
    <t>16-32-124-076-0000 16-32-124-077-0000</t>
  </si>
  <si>
    <t>6139 W OGDEN CICERO</t>
  </si>
  <si>
    <t>16-32-125-008-0000</t>
  </si>
  <si>
    <t>16-32-125-001-0000 16-32-125-002-0000 16-32-125-003-0000 16-32-125-004-0000 16-32-125-005-0000 16-32-125-006-0000 16-32-125-007-0000 16-32-125-008-0000 16-32-125-009-0000</t>
  </si>
  <si>
    <t>5-90 5-90 5-90 5-90 5-90 5-17 5-17 5-17 5-90</t>
  </si>
  <si>
    <t>6107 W OGDEN CICERO</t>
  </si>
  <si>
    <t>16-32-126-002-0000</t>
  </si>
  <si>
    <t>16-32-126-002-0000 16-32-126-003-0000 16-32-126-004-0000 16-32-126-005-0000 16-32-126-006-0000</t>
  </si>
  <si>
    <t>6045 W OGDEN CICERO</t>
  </si>
  <si>
    <t>16-32-126-009-0000</t>
  </si>
  <si>
    <t>16-32-126-007-0000 16-32-126-008-0000 16-32-126-009-0000 16-32-126-010-0000</t>
  </si>
  <si>
    <t>6039 W OGDEN CICERO</t>
  </si>
  <si>
    <t>16-32-127-005-0000</t>
  </si>
  <si>
    <t>16-32-127-005-0000 16-32-127-006-0000 16-32-127-007-0000 16-32-127-008-0000 16-32-127-009-0000 16-32-127-010-0000 16-32-127-025-0000</t>
  </si>
  <si>
    <t>5-17 5-17 5-17 5-17 5-17 5-90 5-90</t>
  </si>
  <si>
    <t>6011 W OGDEN CICERO</t>
  </si>
  <si>
    <t>16-32-137-042-0000</t>
  </si>
  <si>
    <t>16-32-137-042-0000 16-32-137-043-0000 16-32-137-044-0000 16-32-137-045-0000</t>
  </si>
  <si>
    <t>3442 S AUSTIN CICERO</t>
  </si>
  <si>
    <t>16-32-200-002-0000</t>
  </si>
  <si>
    <t>5960 W OGDEN CICERO</t>
  </si>
  <si>
    <t>16-32-201-003-0000</t>
  </si>
  <si>
    <t>5820 W OGDEN CICERO</t>
  </si>
  <si>
    <t>16-32-213-033-0000</t>
  </si>
  <si>
    <t>5936 W 35TH CICERO</t>
  </si>
  <si>
    <t>16-32-214-030-0000</t>
  </si>
  <si>
    <t>16-32-214-030-0000 16-32-214-031-0000 16-32-214-032-0000 16-32-214-033-0000</t>
  </si>
  <si>
    <t>5924 W 35TH CICERO</t>
  </si>
  <si>
    <t>16-32-214-035-0000</t>
  </si>
  <si>
    <t>5910 W 35TH CICERO</t>
  </si>
  <si>
    <t>16-32-214-038-0000</t>
  </si>
  <si>
    <t>5902 W 35TH CICERO</t>
  </si>
  <si>
    <t>16-32-214-039-0000</t>
  </si>
  <si>
    <t>5900 W 35TH CICERO</t>
  </si>
  <si>
    <t>16-32-215-039-0000</t>
  </si>
  <si>
    <t>5834 W 35TH CICERO</t>
  </si>
  <si>
    <t>16-32-216-032-0000</t>
  </si>
  <si>
    <t>5812 W 35TH CICERO</t>
  </si>
  <si>
    <t>16-32-216-035-0000</t>
  </si>
  <si>
    <t>16-32-216-035-0000 16-32-216-036-0000</t>
  </si>
  <si>
    <t>5806 W 35TH CICERO</t>
  </si>
  <si>
    <t>16-32-217-031-0000</t>
  </si>
  <si>
    <t>5738 W 35TH CICERO</t>
  </si>
  <si>
    <t>16-32-217-036-0000</t>
  </si>
  <si>
    <t>5728 W 35TH CICERO</t>
  </si>
  <si>
    <t>16-32-220-035-0000</t>
  </si>
  <si>
    <t>5612 W 35TH CICERO</t>
  </si>
  <si>
    <t>16-32-220-094-0000</t>
  </si>
  <si>
    <t>5600 W 35TH CICERO</t>
  </si>
  <si>
    <t>16-32-305-060-0000</t>
  </si>
  <si>
    <t>6121 W 35TH CICERO</t>
  </si>
  <si>
    <t>16-32-305-061-0000</t>
  </si>
  <si>
    <t>6119 W 35TH CICERO</t>
  </si>
  <si>
    <t>16-32-400-001-0000</t>
  </si>
  <si>
    <t>16-32-400-001-0000 16-32-400-002-0000 16-32-400-003-0000 16-32-400-004-0000</t>
  </si>
  <si>
    <t>5947 W 35TH CICERO</t>
  </si>
  <si>
    <t>16-32-401-005-0000</t>
  </si>
  <si>
    <t>16-32-401-005-0000 16-32-401-006-0000</t>
  </si>
  <si>
    <t>5909 W 35TH CICERO</t>
  </si>
  <si>
    <t>16-32-401-007-0000</t>
  </si>
  <si>
    <t>16-32-401-007-0000 16-32-401-008-0000</t>
  </si>
  <si>
    <t>5905 W 35TH CICERO</t>
  </si>
  <si>
    <t>16-32-402-001-0000</t>
  </si>
  <si>
    <t>5857 W 35TH CICERO</t>
  </si>
  <si>
    <t>16-32-403-001-0000</t>
  </si>
  <si>
    <t>5821 W 35TH CICERO</t>
  </si>
  <si>
    <t>16-32-403-006-0000</t>
  </si>
  <si>
    <t>16-32-403-005-0000 16-32-403-006-0000</t>
  </si>
  <si>
    <t>5807 W 35TH CICERO</t>
  </si>
  <si>
    <t>16-32-404-001-0000</t>
  </si>
  <si>
    <t>16-32-404-001-0000 16-32-404-002-0000</t>
  </si>
  <si>
    <t>5745 W 35TH CICERO</t>
  </si>
  <si>
    <t>16-32-405-007-0000</t>
  </si>
  <si>
    <t>5707 W 35TH CICERO</t>
  </si>
  <si>
    <t>16-32-405-008-0000</t>
  </si>
  <si>
    <t>16-32-405-008-0000 16-32-405-009-0000</t>
  </si>
  <si>
    <t>5705 W 35TH CICERO</t>
  </si>
  <si>
    <t>16-32-405-010-0000</t>
  </si>
  <si>
    <t>5701 W 35TH CICERO</t>
  </si>
  <si>
    <t>16-33-214-002-0000</t>
  </si>
  <si>
    <t>16-33-214-001-0000 16-33-214-002-0000 16-33-214-003-0000 16-33-214-004-0000 16-33-214-005-0000</t>
  </si>
  <si>
    <t>5-90 5-17 5-17 5-17 5-17</t>
  </si>
  <si>
    <t>5127 W 32ND CICERO</t>
  </si>
  <si>
    <t>16-33-220-031-0000</t>
  </si>
  <si>
    <t>16-33-220-031-0000 16-33-220-032-0000</t>
  </si>
  <si>
    <t>3320 S CICERO CICERO</t>
  </si>
  <si>
    <t>15009</t>
  </si>
  <si>
    <t>16-33-220-034-0000</t>
  </si>
  <si>
    <t>3330 S CICERO CICERO</t>
  </si>
  <si>
    <t>16-33-220-039-0000</t>
  </si>
  <si>
    <t>3310  CICERO CICERO</t>
  </si>
  <si>
    <t>16-33-220-040-0000</t>
  </si>
  <si>
    <t>115:SPECIAL-TROPHY RETAIL</t>
  </si>
  <si>
    <t>16-33-220-041-0000</t>
  </si>
  <si>
    <t>3316  CICERO CICERO</t>
  </si>
  <si>
    <t>16-33-220-043-0000</t>
  </si>
  <si>
    <t>3300 S CICERO CICERO</t>
  </si>
  <si>
    <t>16-33-300-043-0000</t>
  </si>
  <si>
    <t>16-33-300-043-0000 16-33-300-044-0000</t>
  </si>
  <si>
    <t>3505 S CENTRAL CICERO</t>
  </si>
  <si>
    <t>16-33-314-047-0000</t>
  </si>
  <si>
    <t>3648 S LARAMIE CICERO</t>
  </si>
  <si>
    <t>16-20-204-001-0000</t>
  </si>
  <si>
    <t>16-20-204-001-0000 16-20-204-002-0000 16-20-204-003-0000</t>
  </si>
  <si>
    <t>5743 W ROOSEVELT CICERO</t>
  </si>
  <si>
    <t>5-23 5-23 5-23</t>
  </si>
  <si>
    <t>16-20-428-024-0000</t>
  </si>
  <si>
    <t>5800 W CERMAK CICERO</t>
  </si>
  <si>
    <t>16-21-102-013-0000</t>
  </si>
  <si>
    <t>1549 S 56TH CICERO</t>
  </si>
  <si>
    <t>16-21-102-016-0000</t>
  </si>
  <si>
    <t>5559 W ROOSEVELT CICERO</t>
  </si>
  <si>
    <t>16-21-200-044-0000</t>
  </si>
  <si>
    <t>5147 W ROOSEVELT CICERO</t>
  </si>
  <si>
    <t>16-21-207-044-0000</t>
  </si>
  <si>
    <t>4809 W ROOSEVELT CICERO</t>
  </si>
  <si>
    <t>16-21-215-025-0000</t>
  </si>
  <si>
    <t>16-21-215-025-0000 16-21-215-026-0000 16-21-215-027-0000 16-21-215-028-0000 16-21-215-029-0000</t>
  </si>
  <si>
    <t>1300 S CICERO CICERO</t>
  </si>
  <si>
    <t>5-23 5-23 5-23 5-23 5-23</t>
  </si>
  <si>
    <t>16-27-100-061-0000</t>
  </si>
  <si>
    <t>16-27-100-061-0000 16-27-100-062-0000</t>
  </si>
  <si>
    <t>2229 S CICERO CICERO</t>
  </si>
  <si>
    <t>5-23 5-90</t>
  </si>
  <si>
    <t>16-28-103-034-0000</t>
  </si>
  <si>
    <t>5201 W CERMAK CICERO</t>
  </si>
  <si>
    <t>16-28-429-015-0000</t>
  </si>
  <si>
    <t>16-28-429-014-0000 16-28-429-015-0000 16-28-429-016-0000</t>
  </si>
  <si>
    <t>5124 W 31ST CICERO</t>
  </si>
  <si>
    <t>5-90 5-23 5-23</t>
  </si>
  <si>
    <t>16-29-223-030-0000</t>
  </si>
  <si>
    <t>16-29-223-027-0000 16-29-223-028-0000 16-29-223-029-0000 16-29-223-030-0000 16-29-223-031-0000</t>
  </si>
  <si>
    <t>5940 W 26TH CICERO</t>
  </si>
  <si>
    <t>5-90 5-90 5-90 5-23 5-23</t>
  </si>
  <si>
    <t>16-32-203-006-0000</t>
  </si>
  <si>
    <t>5756 W OGDEN CICERO</t>
  </si>
  <si>
    <t>16-32-307-050-0000</t>
  </si>
  <si>
    <t>6001 W 35TH CICERO</t>
  </si>
  <si>
    <t>16-32-407-075-0000</t>
  </si>
  <si>
    <t>5607 W 35TH CICERO</t>
  </si>
  <si>
    <t>16-33-209-006-0000</t>
  </si>
  <si>
    <t>16-33-209-006-0000 16-33-209-012-0000</t>
  </si>
  <si>
    <t>3100 S CICERO CICERO</t>
  </si>
  <si>
    <t>5-23 5-97</t>
  </si>
  <si>
    <t>16-33-209-013-0000</t>
  </si>
  <si>
    <t>3150 S CICERO CICERO</t>
  </si>
  <si>
    <t>16-33-300-002-0000</t>
  </si>
  <si>
    <t>16-33-300-001-0000 16-33-300-002-0000</t>
  </si>
  <si>
    <t>3503 S CENTRAL CICERO</t>
  </si>
  <si>
    <t>5-90 5-23</t>
  </si>
  <si>
    <t>16-34-301-010-0000</t>
  </si>
  <si>
    <t>3503 S CICERO CICERO</t>
  </si>
  <si>
    <t>81:Retail-Mini Truck Stop</t>
  </si>
  <si>
    <t>INDUSTRIAL-DIST WAREHOUSE, SINGLE STORY</t>
  </si>
  <si>
    <t>INDUSTRIAL-HEAVY (PROCESS) MANUFACTURING</t>
  </si>
  <si>
    <t>INDUSTRIAL-LIGHT MANUFACTURING</t>
  </si>
  <si>
    <t>INDUSTRIAL-MULTITENANT</t>
  </si>
  <si>
    <t>INDUSTRIAL-OUTDOOR STORAGE</t>
  </si>
  <si>
    <t>INDUSTRIAL-TANK FARM/PETROLEUM STORAGE</t>
  </si>
  <si>
    <t>INDUSTRIAL-UTILITY, NON-ENERGY PRODUCTIO</t>
  </si>
  <si>
    <t>INDUSTRIAL-WASTE/RECYCLING</t>
  </si>
  <si>
    <t>MULTIFAMILY-AFFORDABLE HOUSING</t>
  </si>
  <si>
    <t>MULTIFAMILY-SAP, 15% TIER</t>
  </si>
  <si>
    <t>MULTIFAMILY-SAP, 35% TIER</t>
  </si>
  <si>
    <t>RETAIL-AUTOMOTIVE CAR WASH (AUTOMATIC)</t>
  </si>
  <si>
    <t>RETAIL-AUTOMOTIVE HAND WASH / DETAILING</t>
  </si>
  <si>
    <t>RETAIL-AUTOMOTIVE QUICK LUBE</t>
  </si>
  <si>
    <t>RETAIL-AUTOMOTIVE USED CAR SALES</t>
  </si>
  <si>
    <t>RETAIL-BANQUET HALLS</t>
  </si>
  <si>
    <t>RETAIL-BOWLING ALLEY</t>
  </si>
  <si>
    <t>RETAIL-CONVENIENCE STORE</t>
  </si>
  <si>
    <t>RETAIL-DRUG STORES/PHARMACIES</t>
  </si>
  <si>
    <t>Retail-Mini Truck Stop</t>
  </si>
  <si>
    <t>SPECIAL-ASSM./MEET/RELIGIOUS FACILITY</t>
  </si>
  <si>
    <t>SPECIAL-CBD OFFICE</t>
  </si>
  <si>
    <t>SPECIAL-NURSING HOME</t>
  </si>
  <si>
    <t>SPECIAL-SELF STORAGE</t>
  </si>
  <si>
    <t>SPECIAL-TROPHY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</si>
</sst>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  <xf numFmtId="9" fontId="0" fillId="0" borderId="0" xfId="2" applyNumberFormat="1" applyFont="1" applyAlignment="1">
      <alignment vertical="top"/>
    </xf>
    <xf numFmtId="44" fontId="0" fillId="0" borderId="0" xfId="1" applyNumberFormat="1" applyFont="1" applyAlignment="1">
      <alignment vertical="top"/>
    </xf>
    <xf numFmtId="0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30">
    <queryTableFields count="22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23" name="Tax Load" tableColumnId="21"/>
      <queryTableField id="24" name="Loaded Cap" tableColumnId="22"/>
      <queryTableField id="18" name="Market Value" tableColumnId="18"/>
      <queryTableField id="17" name="Final MV / Bed" tableColumnId="17"/>
      <queryTableField id="21" name="2026 Partial Value" tableColumnId="19"/>
      <queryTableField id="22" name="2026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42">
    <queryTableFields count="23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mprName" tableColumnId="8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24" name="Tax Load" tableColumnId="22"/>
      <queryTableField id="25" name="Loaded Cap" tableColumnId="23"/>
      <queryTableField id="19" name="Market Value" tableColumnId="19"/>
      <queryTableField id="18" name="Final MV / Key" tableColumnId="18"/>
      <queryTableField id="22" name="2026 Partial Value" tableColumnId="20"/>
      <queryTableField id="23" name="2026 Partial Value Reason" tableColumnId="21"/>
      <queryTableField id="9" name="BldgSF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4" name="BldgSF" tableColumnId="11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5" name="Tax Load" tableColumnId="12"/>
      <queryTableField id="46" name="Loaded Cap" tableColumnId="13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93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51" tableType="queryTable" totalsRowShown="0">
  <autoFilter ref="A1:C51" xr:uid="{4A7D2825-0FCE-4DAA-BEE9-755198C8EB65}"/>
  <sortState xmlns:xlrd2="http://schemas.microsoft.com/office/spreadsheetml/2017/richdata2" ref="A2:C51">
    <sortCondition ref="A1:A28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3" tableType="queryTable" totalsRowShown="0">
  <autoFilter ref="A1:G3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19" tableType="queryTable" totalsRowShown="0" headerRowDxfId="192" dataDxfId="191">
  <autoFilter ref="A1:K19" xr:uid="{215AD70C-7866-4A51-AF55-B92C39CD0A3B}"/>
  <tableColumns count="11">
    <tableColumn id="1" xr3:uid="{AE68273F-C3B1-47FF-B65C-3EBFC27E8D37}" uniqueName="1" name="KeyPIN" queryTableFieldId="1" dataDxfId="154"/>
    <tableColumn id="2" xr3:uid="{A5C28D53-CC22-482A-ABED-0479CE8E80DA}" uniqueName="2" name="PINs" queryTableFieldId="2" dataDxfId="153"/>
    <tableColumn id="3" xr3:uid="{D43613FC-8AE1-44C4-8E49-6B74A6F7E275}" uniqueName="3" name="Address" queryTableFieldId="3" dataDxfId="152"/>
    <tableColumn id="4" xr3:uid="{2A6B297E-26DD-4761-9D37-70545A4D6427}" uniqueName="4" name="Tax District" queryTableFieldId="4" dataDxfId="151"/>
    <tableColumn id="5" xr3:uid="{556A279D-80D0-4C55-B04C-941155C605FD}" uniqueName="5" name="Classes" queryTableFieldId="5" dataDxfId="150"/>
    <tableColumn id="6" xr3:uid="{6AB32A4B-7A09-4868-8D54-E7C09FA1EC99}" uniqueName="6" name="Subclass2" queryTableFieldId="6" dataDxfId="149"/>
    <tableColumn id="7" xr3:uid="{53B8EE48-DEC8-4A54-AA73-838815F62037}" uniqueName="7" name="Land.Total SF" queryTableFieldId="7" dataDxfId="148" dataCellStyle="Comma"/>
    <tableColumn id="8" xr3:uid="{AF02D371-BDB7-4C7D-A5AE-999E8770E624}" uniqueName="8" name="GBA" queryTableFieldId="8" dataDxfId="147" dataCellStyle="Comma"/>
    <tableColumn id="9" xr3:uid="{DF348F9B-7528-4A9B-AD57-06809198348C}" uniqueName="9" name="Market Value" queryTableFieldId="9" dataDxfId="146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V3" tableType="queryTable" totalsRowShown="0" headerRowDxfId="190" dataDxfId="189">
  <autoFilter ref="A1:V3" xr:uid="{78423042-AD60-4CE0-86BC-D9E6D405D911}"/>
  <tableColumns count="22">
    <tableColumn id="1" xr3:uid="{91331A6A-4013-414D-8D76-74567B326C95}" uniqueName="1" name="KeyPIN" queryTableFieldId="1" dataDxfId="145"/>
    <tableColumn id="2" xr3:uid="{A677454B-06DA-4CA9-8C64-DD5126BD1520}" uniqueName="2" name="PINs" queryTableFieldId="2" dataDxfId="144"/>
    <tableColumn id="5" xr3:uid="{8EFE4F86-5491-44AB-A0B8-54295263A236}" uniqueName="5" name="Classes" queryTableFieldId="5" dataDxfId="143"/>
    <tableColumn id="3" xr3:uid="{0CE62789-D0F2-48CF-B12C-96C246A6D79E}" uniqueName="3" name="Address" queryTableFieldId="3" dataDxfId="142"/>
    <tableColumn id="4" xr3:uid="{E6905FB4-6238-4B53-81D9-7D40BE376E32}" uniqueName="4" name="Tax District" queryTableFieldId="4" dataDxfId="141"/>
    <tableColumn id="7" xr3:uid="{2E6DEAD8-3C4F-426E-861F-292CDE72F77F}" uniqueName="7" name="Land.Total SF" queryTableFieldId="7" dataDxfId="140" dataCellStyle="Comma"/>
    <tableColumn id="6" xr3:uid="{FD4FA832-CDB0-4CA5-BBF3-37FFF0248E77}" uniqueName="6" name="Subclass2" queryTableFieldId="6" dataDxfId="139"/>
    <tableColumn id="8" xr3:uid="{081F3F95-E955-4280-B598-7A64D3DFAD6F}" uniqueName="8" name="IDPH#" queryTableFieldId="8" dataDxfId="138"/>
    <tableColumn id="9" xr3:uid="{C0BD2DDD-C02B-47FC-92B4-E31CEF6FDF01}" uniqueName="9" name="BldgSF" queryTableFieldId="9" dataDxfId="137" dataCellStyle="Comma"/>
    <tableColumn id="10" xr3:uid="{EE1F8296-8324-4851-8CB8-9715BE860E37}" uniqueName="10" name="Units / Beds" queryTableFieldId="10" dataDxfId="136"/>
    <tableColumn id="11" xr3:uid="{258F581F-429B-4F80-A6ED-D5857968E9F1}" uniqueName="11" name="Revenue/bed/night " queryTableFieldId="11" dataDxfId="135" dataCellStyle="Currency"/>
    <tableColumn id="12" xr3:uid="{B092349D-4E83-4286-B099-BCCE4318780E}" uniqueName="12" name="Est. PGI" queryTableFieldId="12" dataDxfId="134" dataCellStyle="Currency"/>
    <tableColumn id="13" xr3:uid="{B5E6B59A-2277-4CBA-8AA7-980F158C2491}" uniqueName="13" name="Est. Vacancy %" queryTableFieldId="13" dataDxfId="133" dataCellStyle="Percent"/>
    <tableColumn id="14" xr3:uid="{5FC490B7-D97E-4F17-9571-5561D2D44322}" uniqueName="14" name="Exp %" queryTableFieldId="14" dataDxfId="132" dataCellStyle="Percent"/>
    <tableColumn id="15" xr3:uid="{35B9F546-CE3F-47A2-954B-C78085B14A07}" uniqueName="15" name="NOI" queryTableFieldId="15" dataDxfId="131" dataCellStyle="Currency"/>
    <tableColumn id="16" xr3:uid="{9A479472-6370-45EB-B3D0-480480D0AAE3}" uniqueName="16" name="Cap Rate" queryTableFieldId="16" dataDxfId="130" dataCellStyle="Percent"/>
    <tableColumn id="21" xr3:uid="{833CC4C2-C4EC-44E2-9A47-7E64FEC57A6A}" uniqueName="21" name="Tax Load" queryTableFieldId="23" dataDxfId="129" dataCellStyle="Percent"/>
    <tableColumn id="22" xr3:uid="{EEA358E9-2A91-4465-A2C7-CEF0027F5D13}" uniqueName="22" name="Loaded Cap" queryTableFieldId="24" dataDxfId="128" dataCellStyle="Percent"/>
    <tableColumn id="18" xr3:uid="{67C09A02-D1D7-4047-8637-9EDB68F2DCF8}" uniqueName="18" name="Market Value" queryTableFieldId="18" dataDxfId="127" dataCellStyle="Currency"/>
    <tableColumn id="17" xr3:uid="{A129415E-F143-43F9-92B0-84F75994D15A}" uniqueName="17" name="Final MV / Bed" queryTableFieldId="17" dataDxfId="126" dataCellStyle="Currency"/>
    <tableColumn id="19" xr3:uid="{167B420E-957E-4DB4-9B00-1CE5CFE97F04}" uniqueName="19" name="2026 Partial Value" queryTableFieldId="21"/>
    <tableColumn id="20" xr3:uid="{303A3102-C450-4BB7-A272-59B097E24AE3}" uniqueName="20" name="2026 Partial Value Reason" queryTableFieldId="2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W4" tableType="queryTable" totalsRowShown="0" headerRowDxfId="188" dataDxfId="187">
  <autoFilter ref="A1:W4" xr:uid="{787A7FB9-BC92-4CEE-AE99-7E98F95A5451}"/>
  <tableColumns count="23">
    <tableColumn id="1" xr3:uid="{2EDC464A-7939-4D9D-938F-B99856030F7A}" uniqueName="1" name="KeyPIN" queryTableFieldId="1" dataDxfId="176"/>
    <tableColumn id="2" xr3:uid="{8F3A70F8-85E7-44B4-86ED-8FA5BA12C349}" uniqueName="2" name="PINs" queryTableFieldId="2" dataDxfId="175"/>
    <tableColumn id="5" xr3:uid="{B49F8687-DE32-4096-B6AA-A3AE86BD41C1}" uniqueName="5" name="Classes" queryTableFieldId="5" dataDxfId="174"/>
    <tableColumn id="3" xr3:uid="{CF49EAAF-61D3-486F-9C97-21738CA31487}" uniqueName="3" name="Address" queryTableFieldId="3" dataDxfId="173"/>
    <tableColumn id="4" xr3:uid="{A57A80FE-2F88-49E3-A577-05835130E7A2}" uniqueName="4" name="Tax District" queryTableFieldId="4" dataDxfId="172"/>
    <tableColumn id="7" xr3:uid="{E7AD3A41-EB53-41C6-9549-1B82FF9191ED}" uniqueName="7" name="Land.Total SF" queryTableFieldId="7" dataDxfId="171" dataCellStyle="Comma"/>
    <tableColumn id="6" xr3:uid="{91BBA469-9533-4299-8286-1A90FB56B473}" uniqueName="6" name="Subclass2" queryTableFieldId="6" dataDxfId="170"/>
    <tableColumn id="8" xr3:uid="{555BA47D-567E-4819-B511-9A835F42D92B}" uniqueName="8" name="ImprName" queryTableFieldId="8" dataDxfId="169"/>
    <tableColumn id="10" xr3:uid="{2ECD4AC7-9462-453B-B3CD-8024AFFF1EB5}" uniqueName="10" name="YearBlt" queryTableFieldId="10" dataDxfId="168"/>
    <tableColumn id="11" xr3:uid="{FFB6268D-C148-4178-B2F3-1CCF3263A74D}" uniqueName="11" name="Units / Keys" queryTableFieldId="11" dataDxfId="167"/>
    <tableColumn id="12" xr3:uid="{CE45969C-7CF8-4A65-A7C7-2C80BD564F8D}" uniqueName="12" name="Rev / Key / Night " queryTableFieldId="12" dataDxfId="166" dataCellStyle="Currency"/>
    <tableColumn id="13" xr3:uid="{1A254502-C655-40D2-BEA8-818D5BAB5504}" uniqueName="13" name="Occupancy " queryTableFieldId="13" dataDxfId="165" dataCellStyle="Percent"/>
    <tableColumn id="14" xr3:uid="{E8C9A801-E488-4840-82C7-78C3A9D03C42}" uniqueName="14" name="Rev Par" queryTableFieldId="14" dataDxfId="164" dataCellStyle="Currency"/>
    <tableColumn id="15" xr3:uid="{BF09D3E9-B34A-44E4-AF6B-01FB374D5594}" uniqueName="15" name="Total Rev" queryTableFieldId="15" dataDxfId="163" dataCellStyle="Currency"/>
    <tableColumn id="16" xr3:uid="{3D8FE140-2EAC-4349-94A7-F927A1A14763}" uniqueName="16" name="EBITDA / NOI" queryTableFieldId="16" dataDxfId="162" dataCellStyle="Currency"/>
    <tableColumn id="17" xr3:uid="{4AD424CD-635C-4FAE-9BB5-ED9D81E44FCD}" uniqueName="17" name="Cap Rate" queryTableFieldId="17" dataDxfId="161" dataCellStyle="Percent"/>
    <tableColumn id="22" xr3:uid="{BB45312A-C420-432C-B73C-BD594F9E17A4}" uniqueName="22" name="Tax Load" queryTableFieldId="24" dataDxfId="160" dataCellStyle="Percent"/>
    <tableColumn id="23" xr3:uid="{D26A470F-01FD-4CAB-8A75-F60C930854D6}" uniqueName="23" name="Loaded Cap" queryTableFieldId="25" dataDxfId="159" dataCellStyle="Percent"/>
    <tableColumn id="19" xr3:uid="{B4711554-E1D5-4146-B8CF-9EA0620F27A0}" uniqueName="19" name="Market Value" queryTableFieldId="19" dataDxfId="158" dataCellStyle="Currency"/>
    <tableColumn id="18" xr3:uid="{9DAD77D2-AEDB-4EB6-AA2A-D5E78EA65F27}" uniqueName="18" name="Final MV / Key" queryTableFieldId="18" dataDxfId="157" dataCellStyle="Currency"/>
    <tableColumn id="20" xr3:uid="{7FF35059-8761-4A27-8D7E-11492451EB28}" uniqueName="20" name="2026 Partial Value" queryTableFieldId="22" dataDxfId="156" dataCellStyle="Currency"/>
    <tableColumn id="21" xr3:uid="{7834445D-24A9-4E72-A65C-502249A372A6}" uniqueName="21" name="2026 Partial Value Reason" queryTableFieldId="23"/>
    <tableColumn id="9" xr3:uid="{D50F0787-D2B4-4435-AFBB-B1F9DE638A44}" uniqueName="9" name="BldgSF" queryTableFieldId="9" dataDxfId="155" dataCellStyle="Comma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151" tableType="queryTable" totalsRowShown="0" headerRowDxfId="186" dataDxfId="185">
  <autoFilter ref="A1:Z151" xr:uid="{F097398F-A971-4E9D-91EA-A70D6C083A13}"/>
  <tableColumns count="26">
    <tableColumn id="1" xr3:uid="{0C18AA46-5241-4AD5-A0A0-3E5CE9E8DF13}" uniqueName="1" name="KeyPIN" queryTableFieldId="1" dataDxfId="80"/>
    <tableColumn id="2" xr3:uid="{B78BE96C-0B05-48AE-8347-4645DAD1343D}" uniqueName="2" name="PINs" queryTableFieldId="2" dataDxfId="79"/>
    <tableColumn id="5" xr3:uid="{BA02097F-4CAE-458D-9D02-85CFDFE4D545}" uniqueName="5" name="Classes" queryTableFieldId="5" dataDxfId="78"/>
    <tableColumn id="3" xr3:uid="{EBB6AEE1-6791-4883-A1B0-47AFDDF061A9}" uniqueName="3" name="Address" queryTableFieldId="3" dataDxfId="77"/>
    <tableColumn id="4" xr3:uid="{43F4AA69-8173-400E-B7B1-52ABBD53DB76}" uniqueName="4" name="Tax District" queryTableFieldId="4" dataDxfId="76"/>
    <tableColumn id="7" xr3:uid="{E804D94D-50DC-49AF-BAD3-8C9C32F898FA}" uniqueName="7" name="Land.Total SF" queryTableFieldId="7" dataDxfId="75"/>
    <tableColumn id="6" xr3:uid="{CEA81EC6-1ADB-44DB-92DA-805A3FA6B16D}" uniqueName="6" name="Subclass2" queryTableFieldId="6" dataDxfId="74"/>
    <tableColumn id="8" xr3:uid="{9FDB61BB-5468-403F-B880-A0517BD8BAE9}" uniqueName="8" name="BldgSF" queryTableFieldId="8" dataDxfId="73"/>
    <tableColumn id="9" xr3:uid="{10CDEF99-B7DF-4DCD-BB1C-F3F1AC32B2F2}" uniqueName="9" name="YearBlt" queryTableFieldId="9" dataDxfId="72"/>
    <tableColumn id="10" xr3:uid="{3C0AE8BB-A8B0-4A08-A5EB-41BC34E7418A}" uniqueName="10" name="Investment Rating" queryTableFieldId="10" dataDxfId="71"/>
    <tableColumn id="11" xr3:uid="{5512D576-EA62-450D-9A16-3B0F59333E0D}" uniqueName="11" name="Adj Rent $/SF" queryTableFieldId="11" dataDxfId="70" dataCellStyle="Currency"/>
    <tableColumn id="12" xr3:uid="{317FADF5-1C08-409A-A4C3-87BC8837A1BA}" uniqueName="12" name="PGI" queryTableFieldId="12" dataDxfId="69" dataCellStyle="Currency"/>
    <tableColumn id="13" xr3:uid="{7257072B-07F3-4ACE-ACDA-F9E88FC821B7}" uniqueName="13" name="V/C" queryTableFieldId="13" dataDxfId="68" dataCellStyle="Percent"/>
    <tableColumn id="14" xr3:uid="{BE58FF9B-43FA-4E8C-88A4-9DC97C28444D}" uniqueName="14" name="EGI" queryTableFieldId="14" dataDxfId="67" dataCellStyle="Currency"/>
    <tableColumn id="15" xr3:uid="{48EB7BC6-A258-4392-92FD-72ECAF13C5C8}" uniqueName="15" name="% Exp." queryTableFieldId="15" dataDxfId="66" dataCellStyle="Percent"/>
    <tableColumn id="16" xr3:uid="{25D1057F-BB85-44CC-AA17-4E5ED4BD1C0E}" uniqueName="16" name="NOI" queryTableFieldId="16" dataDxfId="65" dataCellStyle="Currency"/>
    <tableColumn id="17" xr3:uid="{0B15A316-3DCB-4CA8-8D96-3F174C2E3255}" uniqueName="17" name="Cap Rate" queryTableFieldId="17" dataDxfId="64" dataCellStyle="Percent"/>
    <tableColumn id="23" xr3:uid="{95D771AB-E9A0-4577-A7B0-32B07AF3AB46}" uniqueName="23" name="Tax Load" queryTableFieldId="25" dataDxfId="63" dataCellStyle="Percent"/>
    <tableColumn id="24" xr3:uid="{9016A946-9217-4DB3-8411-74D6960FC542}" uniqueName="24" name="Loaded Cap" queryTableFieldId="26" dataDxfId="62" dataCellStyle="Percent"/>
    <tableColumn id="18" xr3:uid="{65815713-02A5-478B-9E8A-D77BF53F31C3}" uniqueName="18" name="L:B Ratio" queryTableFieldId="18" dataDxfId="61"/>
    <tableColumn id="19" xr3:uid="{7BDDE8E0-20CB-4588-BD26-EDE3F769F597}" uniqueName="19" name="Excess Land Area" queryTableFieldId="19" dataDxfId="60"/>
    <tableColumn id="20" xr3:uid="{72E84475-1356-484C-A636-2B15AEDFB887}" uniqueName="20" name="Excess Land Value" queryTableFieldId="20" dataDxfId="59"/>
    <tableColumn id="21" xr3:uid="{6ABBE6BF-FBD1-4587-9EEF-F1DDD40FBDD6}" uniqueName="21" name="Market Value" queryTableFieldId="21" dataDxfId="58" dataCellStyle="Currency"/>
    <tableColumn id="22" xr3:uid="{4EB9AF8A-43DF-4414-A51E-71DE479FFE5D}" uniqueName="22" name="Final MV / SF" queryTableFieldId="22" dataDxfId="57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175" tableType="queryTable" totalsRowShown="0" headerRowDxfId="184" dataDxfId="183">
  <autoFilter ref="A1:AC175" xr:uid="{9B2EFF98-EC86-4158-8272-20DA7E1D60DD}"/>
  <tableColumns count="29">
    <tableColumn id="1" xr3:uid="{7C60C362-E7D9-4F34-9B3D-DA53B1372160}" uniqueName="1" name="KeyPIN" queryTableFieldId="1" dataDxfId="56"/>
    <tableColumn id="2" xr3:uid="{D2293A11-1234-44A3-83A6-5EDF0397DD09}" uniqueName="2" name="PINs" queryTableFieldId="2" dataDxfId="55"/>
    <tableColumn id="5" xr3:uid="{54E2EA26-086B-4727-9988-399F73ACEF03}" uniqueName="5" name="Classes" queryTableFieldId="5" dataDxfId="54"/>
    <tableColumn id="3" xr3:uid="{9D131CBB-21E0-4C25-B97E-83FD4265EDCA}" uniqueName="3" name="Address" queryTableFieldId="3" dataDxfId="53"/>
    <tableColumn id="4" xr3:uid="{95F3114E-62E4-4FFB-92CB-535A8FEF6BEB}" uniqueName="4" name="Tax District" queryTableFieldId="4" dataDxfId="52"/>
    <tableColumn id="7" xr3:uid="{97124941-F044-4CE4-BA91-BDC5B7B33365}" uniqueName="7" name="Land.Total SF" queryTableFieldId="7" dataDxfId="51"/>
    <tableColumn id="6" xr3:uid="{CAECA12F-95C3-4B1D-8FD4-80809413F039}" uniqueName="6" name="Subclass2" queryTableFieldId="6" dataDxfId="50"/>
    <tableColumn id="8" xr3:uid="{BC031DA9-4C3A-4196-912B-B1AFC904981C}" uniqueName="8" name="BldgSF" queryTableFieldId="8" dataDxfId="49"/>
    <tableColumn id="9" xr3:uid="{5369EA49-6BA4-44AA-A85B-8AFBE01370B3}" uniqueName="9" name="Studios" queryTableFieldId="9" dataDxfId="48"/>
    <tableColumn id="10" xr3:uid="{2D6E7865-9FDA-4244-9FA8-302F7FD3100E}" uniqueName="10" name="1BR" queryTableFieldId="10" dataDxfId="47"/>
    <tableColumn id="11" xr3:uid="{35C7F3D8-E4C4-46B1-B631-F5CC2CE26935}" uniqueName="11" name="2BR" queryTableFieldId="11" dataDxfId="46"/>
    <tableColumn id="12" xr3:uid="{70C270D8-E329-41C9-8610-756337194D1E}" uniqueName="12" name="3BR" queryTableFieldId="12" dataDxfId="45"/>
    <tableColumn id="13" xr3:uid="{D854A32B-35FB-4022-8210-3491A86724CD}" uniqueName="13" name="4BR" queryTableFieldId="13" dataDxfId="44"/>
    <tableColumn id="14" xr3:uid="{5AB64758-10AA-4462-94CB-A13EEA327676}" uniqueName="14" name="MobileHomePads" queryTableFieldId="14" dataDxfId="43"/>
    <tableColumn id="15" xr3:uid="{F75B8C28-90AF-421F-B538-F755B745052E}" uniqueName="15" name="CommSF" queryTableFieldId="15" dataDxfId="42"/>
    <tableColumn id="16" xr3:uid="{DA82CA34-0E34-4D16-AEF1-805A8C998127}" uniqueName="16" name="YearBlt" queryTableFieldId="16" dataDxfId="41"/>
    <tableColumn id="17" xr3:uid="{7909001C-842F-4302-946B-79AB12502AAB}" uniqueName="17" name="Investment Rating" queryTableFieldId="17" dataDxfId="40"/>
    <tableColumn id="18" xr3:uid="{7BDDE970-79D1-4DF3-AC9C-E7F50EADDB96}" uniqueName="18" name="Adjusted PGI" queryTableFieldId="18" dataDxfId="39" dataCellStyle="Currency"/>
    <tableColumn id="19" xr3:uid="{D09BFC34-C4BE-493E-944D-68AD48CB1877}" uniqueName="19" name="V/C" queryTableFieldId="19" dataDxfId="38" dataCellStyle="Percent"/>
    <tableColumn id="20" xr3:uid="{72554946-0318-4361-8A35-585D87A0B764}" uniqueName="20" name="EGI" queryTableFieldId="20" dataDxfId="37" dataCellStyle="Currency"/>
    <tableColumn id="21" xr3:uid="{2A0ED62F-72B2-4758-8505-0045288C5C8D}" uniqueName="21" name="% Exp." queryTableFieldId="21" dataDxfId="36" dataCellStyle="Percent"/>
    <tableColumn id="22" xr3:uid="{7286398A-03BE-4C64-8FFF-9BE48D978F02}" uniqueName="22" name="NOI" queryTableFieldId="22" dataDxfId="35" dataCellStyle="Currency"/>
    <tableColumn id="23" xr3:uid="{20462864-DEA9-4195-B193-FBFDE5D28AC5}" uniqueName="23" name="Cap Rate" queryTableFieldId="23" dataDxfId="34" dataCellStyle="Percent"/>
    <tableColumn id="28" xr3:uid="{626880C8-B668-419F-8ED5-B703CD1749A2}" uniqueName="28" name="Tax Load" queryTableFieldId="30" dataDxfId="33" dataCellStyle="Percent"/>
    <tableColumn id="29" xr3:uid="{B0E50CBA-A7E6-4A8D-A1F5-A69D20602A81}" uniqueName="29" name="Loaded Cap" queryTableFieldId="31" dataDxfId="32" dataCellStyle="Percent"/>
    <tableColumn id="25" xr3:uid="{64E42569-2C6B-4702-BCB3-06A6DB93BB45}" uniqueName="25" name="Market Value" queryTableFieldId="25" dataDxfId="31" dataCellStyle="Currency"/>
    <tableColumn id="24" xr3:uid="{A6CC00AC-56A1-41C8-A82B-F355DEC6AB85}" uniqueName="24" name="Final MV / Unit" queryTableFieldId="24" dataDxfId="30" dataCellStyle="Currency"/>
    <tableColumn id="26" xr3:uid="{6D06B787-ACCC-45A3-83A6-91414405D3ED}" uniqueName="26" name="2026 Partial Value" queryTableFieldId="28" dataDxfId="29" dataCellStyle="Currency"/>
    <tableColumn id="27" xr3:uid="{C110C2AA-15A1-4241-AEA7-45049E219909}" uniqueName="27" name="2026 Partial Value Reason" queryTableFieldId="29" dataDxfId="28" dataCellStyle="Currency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106" tableType="queryTable" totalsRowShown="0" headerRowDxfId="182" dataDxfId="181">
  <autoFilter ref="A1:Z106" xr:uid="{75539B22-AE3B-4BCB-8499-271EAFFBDA7A}"/>
  <tableColumns count="26">
    <tableColumn id="1" xr3:uid="{B5DFE1C5-AC11-44F7-926C-25F21A08924B}" uniqueName="1" name="KeyPIN" queryTableFieldId="1" dataDxfId="125"/>
    <tableColumn id="2" xr3:uid="{5EDECC08-D2BB-48CF-BDBE-9F712B6D253D}" uniqueName="2" name="PINs" queryTableFieldId="2" dataDxfId="124"/>
    <tableColumn id="5" xr3:uid="{1266C22B-8D10-4804-9FD2-A3E13D232C13}" uniqueName="5" name="Classes" queryTableFieldId="5" dataDxfId="123"/>
    <tableColumn id="3" xr3:uid="{A22EE2C5-D1E9-412B-A273-A7C4CF46CE6E}" uniqueName="3" name="Address" queryTableFieldId="3" dataDxfId="122"/>
    <tableColumn id="4" xr3:uid="{90B0AD7E-4D82-4BA9-B26E-1915E6FF46BC}" uniqueName="4" name="Tax District" queryTableFieldId="4" dataDxfId="121"/>
    <tableColumn id="7" xr3:uid="{903F7486-6B7D-417E-B541-ABB13BD029F7}" uniqueName="7" name="Land.Total SF" queryTableFieldId="7" dataDxfId="120"/>
    <tableColumn id="6" xr3:uid="{D993BE4E-E8A0-4D13-A9AE-7DB8CFA9C28E}" uniqueName="6" name="Subclass2" queryTableFieldId="6" dataDxfId="119"/>
    <tableColumn id="8" xr3:uid="{EB3551E1-20DB-4A5F-80E6-F08B3B06B17F}" uniqueName="8" name="BldgSF" queryTableFieldId="8" dataDxfId="118"/>
    <tableColumn id="9" xr3:uid="{AD9E5220-C364-4FB0-9E94-2F330B955A67}" uniqueName="9" name="YearBlt" queryTableFieldId="9" dataDxfId="117"/>
    <tableColumn id="10" xr3:uid="{CB63296E-A48B-41AE-87A3-473FB956CCD7}" uniqueName="10" name="Investment Rating" queryTableFieldId="10" dataDxfId="116"/>
    <tableColumn id="11" xr3:uid="{9C9741D5-6605-480F-B742-E6FD3D99C314}" uniqueName="11" name="Adj Rent $/SF" queryTableFieldId="11" dataDxfId="115" dataCellStyle="Currency"/>
    <tableColumn id="12" xr3:uid="{8922C825-96C9-4046-8C12-E4B33411488C}" uniqueName="12" name="PGI" queryTableFieldId="12" dataDxfId="114" dataCellStyle="Currency"/>
    <tableColumn id="13" xr3:uid="{B4F99994-349A-435C-A04B-A0F6B214897B}" uniqueName="13" name="V/C" queryTableFieldId="13" dataDxfId="113" dataCellStyle="Percent"/>
    <tableColumn id="14" xr3:uid="{FC1D4D36-3D99-4DDA-9C7D-AD93176E654F}" uniqueName="14" name="EGI" queryTableFieldId="14" dataDxfId="112" dataCellStyle="Currency"/>
    <tableColumn id="15" xr3:uid="{E5570960-1359-4B47-8CBC-24DAD667C359}" uniqueName="15" name="% Exp." queryTableFieldId="15" dataDxfId="111" dataCellStyle="Percent"/>
    <tableColumn id="16" xr3:uid="{4A68CE70-81E6-4161-9BF6-E6A467D89C1C}" uniqueName="16" name="NOI" queryTableFieldId="16" dataDxfId="110" dataCellStyle="Currency"/>
    <tableColumn id="17" xr3:uid="{4A1D9B7E-E13F-4C4D-A53D-16EA554DFFE4}" uniqueName="17" name="Cap Rate" queryTableFieldId="17" dataDxfId="109" dataCellStyle="Percent"/>
    <tableColumn id="25" xr3:uid="{98E2A0A0-3E7A-468E-8DDD-E9E1E49F4C6F}" uniqueName="25" name="Tax Load" queryTableFieldId="27" dataDxfId="108" dataCellStyle="Percent"/>
    <tableColumn id="26" xr3:uid="{ED10247D-1C73-4725-813A-FDABADECF228}" uniqueName="26" name="Loaded Cap" queryTableFieldId="28" dataDxfId="107" dataCellStyle="Percent"/>
    <tableColumn id="18" xr3:uid="{D7EFD490-2B10-4D45-862B-978FB4827049}" uniqueName="18" name="L:B Ratio" queryTableFieldId="18" dataDxfId="106"/>
    <tableColumn id="19" xr3:uid="{AEF50D79-A2C2-4872-9487-E76613DE1BEB}" uniqueName="19" name="Excess Land Area" queryTableFieldId="19" dataDxfId="105"/>
    <tableColumn id="20" xr3:uid="{14374C41-10FA-4A26-B922-304E219CEBF4}" uniqueName="20" name="Excess Land Value" queryTableFieldId="20" dataDxfId="104"/>
    <tableColumn id="21" xr3:uid="{82FAD0CA-6982-4644-A604-1A24017D3CD8}" uniqueName="21" name="Market Value" queryTableFieldId="21" dataDxfId="103" dataCellStyle="Currency"/>
    <tableColumn id="22" xr3:uid="{2A22B97C-DB48-4A5A-A69E-2BC23AAD5F9F}" uniqueName="22" name="Final MV / SF" queryTableFieldId="22" dataDxfId="102" dataCellStyle="Currency"/>
    <tableColumn id="23" xr3:uid="{C6303242-9270-4CA1-AA73-E31EB36E8360}" uniqueName="23" name="2026 Partial Value" queryTableFieldId="25" dataDxfId="101" dataCellStyle="Currency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3" tableType="queryTable" totalsRowShown="0" headerRowDxfId="180" dataDxfId="179">
  <autoFilter ref="A1:X3" xr:uid="{6FE7EAA5-49B4-4B69-8C9E-3A016817F9BE}"/>
  <tableColumns count="24">
    <tableColumn id="1" xr3:uid="{71131CF3-CFEC-4511-885E-13444B31AEBD}" uniqueName="1" name="KeyPIN" queryTableFieldId="1" dataDxfId="100"/>
    <tableColumn id="2" xr3:uid="{564619BC-25D0-421C-9DF1-D7322826749C}" uniqueName="2" name="PINs" queryTableFieldId="2" dataDxfId="99"/>
    <tableColumn id="3" xr3:uid="{723F6CD0-DF33-4229-93B9-36D8D0DFC751}" uniqueName="3" name="NBHD" queryTableFieldId="3" dataDxfId="98"/>
    <tableColumn id="4" xr3:uid="{FFDBF598-E99E-454D-8317-8AA1066D95C4}" uniqueName="4" name="Classes" queryTableFieldId="4" dataDxfId="97"/>
    <tableColumn id="5" xr3:uid="{09259AC4-B4DC-465E-AD24-65E000BB3DB3}" uniqueName="5" name="Town Region" queryTableFieldId="5" dataDxfId="96"/>
    <tableColumn id="6" xr3:uid="{6DDC17B8-1E40-4E17-B629-CE292C15AE94}" uniqueName="6" name="Subclass2" queryTableFieldId="6" dataDxfId="95"/>
    <tableColumn id="11" xr3:uid="{C9617941-C697-4E9D-9D13-7946A2FB837B}" uniqueName="11" name="BldgSF" queryTableFieldId="44"/>
    <tableColumn id="17" xr3:uid="{7C2FCCB6-9347-4536-86A4-467A3C4E8D1E}" uniqueName="17" name="Adj Rent $/SF" queryTableFieldId="18" dataDxfId="94" dataCellStyle="Currency"/>
    <tableColumn id="18" xr3:uid="{4BF0D7D1-0BA0-4181-AA5D-749EA29ADD5A}" uniqueName="18" name="PGI" queryTableFieldId="19" dataDxfId="93" dataCellStyle="Currency"/>
    <tableColumn id="19" xr3:uid="{44D1E241-30B5-47A7-960C-3680E3D6239A}" uniqueName="19" name="V/C" queryTableFieldId="20" dataDxfId="92" dataCellStyle="Percent"/>
    <tableColumn id="20" xr3:uid="{6C23E46F-EA39-4B86-A613-DC4948401262}" uniqueName="20" name="EGI" queryTableFieldId="21" dataDxfId="91" dataCellStyle="Currency"/>
    <tableColumn id="21" xr3:uid="{7E5830A9-6678-4591-89F4-FD004732725B}" uniqueName="21" name="% Exp." queryTableFieldId="22" dataDxfId="90" dataCellStyle="Percent"/>
    <tableColumn id="22" xr3:uid="{84936A29-B726-493E-B9D2-444A5A592916}" uniqueName="22" name="NOI" queryTableFieldId="23" dataDxfId="89" dataCellStyle="Currency"/>
    <tableColumn id="23" xr3:uid="{8768DD63-2BC2-4142-9683-D513D11EB5EC}" uniqueName="23" name="Cap Rate" queryTableFieldId="24" dataDxfId="88" dataCellStyle="Percent"/>
    <tableColumn id="12" xr3:uid="{33EE51DD-22BB-4B5D-AF27-4AD0DA00F964}" uniqueName="12" name="Tax Load" queryTableFieldId="45" dataDxfId="87" dataCellStyle="Percent"/>
    <tableColumn id="13" xr3:uid="{0E00B1FD-4B0D-40F8-83DF-93BB3E25E9FD}" uniqueName="13" name="Loaded Cap" queryTableFieldId="46" dataDxfId="86" dataCellStyle="Percent"/>
    <tableColumn id="24" xr3:uid="{D28C8B4B-B8A0-42B1-A017-A313A49F5226}" uniqueName="24" name="L:B Ratio" queryTableFieldId="32" dataDxfId="85" dataCellStyle="Currency"/>
    <tableColumn id="25" xr3:uid="{E0069B5C-BF5D-4C14-800A-B3808DDA5E5C}" uniqueName="25" name="Excess Land Area" queryTableFieldId="33" dataDxfId="84" dataCellStyle="Comma"/>
    <tableColumn id="26" xr3:uid="{CD288ECC-5AFD-4B60-94E8-50D656C1855B}" uniqueName="26" name="Excess Land Value" queryTableFieldId="34" dataDxfId="83" dataCellStyle="Currency"/>
    <tableColumn id="7" xr3:uid="{A3C5FC63-15DE-4993-9ABC-E931D68959DA}" uniqueName="7" name="Total Land Val" queryTableFieldId="40" dataCellStyle="Currency"/>
    <tableColumn id="8" xr3:uid="{03393B18-2791-4449-811E-A6C715B49AFD}" uniqueName="8" name="Market Value" queryTableFieldId="8" dataDxfId="82" dataCellStyle="Currency"/>
    <tableColumn id="16" xr3:uid="{74FF6038-682A-4767-8CA3-926B3F042844}" uniqueName="16" name="Final MV / SF" queryTableFieldId="16" dataDxfId="81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201" tableType="queryTable" totalsRowShown="0" headerRowDxfId="178" dataDxfId="177">
  <autoFilter ref="A1:Z201" xr:uid="{DF615FA1-1775-442F-83D6-D07FC536D19F}"/>
  <tableColumns count="26">
    <tableColumn id="1" xr3:uid="{C99E4F18-BD32-46B0-912A-8F79FB1A7B19}" uniqueName="1" name="KeyPIN" queryTableFieldId="1" dataDxfId="27"/>
    <tableColumn id="2" xr3:uid="{996CF0E8-FC91-4805-B9CE-A7575F4F0951}" uniqueName="2" name="PINs" queryTableFieldId="2" dataDxfId="26"/>
    <tableColumn id="5" xr3:uid="{A14F40BE-5C1D-4DF8-9664-7EAF958D0038}" uniqueName="5" name="Classes" queryTableFieldId="5" dataDxfId="25"/>
    <tableColumn id="3" xr3:uid="{D40FF7A6-58BF-4D76-AD88-619687EDA6C3}" uniqueName="3" name="Address" queryTableFieldId="3" dataDxfId="24"/>
    <tableColumn id="4" xr3:uid="{DFA7C90D-8BF4-4FA1-8100-3F6E35C94F63}" uniqueName="4" name="Tax District" queryTableFieldId="4" dataDxfId="23"/>
    <tableColumn id="7" xr3:uid="{C3C85BE2-7432-4E0B-B040-6CA3CF1ECDE6}" uniqueName="7" name="Land.Total SF" queryTableFieldId="7" dataDxfId="22"/>
    <tableColumn id="6" xr3:uid="{0BA47580-E01F-40A2-98EB-54F59E6A4B89}" uniqueName="6" name="Subclass2" queryTableFieldId="6" dataDxfId="21"/>
    <tableColumn id="8" xr3:uid="{3917ED07-6823-4530-8977-4230E6A5ABF4}" uniqueName="8" name="BldgSF" queryTableFieldId="8" dataDxfId="20"/>
    <tableColumn id="9" xr3:uid="{5AA22AAA-C9DE-4E06-9DD2-BF3D87B4B759}" uniqueName="9" name="Investment Rating" queryTableFieldId="9" dataDxfId="19"/>
    <tableColumn id="10" xr3:uid="{314A2F40-6FCD-4020-B342-148536744C00}" uniqueName="10" name="Adj Rent $/SF" queryTableFieldId="10" dataDxfId="18" dataCellStyle="Currency"/>
    <tableColumn id="11" xr3:uid="{205052FA-548A-4423-9820-808F79B942F1}" uniqueName="11" name="PGI" queryTableFieldId="11" dataDxfId="17" dataCellStyle="Currency"/>
    <tableColumn id="12" xr3:uid="{B406378D-7B55-4E6D-BED2-7B5F3658D981}" uniqueName="12" name="V/C" queryTableFieldId="12" dataDxfId="16" dataCellStyle="Percent"/>
    <tableColumn id="13" xr3:uid="{338469A7-6D89-433E-8405-168A03C9DDCF}" uniqueName="13" name="EGI" queryTableFieldId="13" dataDxfId="15" dataCellStyle="Currency"/>
    <tableColumn id="14" xr3:uid="{D735BF2E-FF98-49D0-B5A4-D12AF2053FA8}" uniqueName="14" name="% Exp." queryTableFieldId="14" dataDxfId="14" dataCellStyle="Percent"/>
    <tableColumn id="15" xr3:uid="{66324BA8-6479-4B4E-92FF-CC363D852DE2}" uniqueName="15" name="NOI" queryTableFieldId="15" dataDxfId="13" dataCellStyle="Currency"/>
    <tableColumn id="16" xr3:uid="{77B780E4-371A-46EC-94B6-12BDD7C67B3F}" uniqueName="16" name="Cap Rate" queryTableFieldId="16" dataDxfId="12" dataCellStyle="Percent"/>
    <tableColumn id="25" xr3:uid="{2D5F1395-7CC2-4CF6-83AA-AFD06BE9C7E9}" uniqueName="25" name="Tax Load" queryTableFieldId="46" dataDxfId="11" dataCellStyle="Percent"/>
    <tableColumn id="26" xr3:uid="{ECDB60A3-77A8-4DE1-8CC9-D84A108707F0}" uniqueName="26" name="Loaded Cap" queryTableFieldId="47" dataDxfId="10" dataCellStyle="Percent"/>
    <tableColumn id="23" xr3:uid="{F5032985-7F32-4B99-A9EB-AFD6CF6C1D4F}" uniqueName="23" name="L:B Ratio" queryTableFieldId="23" dataDxfId="9" dataCellStyle="Comma"/>
    <tableColumn id="17" xr3:uid="{5737352D-4167-4DCA-A9C5-C7E5BCB4891B}" uniqueName="17" name="Excess Land Area" queryTableFieldId="17" dataDxfId="8" dataCellStyle="Comma"/>
    <tableColumn id="18" xr3:uid="{F3E28DCD-067C-4ED9-BAA2-7669ADBDC4B9}" uniqueName="18" name="Excess Land Value" queryTableFieldId="18" dataDxfId="7" dataCellStyle="Currency"/>
    <tableColumn id="24" xr3:uid="{7E1E28AC-ECA6-48D6-8F45-41FE74BAD460}" uniqueName="24" name="Total Land Val" queryTableFieldId="27" dataDxfId="6" dataCellStyle="Currency"/>
    <tableColumn id="19" xr3:uid="{F2BC22DE-D88F-4C13-9394-75EEE4FB770A}" uniqueName="19" name="Market Value" queryTableFieldId="19" dataDxfId="5" dataCellStyle="Currency"/>
    <tableColumn id="20" xr3:uid="{0AF998BE-CDC9-435D-9824-3739D35E9EB2}" uniqueName="20" name="Final MV / SF" queryTableFieldId="20" dataDxfId="4" dataCellStyle="Currency"/>
    <tableColumn id="21" xr3:uid="{73E3DFFB-6C12-4CB3-8ACD-EB0BB81D8637}" uniqueName="21" name="2026 Partial Value" queryTableFieldId="25" dataDxfId="3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146</v>
      </c>
      <c r="B1" t="s">
        <v>148</v>
      </c>
      <c r="C1" t="s">
        <v>149</v>
      </c>
    </row>
    <row r="2" spans="1:3" x14ac:dyDescent="0.25">
      <c r="A2" t="s">
        <v>150</v>
      </c>
      <c r="B2" t="s">
        <v>151</v>
      </c>
      <c r="C2" t="str">
        <f>TownIDs[[#This Row],[Township]]&amp;"_"&amp;TownIDs[[#This Row],[TownName]]</f>
        <v>T11_Berwyn</v>
      </c>
    </row>
    <row r="3" spans="1:3" x14ac:dyDescent="0.25">
      <c r="A3" t="s">
        <v>152</v>
      </c>
      <c r="B3" t="s">
        <v>153</v>
      </c>
      <c r="C3" t="str">
        <f>TownIDs[[#This Row],[Township]]&amp;"_"&amp;TownIDs[[#This Row],[TownName]]</f>
        <v>T12_Bloom</v>
      </c>
    </row>
    <row r="4" spans="1:3" x14ac:dyDescent="0.25">
      <c r="A4" t="s">
        <v>154</v>
      </c>
      <c r="B4" t="s">
        <v>155</v>
      </c>
      <c r="C4" t="str">
        <f>TownIDs[[#This Row],[Township]]&amp;"_"&amp;TownIDs[[#This Row],[TownName]]</f>
        <v>T13_Bremen</v>
      </c>
    </row>
    <row r="5" spans="1:3" x14ac:dyDescent="0.25">
      <c r="A5" t="s">
        <v>156</v>
      </c>
      <c r="B5" t="s">
        <v>157</v>
      </c>
      <c r="C5" t="str">
        <f>TownIDs[[#This Row],[Township]]&amp;"_"&amp;TownIDs[[#This Row],[TownName]]</f>
        <v>T14_Calumet</v>
      </c>
    </row>
    <row r="6" spans="1:3" x14ac:dyDescent="0.25">
      <c r="A6" t="s">
        <v>158</v>
      </c>
      <c r="B6" t="s">
        <v>159</v>
      </c>
      <c r="C6" t="str">
        <f>TownIDs[[#This Row],[Township]]&amp;"_"&amp;TownIDs[[#This Row],[TownName]]</f>
        <v>T15_Cicero</v>
      </c>
    </row>
    <row r="7" spans="1:3" x14ac:dyDescent="0.25">
      <c r="A7" t="s">
        <v>160</v>
      </c>
      <c r="B7" t="s">
        <v>161</v>
      </c>
      <c r="C7" t="str">
        <f>TownIDs[[#This Row],[Township]]&amp;"_"&amp;TownIDs[[#This Row],[TownName]]</f>
        <v>T19_Lemont</v>
      </c>
    </row>
    <row r="8" spans="1:3" x14ac:dyDescent="0.25">
      <c r="A8" t="s">
        <v>162</v>
      </c>
      <c r="B8" t="s">
        <v>163</v>
      </c>
      <c r="C8" t="str">
        <f>TownIDs[[#This Row],[Township]]&amp;"_"&amp;TownIDs[[#This Row],[TownName]]</f>
        <v>T21_Lyons</v>
      </c>
    </row>
    <row r="9" spans="1:3" x14ac:dyDescent="0.25">
      <c r="A9" t="s">
        <v>164</v>
      </c>
      <c r="B9" t="s">
        <v>165</v>
      </c>
      <c r="C9" t="str">
        <f>TownIDs[[#This Row],[Township]]&amp;"_"&amp;TownIDs[[#This Row],[TownName]]</f>
        <v>T27_OakPark</v>
      </c>
    </row>
    <row r="10" spans="1:3" x14ac:dyDescent="0.25">
      <c r="A10" t="s">
        <v>166</v>
      </c>
      <c r="B10" t="s">
        <v>167</v>
      </c>
      <c r="C10" t="str">
        <f>TownIDs[[#This Row],[Township]]&amp;"_"&amp;TownIDs[[#This Row],[TownName]]</f>
        <v>T28_Orland</v>
      </c>
    </row>
    <row r="11" spans="1:3" x14ac:dyDescent="0.25">
      <c r="A11" t="s">
        <v>168</v>
      </c>
      <c r="B11" t="s">
        <v>169</v>
      </c>
      <c r="C11" t="str">
        <f>TownIDs[[#This Row],[Township]]&amp;"_"&amp;TownIDs[[#This Row],[TownName]]</f>
        <v>T30_Palos</v>
      </c>
    </row>
    <row r="12" spans="1:3" x14ac:dyDescent="0.25">
      <c r="A12" t="s">
        <v>170</v>
      </c>
      <c r="B12" t="s">
        <v>171</v>
      </c>
      <c r="C12" t="str">
        <f>TownIDs[[#This Row],[Township]]&amp;"_"&amp;TownIDs[[#This Row],[TownName]]</f>
        <v>T31_Proviso</v>
      </c>
    </row>
    <row r="13" spans="1:3" x14ac:dyDescent="0.25">
      <c r="A13" t="s">
        <v>172</v>
      </c>
      <c r="B13" t="s">
        <v>173</v>
      </c>
      <c r="C13" t="str">
        <f>TownIDs[[#This Row],[Township]]&amp;"_"&amp;TownIDs[[#This Row],[TownName]]</f>
        <v>T32_Rich</v>
      </c>
    </row>
    <row r="14" spans="1:3" x14ac:dyDescent="0.25">
      <c r="A14" t="s">
        <v>147</v>
      </c>
      <c r="B14" t="s">
        <v>174</v>
      </c>
      <c r="C14" t="str">
        <f>TownIDs[[#This Row],[Township]]&amp;"_"&amp;TownIDs[[#This Row],[TownName]]</f>
        <v>T33_RiverForest</v>
      </c>
    </row>
    <row r="15" spans="1:3" x14ac:dyDescent="0.25">
      <c r="A15" t="s">
        <v>175</v>
      </c>
      <c r="B15" t="s">
        <v>176</v>
      </c>
      <c r="C15" t="str">
        <f>TownIDs[[#This Row],[Township]]&amp;"_"&amp;TownIDs[[#This Row],[TownName]]</f>
        <v>T34_Riverside</v>
      </c>
    </row>
    <row r="16" spans="1:3" x14ac:dyDescent="0.25">
      <c r="A16" t="s">
        <v>177</v>
      </c>
      <c r="B16" t="s">
        <v>178</v>
      </c>
      <c r="C16" t="str">
        <f>TownIDs[[#This Row],[Township]]&amp;"_"&amp;TownIDs[[#This Row],[TownName]]</f>
        <v>T36_Stickney</v>
      </c>
    </row>
    <row r="17" spans="1:3" x14ac:dyDescent="0.25">
      <c r="A17" t="s">
        <v>179</v>
      </c>
      <c r="B17" t="s">
        <v>180</v>
      </c>
      <c r="C17" t="str">
        <f>TownIDs[[#This Row],[Township]]&amp;"_"&amp;TownIDs[[#This Row],[TownName]]</f>
        <v>T37_Thornton</v>
      </c>
    </row>
    <row r="18" spans="1:3" x14ac:dyDescent="0.25">
      <c r="A18" t="s">
        <v>181</v>
      </c>
      <c r="B18" t="s">
        <v>182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52"/>
  <sheetViews>
    <sheetView topLeftCell="A31" workbookViewId="0">
      <selection activeCell="C41" sqref="C41"/>
    </sheetView>
  </sheetViews>
  <sheetFormatPr defaultRowHeight="15" x14ac:dyDescent="0.25"/>
  <cols>
    <col min="1" max="1" width="45.1406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88</v>
      </c>
      <c r="C1" t="s">
        <v>89</v>
      </c>
    </row>
    <row r="2" spans="1:3" x14ac:dyDescent="0.25">
      <c r="A2" s="26" t="s">
        <v>122</v>
      </c>
      <c r="B2" s="1">
        <v>5660000</v>
      </c>
      <c r="C2">
        <v>3</v>
      </c>
    </row>
    <row r="3" spans="1:3" x14ac:dyDescent="0.25">
      <c r="A3" s="26" t="s">
        <v>2032</v>
      </c>
      <c r="B3" s="1">
        <v>173386000</v>
      </c>
      <c r="C3">
        <v>7</v>
      </c>
    </row>
    <row r="4" spans="1:3" x14ac:dyDescent="0.25">
      <c r="A4" s="26" t="s">
        <v>2033</v>
      </c>
      <c r="B4" s="1">
        <v>14692000</v>
      </c>
      <c r="C4">
        <v>1</v>
      </c>
    </row>
    <row r="5" spans="1:3" x14ac:dyDescent="0.25">
      <c r="A5" s="26" t="s">
        <v>2034</v>
      </c>
      <c r="B5" s="1">
        <v>90700000</v>
      </c>
      <c r="C5">
        <v>35</v>
      </c>
    </row>
    <row r="6" spans="1:3" x14ac:dyDescent="0.25">
      <c r="A6" s="26" t="s">
        <v>2035</v>
      </c>
      <c r="B6" s="1">
        <v>21705000</v>
      </c>
      <c r="C6">
        <v>1</v>
      </c>
    </row>
    <row r="7" spans="1:3" x14ac:dyDescent="0.25">
      <c r="A7" s="26" t="s">
        <v>2036</v>
      </c>
      <c r="B7" s="1">
        <v>20091000</v>
      </c>
      <c r="C7">
        <v>3</v>
      </c>
    </row>
    <row r="8" spans="1:3" x14ac:dyDescent="0.25">
      <c r="A8" s="26" t="s">
        <v>99</v>
      </c>
      <c r="B8" s="1">
        <v>72289000</v>
      </c>
      <c r="C8">
        <v>53</v>
      </c>
    </row>
    <row r="9" spans="1:3" x14ac:dyDescent="0.25">
      <c r="A9" s="26" t="s">
        <v>2037</v>
      </c>
      <c r="B9" s="1">
        <v>44741000</v>
      </c>
      <c r="C9">
        <v>2</v>
      </c>
    </row>
    <row r="10" spans="1:3" x14ac:dyDescent="0.25">
      <c r="A10" s="26" t="s">
        <v>2038</v>
      </c>
      <c r="B10" s="1">
        <v>5070000</v>
      </c>
      <c r="C10">
        <v>2</v>
      </c>
    </row>
    <row r="11" spans="1:3" x14ac:dyDescent="0.25">
      <c r="A11" s="26" t="s">
        <v>2039</v>
      </c>
      <c r="B11" s="1">
        <v>3660000</v>
      </c>
      <c r="C11">
        <v>1</v>
      </c>
    </row>
    <row r="12" spans="1:3" x14ac:dyDescent="0.25">
      <c r="A12" s="26" t="s">
        <v>2040</v>
      </c>
      <c r="B12" s="1">
        <v>21271000</v>
      </c>
      <c r="C12">
        <v>21</v>
      </c>
    </row>
    <row r="13" spans="1:3" x14ac:dyDescent="0.25">
      <c r="A13" s="26" t="s">
        <v>100</v>
      </c>
      <c r="B13" s="1">
        <v>96070000</v>
      </c>
      <c r="C13">
        <v>111</v>
      </c>
    </row>
    <row r="14" spans="1:3" x14ac:dyDescent="0.25">
      <c r="A14" s="26" t="s">
        <v>191</v>
      </c>
      <c r="B14" s="1">
        <v>41680000</v>
      </c>
      <c r="C14">
        <v>30</v>
      </c>
    </row>
    <row r="15" spans="1:3" x14ac:dyDescent="0.25">
      <c r="A15" s="26" t="s">
        <v>2041</v>
      </c>
      <c r="B15" s="1">
        <v>1666000</v>
      </c>
      <c r="C15">
        <v>3</v>
      </c>
    </row>
    <row r="16" spans="1:3" x14ac:dyDescent="0.25">
      <c r="A16" s="26" t="s">
        <v>2042</v>
      </c>
      <c r="B16" s="1">
        <v>11070000</v>
      </c>
      <c r="C16">
        <v>9</v>
      </c>
    </row>
    <row r="17" spans="1:3" x14ac:dyDescent="0.25">
      <c r="A17" s="26" t="s">
        <v>97</v>
      </c>
      <c r="B17" s="1">
        <v>4962000</v>
      </c>
      <c r="C17">
        <v>12</v>
      </c>
    </row>
    <row r="18" spans="1:3" x14ac:dyDescent="0.25">
      <c r="A18" s="26" t="s">
        <v>95</v>
      </c>
      <c r="B18" s="1">
        <v>4256000</v>
      </c>
      <c r="C18">
        <v>5</v>
      </c>
    </row>
    <row r="19" spans="1:3" x14ac:dyDescent="0.25">
      <c r="A19" s="26" t="s">
        <v>92</v>
      </c>
      <c r="B19" s="1">
        <v>2983000</v>
      </c>
      <c r="C19">
        <v>8</v>
      </c>
    </row>
    <row r="20" spans="1:3" x14ac:dyDescent="0.25">
      <c r="A20" s="26" t="s">
        <v>2043</v>
      </c>
      <c r="B20" s="11">
        <v>767000</v>
      </c>
      <c r="C20">
        <v>1</v>
      </c>
    </row>
    <row r="21" spans="1:3" x14ac:dyDescent="0.25">
      <c r="A21" s="26" t="s">
        <v>145</v>
      </c>
      <c r="B21" s="1">
        <v>608000</v>
      </c>
      <c r="C21">
        <v>2</v>
      </c>
    </row>
    <row r="22" spans="1:3" x14ac:dyDescent="0.25">
      <c r="A22" s="26" t="s">
        <v>2044</v>
      </c>
      <c r="B22" s="1">
        <v>547000</v>
      </c>
      <c r="C22">
        <v>1</v>
      </c>
    </row>
    <row r="23" spans="1:3" x14ac:dyDescent="0.25">
      <c r="A23" s="26" t="s">
        <v>2045</v>
      </c>
      <c r="B23" s="1">
        <v>391000</v>
      </c>
      <c r="C23">
        <v>1</v>
      </c>
    </row>
    <row r="24" spans="1:3" x14ac:dyDescent="0.25">
      <c r="A24" s="26" t="s">
        <v>102</v>
      </c>
      <c r="B24" s="1">
        <v>29338000</v>
      </c>
      <c r="C24">
        <v>77</v>
      </c>
    </row>
    <row r="25" spans="1:3" x14ac:dyDescent="0.25">
      <c r="A25" s="26" t="s">
        <v>2046</v>
      </c>
      <c r="B25" s="1">
        <v>969000</v>
      </c>
      <c r="C25">
        <v>4</v>
      </c>
    </row>
    <row r="26" spans="1:3" x14ac:dyDescent="0.25">
      <c r="A26" s="26" t="s">
        <v>101</v>
      </c>
      <c r="B26" s="1">
        <v>8393000</v>
      </c>
      <c r="C26">
        <v>10</v>
      </c>
    </row>
    <row r="27" spans="1:3" x14ac:dyDescent="0.25">
      <c r="A27" s="26" t="s">
        <v>2047</v>
      </c>
      <c r="B27" s="1">
        <v>2510000</v>
      </c>
      <c r="C27">
        <v>2</v>
      </c>
    </row>
    <row r="28" spans="1:3" x14ac:dyDescent="0.25">
      <c r="A28" s="26" t="s">
        <v>105</v>
      </c>
      <c r="B28" s="1">
        <v>49471000</v>
      </c>
      <c r="C28">
        <v>4</v>
      </c>
    </row>
    <row r="29" spans="1:3" x14ac:dyDescent="0.25">
      <c r="A29" s="26" t="s">
        <v>2048</v>
      </c>
      <c r="B29" s="1">
        <v>1099000</v>
      </c>
      <c r="C29">
        <v>1</v>
      </c>
    </row>
    <row r="30" spans="1:3" x14ac:dyDescent="0.25">
      <c r="A30" s="26" t="s">
        <v>142</v>
      </c>
      <c r="B30" s="1">
        <v>409000</v>
      </c>
      <c r="C30">
        <v>2</v>
      </c>
    </row>
    <row r="31" spans="1:3" x14ac:dyDescent="0.25">
      <c r="A31" s="26" t="s">
        <v>2049</v>
      </c>
      <c r="B31" s="1">
        <v>216000</v>
      </c>
      <c r="C31">
        <v>1</v>
      </c>
    </row>
    <row r="32" spans="1:3" x14ac:dyDescent="0.25">
      <c r="A32" s="26" t="s">
        <v>2050</v>
      </c>
      <c r="B32" s="1">
        <v>7225000</v>
      </c>
      <c r="C32">
        <v>4</v>
      </c>
    </row>
    <row r="33" spans="1:3" x14ac:dyDescent="0.25">
      <c r="A33" s="26" t="s">
        <v>98</v>
      </c>
      <c r="B33" s="1">
        <v>2190000</v>
      </c>
      <c r="C33">
        <v>8</v>
      </c>
    </row>
    <row r="34" spans="1:3" x14ac:dyDescent="0.25">
      <c r="A34" s="26" t="s">
        <v>90</v>
      </c>
      <c r="B34" s="1">
        <v>19180000</v>
      </c>
      <c r="C34">
        <v>19</v>
      </c>
    </row>
    <row r="35" spans="1:3" x14ac:dyDescent="0.25">
      <c r="A35" s="26" t="s">
        <v>112</v>
      </c>
      <c r="B35" s="1">
        <v>19555000</v>
      </c>
      <c r="C35">
        <v>17</v>
      </c>
    </row>
    <row r="36" spans="1:3" x14ac:dyDescent="0.25">
      <c r="A36" s="26" t="s">
        <v>103</v>
      </c>
      <c r="B36" s="1">
        <v>21696000</v>
      </c>
      <c r="C36">
        <v>6</v>
      </c>
    </row>
    <row r="37" spans="1:3" x14ac:dyDescent="0.25">
      <c r="A37" s="26" t="s">
        <v>192</v>
      </c>
      <c r="B37" s="1">
        <v>3084000</v>
      </c>
      <c r="C37">
        <v>8</v>
      </c>
    </row>
    <row r="38" spans="1:3" x14ac:dyDescent="0.25">
      <c r="A38" s="26" t="s">
        <v>2051</v>
      </c>
      <c r="B38" s="1">
        <v>5440000</v>
      </c>
      <c r="C38">
        <v>1</v>
      </c>
    </row>
    <row r="39" spans="1:3" x14ac:dyDescent="0.25">
      <c r="A39" s="26" t="s">
        <v>93</v>
      </c>
      <c r="B39" s="1">
        <v>21016000</v>
      </c>
      <c r="C39">
        <v>30</v>
      </c>
    </row>
    <row r="40" spans="1:3" x14ac:dyDescent="0.25">
      <c r="A40" s="26" t="s">
        <v>96</v>
      </c>
      <c r="B40" s="1">
        <v>8751000</v>
      </c>
      <c r="C40">
        <v>23</v>
      </c>
    </row>
    <row r="41" spans="1:3" x14ac:dyDescent="0.25">
      <c r="A41" s="26" t="s">
        <v>121</v>
      </c>
      <c r="B41" s="1">
        <v>3581000</v>
      </c>
      <c r="C41">
        <v>2</v>
      </c>
    </row>
    <row r="42" spans="1:3" x14ac:dyDescent="0.25">
      <c r="A42" s="26" t="s">
        <v>104</v>
      </c>
      <c r="B42" s="1">
        <v>39134000</v>
      </c>
      <c r="C42">
        <v>2</v>
      </c>
    </row>
    <row r="43" spans="1:3" x14ac:dyDescent="0.25">
      <c r="A43" s="26" t="s">
        <v>91</v>
      </c>
      <c r="B43" s="1">
        <v>43739000</v>
      </c>
      <c r="C43">
        <v>91</v>
      </c>
    </row>
    <row r="44" spans="1:3" x14ac:dyDescent="0.25">
      <c r="A44" s="26" t="s">
        <v>94</v>
      </c>
      <c r="B44" s="1">
        <v>13504000</v>
      </c>
      <c r="C44">
        <v>10</v>
      </c>
    </row>
    <row r="45" spans="1:3" x14ac:dyDescent="0.25">
      <c r="A45" s="26" t="s">
        <v>2052</v>
      </c>
      <c r="B45" s="1">
        <v>442000</v>
      </c>
      <c r="C45">
        <v>1</v>
      </c>
    </row>
    <row r="46" spans="1:3" x14ac:dyDescent="0.25">
      <c r="A46" s="26" t="s">
        <v>2053</v>
      </c>
      <c r="B46" s="1">
        <v>4344000</v>
      </c>
      <c r="C46">
        <v>3</v>
      </c>
    </row>
    <row r="47" spans="1:3" x14ac:dyDescent="0.25">
      <c r="A47" s="26" t="s">
        <v>123</v>
      </c>
      <c r="B47" s="1">
        <v>3679000</v>
      </c>
      <c r="C47">
        <v>7</v>
      </c>
    </row>
    <row r="48" spans="1:3" x14ac:dyDescent="0.25">
      <c r="A48" s="26" t="s">
        <v>2054</v>
      </c>
      <c r="B48" s="1">
        <v>27028000</v>
      </c>
      <c r="C48">
        <v>2</v>
      </c>
    </row>
    <row r="49" spans="1:3" x14ac:dyDescent="0.25">
      <c r="A49" s="26" t="s">
        <v>2055</v>
      </c>
      <c r="B49" s="1">
        <v>37948000</v>
      </c>
      <c r="C49">
        <v>5</v>
      </c>
    </row>
    <row r="50" spans="1:3" x14ac:dyDescent="0.25">
      <c r="A50" s="26" t="s">
        <v>212</v>
      </c>
      <c r="B50" s="1">
        <v>1223000</v>
      </c>
      <c r="C50">
        <v>1</v>
      </c>
    </row>
    <row r="51" spans="1:3" x14ac:dyDescent="0.25">
      <c r="A51" s="26" t="s">
        <v>2056</v>
      </c>
      <c r="B51" s="1">
        <v>1875000</v>
      </c>
      <c r="C51">
        <v>1</v>
      </c>
    </row>
    <row r="52" spans="1:3" x14ac:dyDescent="0.25">
      <c r="A52" s="13" t="s">
        <v>125</v>
      </c>
      <c r="B52" s="14">
        <f>SUM(Summary[Total Market Value])</f>
        <v>1015304000</v>
      </c>
      <c r="C52" s="15">
        <f>SUM(Summary['# of Properties])</f>
        <v>654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3"/>
  <sheetViews>
    <sheetView workbookViewId="0">
      <selection activeCell="C22" sqref="C22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22.42578125" bestFit="1" customWidth="1"/>
    <col min="4" max="4" width="13" bestFit="1" customWidth="1"/>
    <col min="5" max="5" width="21.7109375" bestFit="1" customWidth="1"/>
    <col min="6" max="6" width="43" bestFit="1" customWidth="1"/>
    <col min="7" max="7" width="15.425781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12</v>
      </c>
      <c r="C1" t="s">
        <v>31</v>
      </c>
      <c r="D1" t="s">
        <v>32</v>
      </c>
      <c r="E1" t="s">
        <v>13</v>
      </c>
      <c r="F1" t="s">
        <v>1</v>
      </c>
      <c r="G1" t="s">
        <v>45</v>
      </c>
    </row>
    <row r="2" spans="1:7" x14ac:dyDescent="0.25">
      <c r="A2" t="s">
        <v>615</v>
      </c>
      <c r="B2" t="s">
        <v>616</v>
      </c>
      <c r="C2" t="s">
        <v>618</v>
      </c>
      <c r="D2" t="s">
        <v>234</v>
      </c>
      <c r="E2" t="s">
        <v>617</v>
      </c>
      <c r="F2" t="s">
        <v>25</v>
      </c>
      <c r="G2" s="1">
        <v>547000</v>
      </c>
    </row>
    <row r="3" spans="1:7" x14ac:dyDescent="0.25">
      <c r="A3" t="s">
        <v>615</v>
      </c>
      <c r="B3" t="s">
        <v>616</v>
      </c>
      <c r="C3" t="s">
        <v>618</v>
      </c>
      <c r="D3" t="s">
        <v>234</v>
      </c>
      <c r="E3" t="s">
        <v>617</v>
      </c>
      <c r="F3" t="s">
        <v>289</v>
      </c>
      <c r="G3" s="1">
        <v>1295000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19"/>
  <sheetViews>
    <sheetView tabSelected="1" workbookViewId="0">
      <selection activeCell="B26" sqref="B26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25.140625" bestFit="1" customWidth="1"/>
    <col min="4" max="4" width="15.28515625" bestFit="1" customWidth="1"/>
    <col min="5" max="5" width="21.7109375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19.140625" bestFit="1" customWidth="1"/>
    <col min="11" max="11" width="26.285156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12</v>
      </c>
      <c r="C1" s="2" t="s">
        <v>31</v>
      </c>
      <c r="D1" s="2" t="s">
        <v>32</v>
      </c>
      <c r="E1" s="2" t="s">
        <v>13</v>
      </c>
      <c r="F1" s="2" t="s">
        <v>1</v>
      </c>
      <c r="G1" s="2" t="s">
        <v>33</v>
      </c>
      <c r="H1" s="2" t="s">
        <v>50</v>
      </c>
      <c r="I1" s="2" t="s">
        <v>45</v>
      </c>
      <c r="J1" t="s">
        <v>183</v>
      </c>
      <c r="K1" t="s">
        <v>184</v>
      </c>
    </row>
    <row r="2" spans="1:11" x14ac:dyDescent="0.25">
      <c r="A2" s="3" t="s">
        <v>1981</v>
      </c>
      <c r="B2" s="4" t="s">
        <v>1982</v>
      </c>
      <c r="C2" s="3" t="s">
        <v>1983</v>
      </c>
      <c r="D2" s="3" t="s">
        <v>241</v>
      </c>
      <c r="E2" s="4" t="s">
        <v>1984</v>
      </c>
      <c r="F2" s="3" t="s">
        <v>111</v>
      </c>
      <c r="G2" s="10">
        <v>16795</v>
      </c>
      <c r="H2" s="10">
        <v>3000</v>
      </c>
      <c r="I2" s="7">
        <v>966000</v>
      </c>
    </row>
    <row r="3" spans="1:11" x14ac:dyDescent="0.25">
      <c r="A3" s="3" t="s">
        <v>1985</v>
      </c>
      <c r="B3" s="4" t="s">
        <v>1985</v>
      </c>
      <c r="C3" s="3" t="s">
        <v>1986</v>
      </c>
      <c r="D3" s="3" t="s">
        <v>234</v>
      </c>
      <c r="E3" s="4" t="s">
        <v>110</v>
      </c>
      <c r="F3" s="3" t="s">
        <v>111</v>
      </c>
      <c r="G3" s="10">
        <v>17250</v>
      </c>
      <c r="H3" s="10">
        <v>2520</v>
      </c>
      <c r="I3" s="7">
        <v>827000</v>
      </c>
    </row>
    <row r="4" spans="1:11" x14ac:dyDescent="0.25">
      <c r="A4" s="3" t="s">
        <v>1987</v>
      </c>
      <c r="B4" s="4" t="s">
        <v>1987</v>
      </c>
      <c r="C4" s="3" t="s">
        <v>1988</v>
      </c>
      <c r="D4" s="3" t="s">
        <v>317</v>
      </c>
      <c r="E4" s="4" t="s">
        <v>110</v>
      </c>
      <c r="F4" s="3" t="s">
        <v>111</v>
      </c>
      <c r="G4" s="10">
        <v>12502</v>
      </c>
      <c r="H4" s="10">
        <v>1141</v>
      </c>
      <c r="I4" s="7">
        <v>446000</v>
      </c>
    </row>
    <row r="5" spans="1:11" x14ac:dyDescent="0.25">
      <c r="A5" s="3" t="s">
        <v>1989</v>
      </c>
      <c r="B5" s="4" t="s">
        <v>1989</v>
      </c>
      <c r="C5" s="3" t="s">
        <v>1990</v>
      </c>
      <c r="D5" s="3" t="s">
        <v>241</v>
      </c>
      <c r="E5" s="4" t="s">
        <v>110</v>
      </c>
      <c r="F5" s="3" t="s">
        <v>111</v>
      </c>
      <c r="G5" s="10">
        <v>19751</v>
      </c>
      <c r="H5" s="10">
        <v>2640</v>
      </c>
      <c r="I5" s="7">
        <v>774000</v>
      </c>
    </row>
    <row r="6" spans="1:11" x14ac:dyDescent="0.25">
      <c r="A6" s="3" t="s">
        <v>1991</v>
      </c>
      <c r="B6" s="4" t="s">
        <v>1991</v>
      </c>
      <c r="C6" s="3" t="s">
        <v>1992</v>
      </c>
      <c r="D6" s="3" t="s">
        <v>241</v>
      </c>
      <c r="E6" s="4" t="s">
        <v>110</v>
      </c>
      <c r="F6" s="3" t="s">
        <v>111</v>
      </c>
      <c r="G6" s="10">
        <v>25799</v>
      </c>
      <c r="H6" s="10">
        <v>9015</v>
      </c>
      <c r="I6" s="7">
        <v>1349000</v>
      </c>
    </row>
    <row r="7" spans="1:11" x14ac:dyDescent="0.25">
      <c r="A7" s="3" t="s">
        <v>1993</v>
      </c>
      <c r="B7" s="4" t="s">
        <v>1993</v>
      </c>
      <c r="C7" s="3" t="s">
        <v>1994</v>
      </c>
      <c r="D7" s="3" t="s">
        <v>216</v>
      </c>
      <c r="E7" s="4" t="s">
        <v>110</v>
      </c>
      <c r="F7" s="3" t="s">
        <v>111</v>
      </c>
      <c r="G7" s="10">
        <v>19584</v>
      </c>
      <c r="H7" s="10">
        <v>1907</v>
      </c>
      <c r="I7" s="7">
        <v>938000</v>
      </c>
    </row>
    <row r="8" spans="1:11" ht="30" x14ac:dyDescent="0.25">
      <c r="A8" s="3" t="s">
        <v>1995</v>
      </c>
      <c r="B8" s="4" t="s">
        <v>1996</v>
      </c>
      <c r="C8" s="3" t="s">
        <v>1997</v>
      </c>
      <c r="D8" s="3" t="s">
        <v>216</v>
      </c>
      <c r="E8" s="4" t="s">
        <v>1998</v>
      </c>
      <c r="F8" s="3" t="s">
        <v>111</v>
      </c>
      <c r="G8" s="10">
        <v>15316</v>
      </c>
      <c r="H8" s="10">
        <v>4454</v>
      </c>
      <c r="I8" s="7">
        <v>881000</v>
      </c>
    </row>
    <row r="9" spans="1:11" x14ac:dyDescent="0.25">
      <c r="A9" s="3" t="s">
        <v>1999</v>
      </c>
      <c r="B9" s="4" t="s">
        <v>2000</v>
      </c>
      <c r="C9" s="3" t="s">
        <v>2001</v>
      </c>
      <c r="D9" s="3" t="s">
        <v>216</v>
      </c>
      <c r="E9" s="4" t="s">
        <v>2002</v>
      </c>
      <c r="F9" s="3" t="s">
        <v>111</v>
      </c>
      <c r="G9" s="10">
        <v>61250</v>
      </c>
      <c r="H9" s="10">
        <v>4400</v>
      </c>
      <c r="I9" s="7">
        <v>2183000</v>
      </c>
    </row>
    <row r="10" spans="1:11" x14ac:dyDescent="0.25">
      <c r="A10" s="3" t="s">
        <v>2003</v>
      </c>
      <c r="B10" s="4" t="s">
        <v>2003</v>
      </c>
      <c r="C10" s="3" t="s">
        <v>2004</v>
      </c>
      <c r="D10" s="3" t="s">
        <v>216</v>
      </c>
      <c r="E10" s="4" t="s">
        <v>110</v>
      </c>
      <c r="F10" s="3" t="s">
        <v>111</v>
      </c>
      <c r="G10" s="10">
        <v>17779</v>
      </c>
      <c r="H10" s="10">
        <v>2233</v>
      </c>
      <c r="I10" s="7">
        <v>774000</v>
      </c>
    </row>
    <row r="11" spans="1:11" x14ac:dyDescent="0.25">
      <c r="A11" s="3" t="s">
        <v>2005</v>
      </c>
      <c r="B11" s="4" t="s">
        <v>2006</v>
      </c>
      <c r="C11" s="3" t="s">
        <v>2007</v>
      </c>
      <c r="D11" s="3" t="s">
        <v>585</v>
      </c>
      <c r="E11" s="4" t="s">
        <v>2008</v>
      </c>
      <c r="F11" s="3" t="s">
        <v>111</v>
      </c>
      <c r="G11" s="10">
        <v>13525</v>
      </c>
      <c r="H11" s="10">
        <v>2057</v>
      </c>
      <c r="I11" s="7">
        <v>583000</v>
      </c>
    </row>
    <row r="12" spans="1:11" ht="30" x14ac:dyDescent="0.25">
      <c r="A12" s="3" t="s">
        <v>2009</v>
      </c>
      <c r="B12" s="4" t="s">
        <v>2010</v>
      </c>
      <c r="C12" s="3" t="s">
        <v>2011</v>
      </c>
      <c r="D12" s="3" t="s">
        <v>241</v>
      </c>
      <c r="E12" s="4" t="s">
        <v>2012</v>
      </c>
      <c r="F12" s="3" t="s">
        <v>111</v>
      </c>
      <c r="G12" s="10">
        <v>15837</v>
      </c>
      <c r="H12" s="10">
        <v>2088</v>
      </c>
      <c r="I12" s="7">
        <v>552000</v>
      </c>
    </row>
    <row r="13" spans="1:11" x14ac:dyDescent="0.25">
      <c r="A13" s="3" t="s">
        <v>2013</v>
      </c>
      <c r="B13" s="4" t="s">
        <v>2013</v>
      </c>
      <c r="C13" s="3" t="s">
        <v>2014</v>
      </c>
      <c r="D13" s="3" t="s">
        <v>241</v>
      </c>
      <c r="E13" s="4" t="s">
        <v>110</v>
      </c>
      <c r="F13" s="3" t="s">
        <v>111</v>
      </c>
      <c r="G13" s="10">
        <v>18991</v>
      </c>
      <c r="H13" s="10">
        <v>3886</v>
      </c>
      <c r="I13" s="7">
        <v>1310000</v>
      </c>
    </row>
    <row r="14" spans="1:11" x14ac:dyDescent="0.25">
      <c r="A14" s="3" t="s">
        <v>2015</v>
      </c>
      <c r="B14" s="4" t="s">
        <v>2015</v>
      </c>
      <c r="C14" s="3" t="s">
        <v>2016</v>
      </c>
      <c r="D14" s="3" t="s">
        <v>241</v>
      </c>
      <c r="E14" s="4" t="s">
        <v>110</v>
      </c>
      <c r="F14" s="3" t="s">
        <v>111</v>
      </c>
      <c r="G14" s="10">
        <v>10496</v>
      </c>
      <c r="H14" s="10">
        <v>1740</v>
      </c>
      <c r="I14" s="7">
        <v>503000</v>
      </c>
    </row>
    <row r="15" spans="1:11" x14ac:dyDescent="0.25">
      <c r="A15" s="3" t="s">
        <v>2017</v>
      </c>
      <c r="B15" s="4" t="s">
        <v>2017</v>
      </c>
      <c r="C15" s="3" t="s">
        <v>2018</v>
      </c>
      <c r="D15" s="3" t="s">
        <v>241</v>
      </c>
      <c r="E15" s="4" t="s">
        <v>110</v>
      </c>
      <c r="F15" s="3" t="s">
        <v>111</v>
      </c>
      <c r="G15" s="10">
        <v>15420</v>
      </c>
      <c r="H15" s="10">
        <v>2206</v>
      </c>
      <c r="I15" s="7">
        <v>611000</v>
      </c>
    </row>
    <row r="16" spans="1:11" x14ac:dyDescent="0.25">
      <c r="A16" s="3" t="s">
        <v>2019</v>
      </c>
      <c r="B16" s="4" t="s">
        <v>2020</v>
      </c>
      <c r="C16" s="3" t="s">
        <v>2021</v>
      </c>
      <c r="D16" s="3" t="s">
        <v>457</v>
      </c>
      <c r="E16" s="4" t="s">
        <v>2022</v>
      </c>
      <c r="F16" s="3" t="s">
        <v>111</v>
      </c>
      <c r="G16" s="10">
        <v>110419</v>
      </c>
      <c r="H16" s="10">
        <v>5843</v>
      </c>
      <c r="I16" s="7">
        <v>4637000</v>
      </c>
    </row>
    <row r="17" spans="1:9" x14ac:dyDescent="0.25">
      <c r="A17" s="3" t="s">
        <v>2023</v>
      </c>
      <c r="B17" s="4" t="s">
        <v>2023</v>
      </c>
      <c r="C17" s="3" t="s">
        <v>2024</v>
      </c>
      <c r="D17" s="3" t="s">
        <v>457</v>
      </c>
      <c r="E17" s="4" t="s">
        <v>110</v>
      </c>
      <c r="F17" s="3" t="s">
        <v>111</v>
      </c>
      <c r="G17" s="10">
        <v>36639</v>
      </c>
      <c r="H17" s="10">
        <v>4500</v>
      </c>
      <c r="I17" s="7">
        <v>1899000</v>
      </c>
    </row>
    <row r="18" spans="1:9" x14ac:dyDescent="0.25">
      <c r="A18" s="3" t="s">
        <v>2025</v>
      </c>
      <c r="B18" s="4" t="s">
        <v>2026</v>
      </c>
      <c r="C18" s="3" t="s">
        <v>2027</v>
      </c>
      <c r="D18" s="3" t="s">
        <v>228</v>
      </c>
      <c r="E18" s="4" t="s">
        <v>2028</v>
      </c>
      <c r="F18" s="3" t="s">
        <v>111</v>
      </c>
      <c r="G18" s="10">
        <v>7519</v>
      </c>
      <c r="H18" s="10">
        <v>779</v>
      </c>
      <c r="I18" s="7">
        <v>322000</v>
      </c>
    </row>
    <row r="19" spans="1:9" x14ac:dyDescent="0.25">
      <c r="A19" s="3" t="s">
        <v>2029</v>
      </c>
      <c r="B19" s="4" t="s">
        <v>2029</v>
      </c>
      <c r="C19" s="3" t="s">
        <v>2030</v>
      </c>
      <c r="D19" s="3" t="s">
        <v>457</v>
      </c>
      <c r="E19" s="4" t="s">
        <v>110</v>
      </c>
      <c r="F19" s="3" t="s">
        <v>2031</v>
      </c>
      <c r="G19" s="10">
        <v>305280</v>
      </c>
      <c r="H19" s="10">
        <v>5500</v>
      </c>
      <c r="I19" s="7">
        <v>5440000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V3"/>
  <sheetViews>
    <sheetView workbookViewId="0">
      <selection activeCell="P2" sqref="P2:R2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68.85546875" bestFit="1" customWidth="1"/>
    <col min="4" max="4" width="22.42578125" bestFit="1" customWidth="1"/>
    <col min="5" max="5" width="15.28515625" bestFit="1" customWidth="1"/>
    <col min="6" max="6" width="17.140625" bestFit="1" customWidth="1"/>
    <col min="7" max="7" width="26.85546875" bestFit="1" customWidth="1"/>
    <col min="8" max="8" width="10.85546875" bestFit="1" customWidth="1"/>
    <col min="9" max="9" width="11.42578125" bestFit="1" customWidth="1"/>
    <col min="10" max="10" width="16.28515625" bestFit="1" customWidth="1"/>
    <col min="11" max="11" width="23.42578125" bestFit="1" customWidth="1"/>
    <col min="12" max="12" width="12.5703125" bestFit="1" customWidth="1"/>
    <col min="13" max="13" width="18.42578125" bestFit="1" customWidth="1"/>
    <col min="14" max="14" width="10.710937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7.7109375" bestFit="1" customWidth="1"/>
    <col min="20" max="20" width="18.7109375" bestFit="1" customWidth="1"/>
    <col min="21" max="21" width="19.140625" bestFit="1" customWidth="1"/>
    <col min="22" max="22" width="26.28515625" customWidth="1"/>
    <col min="23" max="23" width="21.42578125" bestFit="1" customWidth="1"/>
    <col min="24" max="24" width="28.5703125" bestFit="1" customWidth="1"/>
  </cols>
  <sheetData>
    <row r="1" spans="1:22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78</v>
      </c>
      <c r="I1" s="2" t="s">
        <v>34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41</v>
      </c>
      <c r="P1" s="2" t="s">
        <v>42</v>
      </c>
      <c r="Q1" s="20" t="s">
        <v>203</v>
      </c>
      <c r="R1" s="20" t="s">
        <v>204</v>
      </c>
      <c r="S1" s="2" t="s">
        <v>45</v>
      </c>
      <c r="T1" s="2" t="s">
        <v>84</v>
      </c>
      <c r="U1" t="s">
        <v>183</v>
      </c>
      <c r="V1" t="s">
        <v>184</v>
      </c>
    </row>
    <row r="2" spans="1:22" ht="30" x14ac:dyDescent="0.25">
      <c r="A2" s="3" t="s">
        <v>231</v>
      </c>
      <c r="B2" s="4" t="s">
        <v>232</v>
      </c>
      <c r="C2" s="4" t="s">
        <v>211</v>
      </c>
      <c r="D2" s="3" t="s">
        <v>233</v>
      </c>
      <c r="E2" s="3" t="s">
        <v>234</v>
      </c>
      <c r="F2" s="10">
        <v>23531</v>
      </c>
      <c r="G2" s="3" t="s">
        <v>235</v>
      </c>
      <c r="H2" s="3" t="s">
        <v>236</v>
      </c>
      <c r="I2" s="10">
        <v>124020</v>
      </c>
      <c r="J2" s="3">
        <v>485</v>
      </c>
      <c r="K2" s="7">
        <v>376.99652674650201</v>
      </c>
      <c r="L2" s="7">
        <v>68196211.718494266</v>
      </c>
      <c r="M2" s="8">
        <v>0.32500000000000001</v>
      </c>
      <c r="N2" s="8">
        <v>0.93</v>
      </c>
      <c r="O2" s="7">
        <v>3222271.0036988556</v>
      </c>
      <c r="P2" s="9">
        <v>0.09</v>
      </c>
      <c r="Q2" s="19">
        <v>8.4577072548330592E-2</v>
      </c>
      <c r="R2" s="19">
        <v>0.1745770725483306</v>
      </c>
      <c r="S2" s="7">
        <v>18458000</v>
      </c>
      <c r="T2" s="7">
        <v>38057.731958762888</v>
      </c>
    </row>
    <row r="3" spans="1:22" ht="60" x14ac:dyDescent="0.25">
      <c r="A3" s="3" t="s">
        <v>237</v>
      </c>
      <c r="B3" s="4" t="s">
        <v>238</v>
      </c>
      <c r="C3" s="4" t="s">
        <v>239</v>
      </c>
      <c r="D3" s="3" t="s">
        <v>240</v>
      </c>
      <c r="E3" s="3" t="s">
        <v>241</v>
      </c>
      <c r="F3" s="10">
        <v>81976</v>
      </c>
      <c r="G3" s="3" t="s">
        <v>235</v>
      </c>
      <c r="H3" s="3" t="s">
        <v>242</v>
      </c>
      <c r="I3" s="10">
        <v>94195</v>
      </c>
      <c r="J3" s="3">
        <v>249</v>
      </c>
      <c r="K3" s="7">
        <v>307.27287138896151</v>
      </c>
      <c r="L3" s="7">
        <v>28496947.238252267</v>
      </c>
      <c r="M3" s="8">
        <v>0.25</v>
      </c>
      <c r="N3" s="8">
        <v>0.93</v>
      </c>
      <c r="O3" s="7">
        <v>1496089.7300082445</v>
      </c>
      <c r="P3" s="9">
        <v>0.09</v>
      </c>
      <c r="Q3" s="19">
        <v>8.4577135693416919E-2</v>
      </c>
      <c r="R3" s="19">
        <v>0.1745771356934169</v>
      </c>
      <c r="S3" s="7">
        <v>8570000</v>
      </c>
      <c r="T3" s="7">
        <v>34417.670682730924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W4"/>
  <sheetViews>
    <sheetView workbookViewId="0">
      <selection activeCell="P2" sqref="P2:R3"/>
    </sheetView>
  </sheetViews>
  <sheetFormatPr defaultRowHeight="15" x14ac:dyDescent="0.25"/>
  <cols>
    <col min="1" max="1" width="18.140625" bestFit="1" customWidth="1"/>
    <col min="2" max="2" width="71.85546875" bestFit="1" customWidth="1"/>
    <col min="3" max="3" width="17.42578125" bestFit="1" customWidth="1"/>
    <col min="4" max="4" width="21.42578125" bestFit="1" customWidth="1"/>
    <col min="5" max="5" width="15.28515625" bestFit="1" customWidth="1"/>
    <col min="6" max="6" width="17.140625" bestFit="1" customWidth="1"/>
    <col min="7" max="7" width="34.85546875" bestFit="1" customWidth="1"/>
    <col min="8" max="8" width="17.85546875" bestFit="1" customWidth="1"/>
    <col min="9" max="9" width="12" bestFit="1" customWidth="1"/>
    <col min="10" max="10" width="16.140625" bestFit="1" customWidth="1"/>
    <col min="11" max="11" width="20.5703125" bestFit="1" customWidth="1"/>
    <col min="12" max="12" width="15" bestFit="1" customWidth="1"/>
    <col min="13" max="13" width="12.140625" bestFit="1" customWidth="1"/>
    <col min="14" max="14" width="13.7109375" bestFit="1" customWidth="1"/>
    <col min="15" max="15" width="17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7.7109375" bestFit="1" customWidth="1"/>
    <col min="20" max="20" width="18.5703125" bestFit="1" customWidth="1"/>
    <col min="21" max="21" width="19.140625" bestFit="1" customWidth="1"/>
    <col min="22" max="22" width="26.28515625" customWidth="1"/>
    <col min="23" max="23" width="11.42578125" bestFit="1" customWidth="1"/>
    <col min="24" max="24" width="21.42578125" bestFit="1" customWidth="1"/>
    <col min="25" max="25" width="28.5703125" bestFit="1" customWidth="1"/>
  </cols>
  <sheetData>
    <row r="1" spans="1:23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42</v>
      </c>
      <c r="Q1" s="20" t="s">
        <v>203</v>
      </c>
      <c r="R1" s="20" t="s">
        <v>204</v>
      </c>
      <c r="S1" s="2" t="s">
        <v>45</v>
      </c>
      <c r="T1" s="2" t="s">
        <v>60</v>
      </c>
      <c r="U1" t="s">
        <v>183</v>
      </c>
      <c r="V1" t="s">
        <v>184</v>
      </c>
      <c r="W1" s="2" t="s">
        <v>34</v>
      </c>
    </row>
    <row r="2" spans="1:23" x14ac:dyDescent="0.25">
      <c r="A2" s="3" t="s">
        <v>213</v>
      </c>
      <c r="B2" s="4" t="s">
        <v>213</v>
      </c>
      <c r="C2" s="4" t="s">
        <v>214</v>
      </c>
      <c r="D2" s="3" t="s">
        <v>215</v>
      </c>
      <c r="E2" s="3" t="s">
        <v>216</v>
      </c>
      <c r="F2" s="10">
        <v>12200</v>
      </c>
      <c r="G2" s="3" t="s">
        <v>114</v>
      </c>
      <c r="H2" s="3" t="s">
        <v>217</v>
      </c>
      <c r="I2" s="3" t="s">
        <v>218</v>
      </c>
      <c r="J2" s="3">
        <v>31</v>
      </c>
      <c r="K2" s="6">
        <v>114.36539999999999</v>
      </c>
      <c r="L2" s="8">
        <v>0.5813799999999999</v>
      </c>
      <c r="M2" s="6">
        <v>66.489756251999978</v>
      </c>
      <c r="N2" s="7">
        <v>752331.59199137962</v>
      </c>
      <c r="O2" s="7">
        <v>245260.09898918981</v>
      </c>
      <c r="P2" s="9">
        <v>0.1</v>
      </c>
      <c r="Q2" s="9">
        <v>8.4576984988158813E-2</v>
      </c>
      <c r="R2" s="9">
        <v>0.18457698498815883</v>
      </c>
      <c r="S2" s="7">
        <v>1262000</v>
      </c>
      <c r="T2" s="7">
        <v>42863.502710985507</v>
      </c>
      <c r="U2" s="18"/>
      <c r="W2" s="10">
        <v>9373</v>
      </c>
    </row>
    <row r="3" spans="1:23" x14ac:dyDescent="0.25">
      <c r="A3" s="3" t="s">
        <v>219</v>
      </c>
      <c r="B3" s="4" t="s">
        <v>220</v>
      </c>
      <c r="C3" s="4" t="s">
        <v>221</v>
      </c>
      <c r="D3" s="3" t="s">
        <v>222</v>
      </c>
      <c r="E3" s="3" t="s">
        <v>216</v>
      </c>
      <c r="F3" s="10">
        <v>26775</v>
      </c>
      <c r="G3" s="3" t="s">
        <v>114</v>
      </c>
      <c r="H3" s="3" t="s">
        <v>223</v>
      </c>
      <c r="I3" s="3" t="s">
        <v>134</v>
      </c>
      <c r="J3" s="3">
        <v>50</v>
      </c>
      <c r="K3" s="6">
        <v>114.36539999999999</v>
      </c>
      <c r="L3" s="8">
        <v>0.5813799999999999</v>
      </c>
      <c r="M3" s="6">
        <v>66.489756251999978</v>
      </c>
      <c r="N3" s="7">
        <v>1213438.0515989996</v>
      </c>
      <c r="O3" s="7">
        <v>395580.80482127389</v>
      </c>
      <c r="P3" s="9">
        <v>0.1</v>
      </c>
      <c r="Q3" s="9">
        <v>8.457714578079277E-2</v>
      </c>
      <c r="R3" s="9">
        <v>0.18457714578079276</v>
      </c>
      <c r="S3" s="7">
        <v>2036000</v>
      </c>
      <c r="T3" s="7">
        <v>42863.465370850739</v>
      </c>
      <c r="U3" s="18"/>
      <c r="W3" s="10">
        <v>20658</v>
      </c>
    </row>
    <row r="4" spans="1:23" x14ac:dyDescent="0.25">
      <c r="A4" s="3" t="s">
        <v>224</v>
      </c>
      <c r="B4" s="4" t="s">
        <v>225</v>
      </c>
      <c r="C4" s="4" t="s">
        <v>226</v>
      </c>
      <c r="D4" s="3" t="s">
        <v>227</v>
      </c>
      <c r="E4" s="3" t="s">
        <v>228</v>
      </c>
      <c r="F4" s="10">
        <v>19585</v>
      </c>
      <c r="G4" s="3" t="s">
        <v>114</v>
      </c>
      <c r="H4" s="3" t="s">
        <v>229</v>
      </c>
      <c r="I4" s="3" t="s">
        <v>230</v>
      </c>
      <c r="J4" s="3">
        <v>58</v>
      </c>
      <c r="K4" s="6">
        <v>114.36539999999999</v>
      </c>
      <c r="L4" s="8">
        <v>0.5813799999999999</v>
      </c>
      <c r="M4" s="6">
        <v>66.489756251999978</v>
      </c>
      <c r="N4" s="7">
        <v>1407588.1398548395</v>
      </c>
      <c r="O4" s="7">
        <v>458873.73359267769</v>
      </c>
      <c r="P4" s="9">
        <v>0.1</v>
      </c>
      <c r="Q4" s="9">
        <v>8.4577125944110709E-2</v>
      </c>
      <c r="R4" s="9">
        <v>0.18457712594411071</v>
      </c>
      <c r="S4" s="7">
        <v>2362000</v>
      </c>
      <c r="T4" s="7">
        <v>42863.469977428766</v>
      </c>
      <c r="U4" s="18"/>
      <c r="W4" s="10">
        <v>23013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156"/>
  <sheetViews>
    <sheetView topLeftCell="J144" workbookViewId="0">
      <selection activeCell="S5" sqref="S5"/>
    </sheetView>
  </sheetViews>
  <sheetFormatPr defaultRowHeight="15" x14ac:dyDescent="0.25"/>
  <cols>
    <col min="1" max="1" width="18.140625" bestFit="1" customWidth="1"/>
    <col min="2" max="2" width="81.140625" style="12" bestFit="1" customWidth="1"/>
    <col min="3" max="3" width="56" bestFit="1" customWidth="1"/>
    <col min="4" max="4" width="25.140625" bestFit="1" customWidth="1"/>
    <col min="5" max="5" width="15.28515625" bestFit="1" customWidth="1"/>
    <col min="6" max="6" width="17.140625" bestFit="1" customWidth="1"/>
    <col min="7" max="7" width="46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5" t="s">
        <v>203</v>
      </c>
      <c r="S1" s="5" t="s">
        <v>204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183</v>
      </c>
      <c r="Z1" t="s">
        <v>184</v>
      </c>
    </row>
    <row r="2" spans="1:26" x14ac:dyDescent="0.25">
      <c r="A2" s="3" t="s">
        <v>243</v>
      </c>
      <c r="B2" s="4" t="s">
        <v>243</v>
      </c>
      <c r="C2" s="4" t="s">
        <v>8</v>
      </c>
      <c r="D2" s="3" t="s">
        <v>244</v>
      </c>
      <c r="E2" s="3" t="s">
        <v>241</v>
      </c>
      <c r="F2" s="3">
        <v>11554</v>
      </c>
      <c r="G2" s="3" t="s">
        <v>27</v>
      </c>
      <c r="H2" s="3">
        <v>2188</v>
      </c>
      <c r="I2" s="3" t="s">
        <v>201</v>
      </c>
      <c r="J2" s="5" t="s">
        <v>47</v>
      </c>
      <c r="K2" s="7">
        <v>22</v>
      </c>
      <c r="L2" s="7">
        <v>48136</v>
      </c>
      <c r="M2" s="8">
        <v>0.05</v>
      </c>
      <c r="N2" s="7">
        <v>45729.2</v>
      </c>
      <c r="O2" s="8">
        <v>0.2</v>
      </c>
      <c r="P2" s="7">
        <v>36583.360000000001</v>
      </c>
      <c r="Q2" s="9">
        <v>9.5000000000000001E-2</v>
      </c>
      <c r="R2" s="9">
        <v>8.4577586949064837E-2</v>
      </c>
      <c r="S2" s="9">
        <v>0.17957758694906484</v>
      </c>
      <c r="T2" s="3">
        <v>6</v>
      </c>
      <c r="U2" s="3">
        <v>0</v>
      </c>
      <c r="V2" s="3">
        <v>0</v>
      </c>
      <c r="W2" s="7">
        <v>204000</v>
      </c>
      <c r="X2" s="7">
        <v>93.10738764265966</v>
      </c>
    </row>
    <row r="3" spans="1:26" x14ac:dyDescent="0.25">
      <c r="A3" s="3" t="s">
        <v>245</v>
      </c>
      <c r="B3" s="4" t="s">
        <v>245</v>
      </c>
      <c r="C3" s="4" t="s">
        <v>4</v>
      </c>
      <c r="D3" s="3" t="s">
        <v>246</v>
      </c>
      <c r="E3" s="3" t="s">
        <v>241</v>
      </c>
      <c r="F3" s="3">
        <v>9505</v>
      </c>
      <c r="G3" s="3" t="s">
        <v>143</v>
      </c>
      <c r="H3" s="3">
        <v>2249</v>
      </c>
      <c r="I3" s="3" t="s">
        <v>64</v>
      </c>
      <c r="J3" s="5" t="s">
        <v>47</v>
      </c>
      <c r="K3" s="7">
        <v>22</v>
      </c>
      <c r="L3" s="7">
        <v>49478</v>
      </c>
      <c r="M3" s="8">
        <v>0.05</v>
      </c>
      <c r="N3" s="7">
        <v>47004.1</v>
      </c>
      <c r="O3" s="8">
        <v>0.2</v>
      </c>
      <c r="P3" s="7">
        <v>37603.279999999999</v>
      </c>
      <c r="Q3" s="9">
        <v>0.08</v>
      </c>
      <c r="R3" s="9">
        <v>8.4577458021170684E-2</v>
      </c>
      <c r="S3" s="9">
        <v>0.16457745802117069</v>
      </c>
      <c r="T3" s="3">
        <v>8</v>
      </c>
      <c r="U3" s="3">
        <v>0</v>
      </c>
      <c r="V3" s="3">
        <v>0</v>
      </c>
      <c r="W3" s="7">
        <v>228000</v>
      </c>
      <c r="X3" s="7">
        <v>101.59350011256824</v>
      </c>
    </row>
    <row r="4" spans="1:26" x14ac:dyDescent="0.25">
      <c r="A4" s="3" t="s">
        <v>247</v>
      </c>
      <c r="B4" s="4" t="s">
        <v>247</v>
      </c>
      <c r="C4" s="4" t="s">
        <v>8</v>
      </c>
      <c r="D4" s="3" t="s">
        <v>248</v>
      </c>
      <c r="E4" s="3" t="s">
        <v>241</v>
      </c>
      <c r="F4" s="3">
        <v>7804</v>
      </c>
      <c r="G4" s="3" t="s">
        <v>27</v>
      </c>
      <c r="H4" s="3">
        <v>1732</v>
      </c>
      <c r="I4" s="3" t="s">
        <v>137</v>
      </c>
      <c r="J4" s="5" t="s">
        <v>47</v>
      </c>
      <c r="K4" s="7">
        <v>22</v>
      </c>
      <c r="L4" s="7">
        <v>38104</v>
      </c>
      <c r="M4" s="8">
        <v>0.05</v>
      </c>
      <c r="N4" s="7">
        <v>36198.800000000003</v>
      </c>
      <c r="O4" s="8">
        <v>0.2</v>
      </c>
      <c r="P4" s="7">
        <v>28959.040000000001</v>
      </c>
      <c r="Q4" s="9">
        <v>9.5000000000000001E-2</v>
      </c>
      <c r="R4" s="9">
        <v>8.4577052E-2</v>
      </c>
      <c r="S4" s="9">
        <v>0.17957705199999999</v>
      </c>
      <c r="T4" s="3">
        <v>6</v>
      </c>
      <c r="U4" s="3">
        <v>0</v>
      </c>
      <c r="V4" s="3">
        <v>0</v>
      </c>
      <c r="W4" s="7">
        <v>161000</v>
      </c>
      <c r="X4" s="7">
        <v>93.107665003878111</v>
      </c>
    </row>
    <row r="5" spans="1:26" x14ac:dyDescent="0.25">
      <c r="A5" s="3" t="s">
        <v>249</v>
      </c>
      <c r="B5" s="4" t="s">
        <v>250</v>
      </c>
      <c r="C5" s="4" t="s">
        <v>251</v>
      </c>
      <c r="D5" s="3" t="s">
        <v>252</v>
      </c>
      <c r="E5" s="3" t="s">
        <v>241</v>
      </c>
      <c r="F5" s="3">
        <v>5367</v>
      </c>
      <c r="G5" s="3" t="s">
        <v>27</v>
      </c>
      <c r="H5" s="3">
        <v>864</v>
      </c>
      <c r="I5" s="3" t="s">
        <v>253</v>
      </c>
      <c r="J5" s="5" t="s">
        <v>47</v>
      </c>
      <c r="K5" s="7">
        <v>26.4</v>
      </c>
      <c r="L5" s="7">
        <v>22809.599999999999</v>
      </c>
      <c r="M5" s="8">
        <v>0.05</v>
      </c>
      <c r="N5" s="7">
        <v>21669.120000000003</v>
      </c>
      <c r="O5" s="8">
        <v>0.18000000000000002</v>
      </c>
      <c r="P5" s="7">
        <v>17768.678400000001</v>
      </c>
      <c r="Q5" s="9">
        <v>9.5000000000000001E-2</v>
      </c>
      <c r="R5" s="9">
        <v>8.4577052E-2</v>
      </c>
      <c r="S5" s="9">
        <v>0.17957705199999999</v>
      </c>
      <c r="T5" s="3">
        <v>6</v>
      </c>
      <c r="U5" s="3">
        <v>0</v>
      </c>
      <c r="V5" s="3">
        <v>0</v>
      </c>
      <c r="W5" s="7">
        <v>99000</v>
      </c>
      <c r="X5" s="7">
        <v>114.52242795477008</v>
      </c>
    </row>
    <row r="6" spans="1:26" x14ac:dyDescent="0.25">
      <c r="A6" s="3" t="s">
        <v>254</v>
      </c>
      <c r="B6" s="4" t="s">
        <v>254</v>
      </c>
      <c r="C6" s="4" t="s">
        <v>3</v>
      </c>
      <c r="D6" s="3" t="s">
        <v>255</v>
      </c>
      <c r="E6" s="3" t="s">
        <v>241</v>
      </c>
      <c r="F6" s="3">
        <v>3125</v>
      </c>
      <c r="G6" s="3" t="s">
        <v>15</v>
      </c>
      <c r="H6" s="3">
        <v>3590</v>
      </c>
      <c r="I6" s="3" t="s">
        <v>198</v>
      </c>
      <c r="J6" s="5" t="s">
        <v>47</v>
      </c>
      <c r="K6" s="7">
        <v>14.4</v>
      </c>
      <c r="L6" s="7">
        <v>51696</v>
      </c>
      <c r="M6" s="8">
        <v>7.4999999999999997E-2</v>
      </c>
      <c r="N6" s="7">
        <v>47818.8</v>
      </c>
      <c r="O6" s="8">
        <v>0.24</v>
      </c>
      <c r="P6" s="7">
        <v>36342.288</v>
      </c>
      <c r="Q6" s="9">
        <v>8.5000000000000006E-2</v>
      </c>
      <c r="R6" s="9">
        <v>8.4576607496302678E-2</v>
      </c>
      <c r="S6" s="9">
        <v>0.16957660749630268</v>
      </c>
      <c r="T6" s="3">
        <v>4</v>
      </c>
      <c r="U6" s="3">
        <v>0</v>
      </c>
      <c r="V6" s="3">
        <v>0</v>
      </c>
      <c r="W6" s="7">
        <v>214000</v>
      </c>
      <c r="X6" s="7">
        <v>59.696913091156858</v>
      </c>
    </row>
    <row r="7" spans="1:26" x14ac:dyDescent="0.25">
      <c r="A7" s="3" t="s">
        <v>256</v>
      </c>
      <c r="B7" s="4" t="s">
        <v>257</v>
      </c>
      <c r="C7" s="4" t="s">
        <v>251</v>
      </c>
      <c r="D7" s="3" t="s">
        <v>258</v>
      </c>
      <c r="E7" s="3" t="s">
        <v>241</v>
      </c>
      <c r="F7" s="3">
        <v>7405</v>
      </c>
      <c r="G7" s="3" t="s">
        <v>259</v>
      </c>
      <c r="H7" s="3">
        <v>1070</v>
      </c>
      <c r="I7" s="3" t="s">
        <v>86</v>
      </c>
      <c r="J7" s="5" t="s">
        <v>47</v>
      </c>
      <c r="K7" s="7">
        <v>27.540000000000003</v>
      </c>
      <c r="L7" s="7">
        <v>29467.800000000003</v>
      </c>
      <c r="M7" s="8">
        <v>0.05</v>
      </c>
      <c r="N7" s="7">
        <v>27994.410000000003</v>
      </c>
      <c r="O7" s="8">
        <v>0.22000000000000003</v>
      </c>
      <c r="P7" s="7">
        <v>21835.639800000001</v>
      </c>
      <c r="Q7" s="9">
        <v>0.08</v>
      </c>
      <c r="R7" s="9">
        <v>8.4578037206844731E-2</v>
      </c>
      <c r="S7" s="9">
        <v>0.16457803720684472</v>
      </c>
      <c r="T7" s="3">
        <v>8</v>
      </c>
      <c r="U7" s="3">
        <v>0</v>
      </c>
      <c r="V7" s="3">
        <v>0</v>
      </c>
      <c r="W7" s="7">
        <v>133000</v>
      </c>
      <c r="X7" s="7">
        <v>123.99673945771956</v>
      </c>
    </row>
    <row r="8" spans="1:26" x14ac:dyDescent="0.25">
      <c r="A8" s="3" t="s">
        <v>260</v>
      </c>
      <c r="B8" s="4" t="s">
        <v>261</v>
      </c>
      <c r="C8" s="4" t="s">
        <v>262</v>
      </c>
      <c r="D8" s="3" t="s">
        <v>263</v>
      </c>
      <c r="E8" s="3" t="s">
        <v>241</v>
      </c>
      <c r="F8" s="3">
        <v>27410</v>
      </c>
      <c r="G8" s="3" t="s">
        <v>264</v>
      </c>
      <c r="H8" s="3">
        <v>6846</v>
      </c>
      <c r="I8" s="3" t="s">
        <v>202</v>
      </c>
      <c r="J8" s="5" t="s">
        <v>47</v>
      </c>
      <c r="K8" s="7">
        <v>14.4</v>
      </c>
      <c r="L8" s="7">
        <v>98582.400000000009</v>
      </c>
      <c r="M8" s="8">
        <v>0.05</v>
      </c>
      <c r="N8" s="7">
        <v>93653.280000000013</v>
      </c>
      <c r="O8" s="8">
        <v>0.2</v>
      </c>
      <c r="P8" s="7">
        <v>74922.624000000011</v>
      </c>
      <c r="Q8" s="9">
        <v>8.5000000000000006E-2</v>
      </c>
      <c r="R8" s="9">
        <v>8.4577052E-2</v>
      </c>
      <c r="S8" s="9">
        <v>0.16957705200000001</v>
      </c>
      <c r="T8" s="3">
        <v>4</v>
      </c>
      <c r="U8" s="3">
        <v>0</v>
      </c>
      <c r="V8" s="3">
        <v>0</v>
      </c>
      <c r="W8" s="7">
        <v>442000</v>
      </c>
      <c r="X8" s="7">
        <v>64.537034173704129</v>
      </c>
    </row>
    <row r="9" spans="1:26" x14ac:dyDescent="0.25">
      <c r="A9" s="3" t="s">
        <v>265</v>
      </c>
      <c r="B9" s="4" t="s">
        <v>266</v>
      </c>
      <c r="C9" s="4" t="s">
        <v>267</v>
      </c>
      <c r="D9" s="3" t="s">
        <v>268</v>
      </c>
      <c r="E9" s="3" t="s">
        <v>241</v>
      </c>
      <c r="F9" s="3">
        <v>5151</v>
      </c>
      <c r="G9" s="3" t="s">
        <v>27</v>
      </c>
      <c r="H9" s="3">
        <v>1848</v>
      </c>
      <c r="I9" s="3" t="s">
        <v>136</v>
      </c>
      <c r="J9" s="5" t="s">
        <v>47</v>
      </c>
      <c r="K9" s="7">
        <v>22</v>
      </c>
      <c r="L9" s="7">
        <v>40656</v>
      </c>
      <c r="M9" s="8">
        <v>0.05</v>
      </c>
      <c r="N9" s="7">
        <v>38623.199999999997</v>
      </c>
      <c r="O9" s="8">
        <v>0.2</v>
      </c>
      <c r="P9" s="7">
        <v>30898.560000000001</v>
      </c>
      <c r="Q9" s="9">
        <v>9.5000000000000001E-2</v>
      </c>
      <c r="R9" s="9">
        <v>8.4577544922096015E-2</v>
      </c>
      <c r="S9" s="9">
        <v>0.17957754492209602</v>
      </c>
      <c r="T9" s="3">
        <v>6</v>
      </c>
      <c r="U9" s="3">
        <v>0</v>
      </c>
      <c r="V9" s="3">
        <v>0</v>
      </c>
      <c r="W9" s="7">
        <v>172000</v>
      </c>
      <c r="X9" s="7">
        <v>93.107409432807628</v>
      </c>
    </row>
    <row r="10" spans="1:26" x14ac:dyDescent="0.25">
      <c r="A10" s="3" t="s">
        <v>269</v>
      </c>
      <c r="B10" s="4" t="s">
        <v>270</v>
      </c>
      <c r="C10" s="4" t="s">
        <v>271</v>
      </c>
      <c r="D10" s="3" t="s">
        <v>272</v>
      </c>
      <c r="E10" s="3" t="s">
        <v>241</v>
      </c>
      <c r="F10" s="3">
        <v>10099</v>
      </c>
      <c r="G10" s="3" t="s">
        <v>27</v>
      </c>
      <c r="H10" s="3">
        <v>5574</v>
      </c>
      <c r="I10" s="3" t="s">
        <v>273</v>
      </c>
      <c r="J10" s="5" t="s">
        <v>47</v>
      </c>
      <c r="K10" s="7">
        <v>18</v>
      </c>
      <c r="L10" s="7">
        <v>100332</v>
      </c>
      <c r="M10" s="8">
        <v>0.05</v>
      </c>
      <c r="N10" s="7">
        <v>95315.4</v>
      </c>
      <c r="O10" s="8">
        <v>0.22000000000000003</v>
      </c>
      <c r="P10" s="7">
        <v>74346.011999999988</v>
      </c>
      <c r="Q10" s="9">
        <v>9.5000000000000001E-2</v>
      </c>
      <c r="R10" s="9">
        <v>8.4577283909196346E-2</v>
      </c>
      <c r="S10" s="9">
        <v>0.17957728390919636</v>
      </c>
      <c r="T10" s="3">
        <v>6</v>
      </c>
      <c r="U10" s="3">
        <v>0</v>
      </c>
      <c r="V10" s="3">
        <v>0</v>
      </c>
      <c r="W10" s="7">
        <v>414000</v>
      </c>
      <c r="X10" s="7">
        <v>74.274427754149499</v>
      </c>
    </row>
    <row r="11" spans="1:26" x14ac:dyDescent="0.25">
      <c r="A11" s="3" t="s">
        <v>274</v>
      </c>
      <c r="B11" s="4" t="s">
        <v>275</v>
      </c>
      <c r="C11" s="4" t="s">
        <v>251</v>
      </c>
      <c r="D11" s="3" t="s">
        <v>276</v>
      </c>
      <c r="E11" s="3" t="s">
        <v>241</v>
      </c>
      <c r="F11" s="3">
        <v>12305</v>
      </c>
      <c r="G11" s="3" t="s">
        <v>27</v>
      </c>
      <c r="H11" s="3">
        <v>5450</v>
      </c>
      <c r="I11" s="3" t="s">
        <v>210</v>
      </c>
      <c r="J11" s="5" t="s">
        <v>47</v>
      </c>
      <c r="K11" s="7">
        <v>18</v>
      </c>
      <c r="L11" s="7">
        <v>98100</v>
      </c>
      <c r="M11" s="8">
        <v>0.05</v>
      </c>
      <c r="N11" s="7">
        <v>93195</v>
      </c>
      <c r="O11" s="8">
        <v>0.22000000000000003</v>
      </c>
      <c r="P11" s="7">
        <v>72692.100000000006</v>
      </c>
      <c r="Q11" s="9">
        <v>9.5000000000000001E-2</v>
      </c>
      <c r="R11" s="9">
        <v>8.457660144863334E-2</v>
      </c>
      <c r="S11" s="9">
        <v>0.17957660144863336</v>
      </c>
      <c r="T11" s="3">
        <v>6</v>
      </c>
      <c r="U11" s="3">
        <v>0</v>
      </c>
      <c r="V11" s="3">
        <v>0</v>
      </c>
      <c r="W11" s="7">
        <v>405000</v>
      </c>
      <c r="X11" s="7">
        <v>74.274710025711471</v>
      </c>
    </row>
    <row r="12" spans="1:26" x14ac:dyDescent="0.25">
      <c r="A12" s="3" t="s">
        <v>277</v>
      </c>
      <c r="B12" s="4" t="s">
        <v>278</v>
      </c>
      <c r="C12" s="4" t="s">
        <v>279</v>
      </c>
      <c r="D12" s="3" t="s">
        <v>280</v>
      </c>
      <c r="E12" s="3" t="s">
        <v>241</v>
      </c>
      <c r="F12" s="3">
        <v>20750</v>
      </c>
      <c r="G12" s="3" t="s">
        <v>119</v>
      </c>
      <c r="H12" s="3">
        <v>3510</v>
      </c>
      <c r="I12" s="3" t="s">
        <v>131</v>
      </c>
      <c r="J12" s="5" t="s">
        <v>47</v>
      </c>
      <c r="K12" s="7">
        <v>22</v>
      </c>
      <c r="L12" s="7">
        <v>77220</v>
      </c>
      <c r="M12" s="8">
        <v>0.05</v>
      </c>
      <c r="N12" s="7">
        <v>73359</v>
      </c>
      <c r="O12" s="8">
        <v>0.2</v>
      </c>
      <c r="P12" s="7">
        <v>58687.199999999997</v>
      </c>
      <c r="Q12" s="9">
        <v>0.08</v>
      </c>
      <c r="R12" s="9">
        <v>8.4578578725890988E-2</v>
      </c>
      <c r="S12" s="9">
        <v>0.16457857872589099</v>
      </c>
      <c r="T12" s="3">
        <v>4</v>
      </c>
      <c r="U12" s="3">
        <v>0</v>
      </c>
      <c r="V12" s="3">
        <v>0</v>
      </c>
      <c r="W12" s="7">
        <v>357000</v>
      </c>
      <c r="X12" s="7">
        <v>101.592808307377</v>
      </c>
    </row>
    <row r="13" spans="1:26" x14ac:dyDescent="0.25">
      <c r="A13" s="3" t="s">
        <v>281</v>
      </c>
      <c r="B13" s="4" t="s">
        <v>281</v>
      </c>
      <c r="C13" s="4" t="s">
        <v>3</v>
      </c>
      <c r="D13" s="3" t="s">
        <v>282</v>
      </c>
      <c r="E13" s="3" t="s">
        <v>234</v>
      </c>
      <c r="F13" s="3">
        <v>34669</v>
      </c>
      <c r="G13" s="3" t="s">
        <v>14</v>
      </c>
      <c r="H13" s="3">
        <v>75170</v>
      </c>
      <c r="I13" s="3" t="s">
        <v>283</v>
      </c>
      <c r="J13" s="5" t="s">
        <v>47</v>
      </c>
      <c r="K13" s="7">
        <v>12.96</v>
      </c>
      <c r="L13" s="7">
        <v>974203.2</v>
      </c>
      <c r="M13" s="8">
        <v>7.4999999999999997E-2</v>
      </c>
      <c r="N13" s="7">
        <v>901137.96</v>
      </c>
      <c r="O13" s="8">
        <v>0.22000000000000003</v>
      </c>
      <c r="P13" s="7">
        <v>702887.60880000005</v>
      </c>
      <c r="Q13" s="9">
        <v>8.7499999999999994E-2</v>
      </c>
      <c r="R13" s="9">
        <v>8.4577094718466E-2</v>
      </c>
      <c r="S13" s="9">
        <v>0.17207709471846599</v>
      </c>
      <c r="T13" s="3">
        <v>4</v>
      </c>
      <c r="U13" s="3">
        <v>0</v>
      </c>
      <c r="V13" s="3">
        <v>0</v>
      </c>
      <c r="W13" s="7">
        <v>4085000</v>
      </c>
      <c r="X13" s="7">
        <v>43.570399880742698</v>
      </c>
    </row>
    <row r="14" spans="1:26" x14ac:dyDescent="0.25">
      <c r="A14" s="3" t="s">
        <v>284</v>
      </c>
      <c r="B14" s="4" t="s">
        <v>284</v>
      </c>
      <c r="C14" s="4" t="s">
        <v>10</v>
      </c>
      <c r="D14" s="3" t="s">
        <v>285</v>
      </c>
      <c r="E14" s="3" t="s">
        <v>234</v>
      </c>
      <c r="F14" s="3">
        <v>18597</v>
      </c>
      <c r="G14" s="3" t="s">
        <v>26</v>
      </c>
      <c r="H14" s="3">
        <v>4287</v>
      </c>
      <c r="I14" s="3" t="s">
        <v>286</v>
      </c>
      <c r="J14" s="5" t="s">
        <v>47</v>
      </c>
      <c r="K14" s="7">
        <v>42</v>
      </c>
      <c r="L14" s="7">
        <v>180054</v>
      </c>
      <c r="M14" s="8">
        <v>0.05</v>
      </c>
      <c r="N14" s="7">
        <v>171051.3</v>
      </c>
      <c r="O14" s="8">
        <v>0.2</v>
      </c>
      <c r="P14" s="7">
        <v>136841.03999999998</v>
      </c>
      <c r="Q14" s="9">
        <v>0.08</v>
      </c>
      <c r="R14" s="9">
        <v>8.4577052E-2</v>
      </c>
      <c r="S14" s="9">
        <v>0.164577052</v>
      </c>
      <c r="T14" s="3">
        <v>10</v>
      </c>
      <c r="U14" s="3">
        <v>0</v>
      </c>
      <c r="V14" s="3">
        <v>0</v>
      </c>
      <c r="W14" s="7">
        <v>831000</v>
      </c>
      <c r="X14" s="7">
        <v>180.75455728732484</v>
      </c>
    </row>
    <row r="15" spans="1:26" x14ac:dyDescent="0.25">
      <c r="A15" s="3" t="s">
        <v>287</v>
      </c>
      <c r="B15" s="4" t="s">
        <v>287</v>
      </c>
      <c r="C15" s="4" t="s">
        <v>3</v>
      </c>
      <c r="D15" s="3" t="s">
        <v>288</v>
      </c>
      <c r="E15" s="3" t="s">
        <v>234</v>
      </c>
      <c r="F15" s="3">
        <v>18379</v>
      </c>
      <c r="G15" s="3" t="s">
        <v>289</v>
      </c>
      <c r="H15" s="3">
        <v>23064</v>
      </c>
      <c r="I15" s="3" t="s">
        <v>290</v>
      </c>
      <c r="J15" s="5" t="s">
        <v>48</v>
      </c>
      <c r="K15" s="7">
        <v>19</v>
      </c>
      <c r="L15" s="7">
        <v>438216</v>
      </c>
      <c r="M15" s="8">
        <v>0.34</v>
      </c>
      <c r="N15" s="7">
        <v>289222.56</v>
      </c>
      <c r="O15" s="8">
        <v>0.2</v>
      </c>
      <c r="P15" s="7">
        <v>231378.04800000001</v>
      </c>
      <c r="Q15" s="9">
        <v>0.09</v>
      </c>
      <c r="R15" s="9">
        <v>8.457711740506231E-2</v>
      </c>
      <c r="S15" s="9">
        <v>0.17457711740506232</v>
      </c>
      <c r="T15" s="3">
        <v>4</v>
      </c>
      <c r="U15" s="3">
        <v>0</v>
      </c>
      <c r="V15" s="3">
        <v>0</v>
      </c>
      <c r="W15" s="7">
        <v>1325000</v>
      </c>
      <c r="X15" s="7">
        <v>57.464575822518967</v>
      </c>
    </row>
    <row r="16" spans="1:26" x14ac:dyDescent="0.25">
      <c r="A16" s="3" t="s">
        <v>291</v>
      </c>
      <c r="B16" s="4" t="s">
        <v>292</v>
      </c>
      <c r="C16" s="4" t="s">
        <v>251</v>
      </c>
      <c r="D16" s="3" t="s">
        <v>293</v>
      </c>
      <c r="E16" s="3" t="s">
        <v>241</v>
      </c>
      <c r="F16" s="3">
        <v>6795</v>
      </c>
      <c r="G16" s="3" t="s">
        <v>27</v>
      </c>
      <c r="H16" s="3">
        <v>4785</v>
      </c>
      <c r="I16" s="3" t="s">
        <v>273</v>
      </c>
      <c r="J16" s="5" t="s">
        <v>47</v>
      </c>
      <c r="K16" s="7">
        <v>18</v>
      </c>
      <c r="L16" s="7">
        <v>86130</v>
      </c>
      <c r="M16" s="8">
        <v>0.05</v>
      </c>
      <c r="N16" s="7">
        <v>81823.5</v>
      </c>
      <c r="O16" s="8">
        <v>0.22000000000000003</v>
      </c>
      <c r="P16" s="7">
        <v>63822.33</v>
      </c>
      <c r="Q16" s="9">
        <v>9.5000000000000001E-2</v>
      </c>
      <c r="R16" s="9">
        <v>8.4577936065281092E-2</v>
      </c>
      <c r="S16" s="9">
        <v>0.17957793606528111</v>
      </c>
      <c r="T16" s="3">
        <v>6</v>
      </c>
      <c r="U16" s="3">
        <v>0</v>
      </c>
      <c r="V16" s="3">
        <v>0</v>
      </c>
      <c r="W16" s="7">
        <v>355000</v>
      </c>
      <c r="X16" s="7">
        <v>74.274158018785229</v>
      </c>
    </row>
    <row r="17" spans="1:24" x14ac:dyDescent="0.25">
      <c r="A17" s="3" t="s">
        <v>294</v>
      </c>
      <c r="B17" s="4" t="s">
        <v>294</v>
      </c>
      <c r="C17" s="4" t="s">
        <v>3</v>
      </c>
      <c r="D17" s="3" t="s">
        <v>295</v>
      </c>
      <c r="E17" s="3" t="s">
        <v>234</v>
      </c>
      <c r="F17" s="3">
        <v>7500</v>
      </c>
      <c r="G17" s="3" t="s">
        <v>14</v>
      </c>
      <c r="H17" s="3">
        <v>8032</v>
      </c>
      <c r="I17" s="3" t="s">
        <v>202</v>
      </c>
      <c r="J17" s="5" t="s">
        <v>47</v>
      </c>
      <c r="K17" s="7">
        <v>18</v>
      </c>
      <c r="L17" s="7">
        <v>144576</v>
      </c>
      <c r="M17" s="8">
        <v>7.4999999999999997E-2</v>
      </c>
      <c r="N17" s="7">
        <v>133732.79999999999</v>
      </c>
      <c r="O17" s="8">
        <v>0.2</v>
      </c>
      <c r="P17" s="7">
        <v>106986.24000000001</v>
      </c>
      <c r="Q17" s="9">
        <v>8.7499999999999994E-2</v>
      </c>
      <c r="R17" s="9">
        <v>8.4577052E-2</v>
      </c>
      <c r="S17" s="9">
        <v>0.17207705200000001</v>
      </c>
      <c r="T17" s="3">
        <v>4</v>
      </c>
      <c r="U17" s="3">
        <v>0</v>
      </c>
      <c r="V17" s="3">
        <v>0</v>
      </c>
      <c r="W17" s="7">
        <v>622000</v>
      </c>
      <c r="X17" s="7">
        <v>77.407183846919921</v>
      </c>
    </row>
    <row r="18" spans="1:24" x14ac:dyDescent="0.25">
      <c r="A18" s="3" t="s">
        <v>296</v>
      </c>
      <c r="B18" s="4" t="s">
        <v>297</v>
      </c>
      <c r="C18" s="4" t="s">
        <v>298</v>
      </c>
      <c r="D18" s="3" t="s">
        <v>299</v>
      </c>
      <c r="E18" s="3" t="s">
        <v>234</v>
      </c>
      <c r="F18" s="3">
        <v>11246</v>
      </c>
      <c r="G18" s="3" t="s">
        <v>289</v>
      </c>
      <c r="H18" s="3">
        <v>30000</v>
      </c>
      <c r="I18" s="3" t="s">
        <v>65</v>
      </c>
      <c r="J18" s="5" t="s">
        <v>48</v>
      </c>
      <c r="K18" s="7">
        <v>19</v>
      </c>
      <c r="L18" s="7">
        <v>570000</v>
      </c>
      <c r="M18" s="8">
        <v>0.34</v>
      </c>
      <c r="N18" s="7">
        <v>376200</v>
      </c>
      <c r="O18" s="8">
        <v>0.2</v>
      </c>
      <c r="P18" s="7">
        <v>300960</v>
      </c>
      <c r="Q18" s="9">
        <v>0.09</v>
      </c>
      <c r="R18" s="9">
        <v>8.4577221632467559E-2</v>
      </c>
      <c r="S18" s="9">
        <v>0.17457722163246756</v>
      </c>
      <c r="T18" s="3">
        <v>4</v>
      </c>
      <c r="U18" s="3">
        <v>0</v>
      </c>
      <c r="V18" s="3">
        <v>0</v>
      </c>
      <c r="W18" s="7">
        <v>1724000</v>
      </c>
      <c r="X18" s="7">
        <v>57.464541514585925</v>
      </c>
    </row>
    <row r="19" spans="1:24" x14ac:dyDescent="0.25">
      <c r="A19" s="3" t="s">
        <v>300</v>
      </c>
      <c r="B19" s="4" t="s">
        <v>300</v>
      </c>
      <c r="C19" s="4" t="s">
        <v>3</v>
      </c>
      <c r="D19" s="3" t="s">
        <v>301</v>
      </c>
      <c r="E19" s="3" t="s">
        <v>234</v>
      </c>
      <c r="F19" s="3">
        <v>6502</v>
      </c>
      <c r="G19" s="3" t="s">
        <v>15</v>
      </c>
      <c r="H19" s="3">
        <v>5918</v>
      </c>
      <c r="I19" s="3" t="s">
        <v>66</v>
      </c>
      <c r="J19" s="5" t="s">
        <v>47</v>
      </c>
      <c r="K19" s="7">
        <v>19.8</v>
      </c>
      <c r="L19" s="7">
        <v>117176.4</v>
      </c>
      <c r="M19" s="8">
        <v>7.4999999999999997E-2</v>
      </c>
      <c r="N19" s="7">
        <v>108388.17</v>
      </c>
      <c r="O19" s="8">
        <v>0.18000000000000002</v>
      </c>
      <c r="P19" s="7">
        <v>88878.299400000004</v>
      </c>
      <c r="Q19" s="9">
        <v>8.5000000000000006E-2</v>
      </c>
      <c r="R19" s="9">
        <v>8.457736763665813E-2</v>
      </c>
      <c r="S19" s="9">
        <v>0.16957736763665815</v>
      </c>
      <c r="T19" s="3">
        <v>4</v>
      </c>
      <c r="U19" s="3">
        <v>0</v>
      </c>
      <c r="V19" s="3">
        <v>0</v>
      </c>
      <c r="W19" s="7">
        <v>524000</v>
      </c>
      <c r="X19" s="7">
        <v>88.563115522459853</v>
      </c>
    </row>
    <row r="20" spans="1:24" x14ac:dyDescent="0.25">
      <c r="A20" s="3" t="s">
        <v>302</v>
      </c>
      <c r="B20" s="4" t="s">
        <v>303</v>
      </c>
      <c r="C20" s="4" t="s">
        <v>267</v>
      </c>
      <c r="D20" s="3" t="s">
        <v>304</v>
      </c>
      <c r="E20" s="3" t="s">
        <v>234</v>
      </c>
      <c r="F20" s="3">
        <v>7418</v>
      </c>
      <c r="G20" s="3" t="s">
        <v>27</v>
      </c>
      <c r="H20" s="3">
        <v>1464</v>
      </c>
      <c r="I20" s="3" t="s">
        <v>305</v>
      </c>
      <c r="J20" s="5" t="s">
        <v>47</v>
      </c>
      <c r="K20" s="7">
        <v>22</v>
      </c>
      <c r="L20" s="7">
        <v>32208</v>
      </c>
      <c r="M20" s="8">
        <v>0.05</v>
      </c>
      <c r="N20" s="7">
        <v>30597.599999999999</v>
      </c>
      <c r="O20" s="8">
        <v>0.2</v>
      </c>
      <c r="P20" s="7">
        <v>24478.080000000002</v>
      </c>
      <c r="Q20" s="9">
        <v>9.5000000000000001E-2</v>
      </c>
      <c r="R20" s="9">
        <v>8.4580771143925065E-2</v>
      </c>
      <c r="S20" s="9">
        <v>0.17958077114392507</v>
      </c>
      <c r="T20" s="3">
        <v>6</v>
      </c>
      <c r="U20" s="3">
        <v>0</v>
      </c>
      <c r="V20" s="3">
        <v>0</v>
      </c>
      <c r="W20" s="7">
        <v>136000</v>
      </c>
      <c r="X20" s="7">
        <v>93.105736730575401</v>
      </c>
    </row>
    <row r="21" spans="1:24" x14ac:dyDescent="0.25">
      <c r="A21" s="3" t="s">
        <v>306</v>
      </c>
      <c r="B21" s="4" t="s">
        <v>306</v>
      </c>
      <c r="C21" s="4" t="s">
        <v>3</v>
      </c>
      <c r="D21" s="3" t="s">
        <v>307</v>
      </c>
      <c r="E21" s="3" t="s">
        <v>234</v>
      </c>
      <c r="F21" s="3">
        <v>4208</v>
      </c>
      <c r="G21" s="3" t="s">
        <v>17</v>
      </c>
      <c r="H21" s="3">
        <v>7165</v>
      </c>
      <c r="I21" s="3" t="s">
        <v>308</v>
      </c>
      <c r="J21" s="5" t="s">
        <v>47</v>
      </c>
      <c r="K21" s="7">
        <v>19.440000000000001</v>
      </c>
      <c r="L21" s="7">
        <v>139287.6</v>
      </c>
      <c r="M21" s="8">
        <v>0.08</v>
      </c>
      <c r="N21" s="7">
        <v>128144.592</v>
      </c>
      <c r="O21" s="8">
        <v>0.22000000000000003</v>
      </c>
      <c r="P21" s="7">
        <v>99952.781759999998</v>
      </c>
      <c r="Q21" s="9">
        <v>9.2499999999999999E-2</v>
      </c>
      <c r="R21" s="9">
        <v>8.4577408112403732E-2</v>
      </c>
      <c r="S21" s="9">
        <v>0.17707740811240374</v>
      </c>
      <c r="T21" s="3">
        <v>4</v>
      </c>
      <c r="U21" s="3">
        <v>0</v>
      </c>
      <c r="V21" s="3">
        <v>0</v>
      </c>
      <c r="W21" s="7">
        <v>564000</v>
      </c>
      <c r="X21" s="7">
        <v>78.779919746424355</v>
      </c>
    </row>
    <row r="22" spans="1:24" x14ac:dyDescent="0.25">
      <c r="A22" s="3" t="s">
        <v>309</v>
      </c>
      <c r="B22" s="4" t="s">
        <v>309</v>
      </c>
      <c r="C22" s="4" t="s">
        <v>3</v>
      </c>
      <c r="D22" s="3" t="s">
        <v>310</v>
      </c>
      <c r="E22" s="3" t="s">
        <v>234</v>
      </c>
      <c r="F22" s="3">
        <v>4125</v>
      </c>
      <c r="G22" s="3" t="s">
        <v>19</v>
      </c>
      <c r="H22" s="3">
        <v>6930</v>
      </c>
      <c r="I22" s="3" t="s">
        <v>311</v>
      </c>
      <c r="J22" s="5" t="s">
        <v>47</v>
      </c>
      <c r="K22" s="7">
        <v>18</v>
      </c>
      <c r="L22" s="7">
        <v>124740</v>
      </c>
      <c r="M22" s="8">
        <v>7.4999999999999997E-2</v>
      </c>
      <c r="N22" s="7">
        <v>115384.5</v>
      </c>
      <c r="O22" s="8">
        <v>0.2</v>
      </c>
      <c r="P22" s="7">
        <v>92307.6</v>
      </c>
      <c r="Q22" s="9">
        <v>9.2499999999999999E-2</v>
      </c>
      <c r="R22" s="9">
        <v>8.4577052E-2</v>
      </c>
      <c r="S22" s="9">
        <v>0.17707705200000001</v>
      </c>
      <c r="T22" s="3">
        <v>4</v>
      </c>
      <c r="U22" s="3">
        <v>0</v>
      </c>
      <c r="V22" s="3">
        <v>0</v>
      </c>
      <c r="W22" s="7">
        <v>521000</v>
      </c>
      <c r="X22" s="7">
        <v>75.221491715369197</v>
      </c>
    </row>
    <row r="23" spans="1:24" x14ac:dyDescent="0.25">
      <c r="A23" s="3" t="s">
        <v>312</v>
      </c>
      <c r="B23" s="4" t="s">
        <v>312</v>
      </c>
      <c r="C23" s="4" t="s">
        <v>3</v>
      </c>
      <c r="D23" s="3" t="s">
        <v>313</v>
      </c>
      <c r="E23" s="3" t="s">
        <v>234</v>
      </c>
      <c r="F23" s="3">
        <v>7424</v>
      </c>
      <c r="G23" s="3" t="s">
        <v>314</v>
      </c>
      <c r="H23" s="3">
        <v>9112</v>
      </c>
      <c r="I23" s="3" t="s">
        <v>198</v>
      </c>
      <c r="J23" s="5" t="s">
        <v>47</v>
      </c>
      <c r="K23" s="7">
        <v>19.2</v>
      </c>
      <c r="L23" s="7">
        <v>174950.39999999999</v>
      </c>
      <c r="M23" s="8">
        <v>0.05</v>
      </c>
      <c r="N23" s="7">
        <v>166202.88</v>
      </c>
      <c r="O23" s="8">
        <v>0.25</v>
      </c>
      <c r="P23" s="7">
        <v>124652.16</v>
      </c>
      <c r="Q23" s="9">
        <v>8.5000000000000006E-2</v>
      </c>
      <c r="R23" s="9">
        <v>8.4577453140122522E-2</v>
      </c>
      <c r="S23" s="9">
        <v>0.16957745314012251</v>
      </c>
      <c r="T23" s="3">
        <v>4</v>
      </c>
      <c r="U23" s="3">
        <v>0</v>
      </c>
      <c r="V23" s="3">
        <v>0</v>
      </c>
      <c r="W23" s="7">
        <v>735000</v>
      </c>
      <c r="X23" s="7">
        <v>80.671101886971741</v>
      </c>
    </row>
    <row r="24" spans="1:24" x14ac:dyDescent="0.25">
      <c r="A24" s="3" t="s">
        <v>315</v>
      </c>
      <c r="B24" s="4" t="s">
        <v>315</v>
      </c>
      <c r="C24" s="4" t="s">
        <v>4</v>
      </c>
      <c r="D24" s="3" t="s">
        <v>316</v>
      </c>
      <c r="E24" s="3" t="s">
        <v>317</v>
      </c>
      <c r="F24" s="3">
        <v>82555</v>
      </c>
      <c r="G24" s="3" t="s">
        <v>318</v>
      </c>
      <c r="H24" s="3">
        <v>87142</v>
      </c>
      <c r="I24" s="3" t="s">
        <v>319</v>
      </c>
      <c r="J24" s="5" t="s">
        <v>47</v>
      </c>
      <c r="K24" s="7">
        <v>19.8</v>
      </c>
      <c r="L24" s="7">
        <v>1725411.6</v>
      </c>
      <c r="M24" s="8">
        <v>7.0000000000000007E-2</v>
      </c>
      <c r="N24" s="7">
        <v>1604632.7880000002</v>
      </c>
      <c r="O24" s="8">
        <v>0.22500000000000001</v>
      </c>
      <c r="P24" s="7">
        <v>1243590.4106999999</v>
      </c>
      <c r="Q24" s="9">
        <v>6.5000000000000002E-2</v>
      </c>
      <c r="R24" s="9">
        <v>8.4577062459634214E-2</v>
      </c>
      <c r="S24" s="9">
        <v>0.1495770624596342</v>
      </c>
      <c r="T24" s="3">
        <v>5</v>
      </c>
      <c r="U24" s="3">
        <v>0</v>
      </c>
      <c r="V24" s="3">
        <v>0</v>
      </c>
      <c r="W24" s="7">
        <v>8314000</v>
      </c>
      <c r="X24" s="7">
        <v>64.768278848144973</v>
      </c>
    </row>
    <row r="25" spans="1:24" x14ac:dyDescent="0.25">
      <c r="A25" s="3" t="s">
        <v>320</v>
      </c>
      <c r="B25" s="4" t="s">
        <v>320</v>
      </c>
      <c r="C25" s="4" t="s">
        <v>8</v>
      </c>
      <c r="D25" s="3" t="s">
        <v>321</v>
      </c>
      <c r="E25" s="3" t="s">
        <v>241</v>
      </c>
      <c r="F25" s="3">
        <v>16888</v>
      </c>
      <c r="G25" s="3" t="s">
        <v>27</v>
      </c>
      <c r="H25" s="3">
        <v>4400</v>
      </c>
      <c r="I25" s="3" t="s">
        <v>322</v>
      </c>
      <c r="J25" s="5" t="s">
        <v>47</v>
      </c>
      <c r="K25" s="7">
        <v>20</v>
      </c>
      <c r="L25" s="7">
        <v>88000</v>
      </c>
      <c r="M25" s="8">
        <v>0.05</v>
      </c>
      <c r="N25" s="7">
        <v>83600</v>
      </c>
      <c r="O25" s="8">
        <v>0.2</v>
      </c>
      <c r="P25" s="7">
        <v>66880</v>
      </c>
      <c r="Q25" s="9">
        <v>9.5000000000000001E-2</v>
      </c>
      <c r="R25" s="9">
        <v>8.4577052E-2</v>
      </c>
      <c r="S25" s="9">
        <v>0.17957705199999999</v>
      </c>
      <c r="T25" s="3">
        <v>6</v>
      </c>
      <c r="U25" s="3">
        <v>0</v>
      </c>
      <c r="V25" s="3">
        <v>0</v>
      </c>
      <c r="W25" s="7">
        <v>372000</v>
      </c>
      <c r="X25" s="7">
        <v>84.643331821707378</v>
      </c>
    </row>
    <row r="26" spans="1:24" x14ac:dyDescent="0.25">
      <c r="A26" s="3" t="s">
        <v>323</v>
      </c>
      <c r="B26" s="4" t="s">
        <v>324</v>
      </c>
      <c r="C26" s="4" t="s">
        <v>325</v>
      </c>
      <c r="D26" s="3" t="s">
        <v>326</v>
      </c>
      <c r="E26" s="3" t="s">
        <v>317</v>
      </c>
      <c r="F26" s="3">
        <v>271422</v>
      </c>
      <c r="G26" s="3" t="s">
        <v>318</v>
      </c>
      <c r="H26" s="3">
        <v>44985</v>
      </c>
      <c r="I26" s="3" t="s">
        <v>327</v>
      </c>
      <c r="J26" s="5" t="s">
        <v>48</v>
      </c>
      <c r="K26" s="7">
        <v>18</v>
      </c>
      <c r="L26" s="7">
        <v>809730</v>
      </c>
      <c r="M26" s="8">
        <v>7.0000000000000007E-2</v>
      </c>
      <c r="N26" s="7">
        <v>753048.9</v>
      </c>
      <c r="O26" s="8">
        <v>0.25</v>
      </c>
      <c r="P26" s="7">
        <v>564786.67500000005</v>
      </c>
      <c r="Q26" s="9">
        <v>0.06</v>
      </c>
      <c r="R26" s="9">
        <v>8.457699367280877E-2</v>
      </c>
      <c r="S26" s="9">
        <v>0.14457699367280877</v>
      </c>
      <c r="T26" s="3">
        <v>5</v>
      </c>
      <c r="U26" s="3">
        <v>0</v>
      </c>
      <c r="V26" s="3">
        <v>0</v>
      </c>
      <c r="W26" s="7">
        <v>3906000</v>
      </c>
      <c r="X26" s="7">
        <v>69.476885189332108</v>
      </c>
    </row>
    <row r="27" spans="1:24" x14ac:dyDescent="0.25">
      <c r="A27" s="3" t="s">
        <v>328</v>
      </c>
      <c r="B27" s="4" t="s">
        <v>329</v>
      </c>
      <c r="C27" s="4" t="s">
        <v>330</v>
      </c>
      <c r="D27" s="3" t="s">
        <v>331</v>
      </c>
      <c r="E27" s="3" t="s">
        <v>241</v>
      </c>
      <c r="F27" s="3">
        <v>3126</v>
      </c>
      <c r="G27" s="3" t="s">
        <v>27</v>
      </c>
      <c r="H27" s="3">
        <v>1295</v>
      </c>
      <c r="I27" s="3" t="s">
        <v>136</v>
      </c>
      <c r="J27" s="5" t="s">
        <v>47</v>
      </c>
      <c r="K27" s="7">
        <v>22</v>
      </c>
      <c r="L27" s="7">
        <v>28490</v>
      </c>
      <c r="M27" s="8">
        <v>0.05</v>
      </c>
      <c r="N27" s="7">
        <v>27065.5</v>
      </c>
      <c r="O27" s="8">
        <v>0.2</v>
      </c>
      <c r="P27" s="7">
        <v>21652.400000000001</v>
      </c>
      <c r="Q27" s="9">
        <v>9.5000000000000001E-2</v>
      </c>
      <c r="R27" s="9">
        <v>8.4577052E-2</v>
      </c>
      <c r="S27" s="9">
        <v>0.17957705199999999</v>
      </c>
      <c r="T27" s="3">
        <v>6</v>
      </c>
      <c r="U27" s="3">
        <v>0</v>
      </c>
      <c r="V27" s="3">
        <v>0</v>
      </c>
      <c r="W27" s="7">
        <v>121000</v>
      </c>
      <c r="X27" s="7">
        <v>54.756778465041855</v>
      </c>
    </row>
    <row r="28" spans="1:24" x14ac:dyDescent="0.25">
      <c r="A28" s="3" t="s">
        <v>332</v>
      </c>
      <c r="B28" s="4" t="s">
        <v>333</v>
      </c>
      <c r="C28" s="4" t="s">
        <v>334</v>
      </c>
      <c r="D28" s="3" t="s">
        <v>335</v>
      </c>
      <c r="E28" s="3" t="s">
        <v>216</v>
      </c>
      <c r="F28" s="3">
        <v>6168</v>
      </c>
      <c r="G28" s="3" t="s">
        <v>27</v>
      </c>
      <c r="H28" s="3">
        <v>2300</v>
      </c>
      <c r="I28" s="3" t="s">
        <v>210</v>
      </c>
      <c r="J28" s="5" t="s">
        <v>47</v>
      </c>
      <c r="K28" s="7">
        <v>22</v>
      </c>
      <c r="L28" s="7">
        <v>50600</v>
      </c>
      <c r="M28" s="8">
        <v>0.05</v>
      </c>
      <c r="N28" s="7">
        <v>48070</v>
      </c>
      <c r="O28" s="8">
        <v>0.2</v>
      </c>
      <c r="P28" s="7">
        <v>38456</v>
      </c>
      <c r="Q28" s="9">
        <v>9.5000000000000001E-2</v>
      </c>
      <c r="R28" s="9">
        <v>8.4577052E-2</v>
      </c>
      <c r="S28" s="9">
        <v>0.17957705199999999</v>
      </c>
      <c r="T28" s="3">
        <v>6</v>
      </c>
      <c r="U28" s="3">
        <v>0</v>
      </c>
      <c r="V28" s="3">
        <v>0</v>
      </c>
      <c r="W28" s="7">
        <v>214000</v>
      </c>
      <c r="X28" s="7">
        <v>93.107665003878097</v>
      </c>
    </row>
    <row r="29" spans="1:24" x14ac:dyDescent="0.25">
      <c r="A29" s="3" t="s">
        <v>336</v>
      </c>
      <c r="B29" s="4" t="s">
        <v>336</v>
      </c>
      <c r="C29" s="4" t="s">
        <v>8</v>
      </c>
      <c r="D29" s="3" t="s">
        <v>337</v>
      </c>
      <c r="E29" s="3" t="s">
        <v>216</v>
      </c>
      <c r="F29" s="3">
        <v>7218</v>
      </c>
      <c r="G29" s="3" t="s">
        <v>27</v>
      </c>
      <c r="H29" s="3">
        <v>7249</v>
      </c>
      <c r="I29" s="3" t="s">
        <v>338</v>
      </c>
      <c r="J29" s="5" t="s">
        <v>47</v>
      </c>
      <c r="K29" s="7">
        <v>14.58</v>
      </c>
      <c r="L29" s="7">
        <v>105690.42</v>
      </c>
      <c r="M29" s="8">
        <v>0.05</v>
      </c>
      <c r="N29" s="7">
        <v>100405.899</v>
      </c>
      <c r="O29" s="8">
        <v>0.22000000000000003</v>
      </c>
      <c r="P29" s="7">
        <v>78316.601219999997</v>
      </c>
      <c r="Q29" s="9">
        <v>9.5000000000000001E-2</v>
      </c>
      <c r="R29" s="9">
        <v>8.4578164855947366E-2</v>
      </c>
      <c r="S29" s="9">
        <v>0.17957816485594735</v>
      </c>
      <c r="T29" s="3">
        <v>6</v>
      </c>
      <c r="U29" s="3">
        <v>0</v>
      </c>
      <c r="V29" s="3">
        <v>0</v>
      </c>
      <c r="W29" s="7">
        <v>436000</v>
      </c>
      <c r="X29" s="7">
        <v>60.161991346033041</v>
      </c>
    </row>
    <row r="30" spans="1:24" x14ac:dyDescent="0.25">
      <c r="A30" s="3" t="s">
        <v>339</v>
      </c>
      <c r="B30" s="4" t="s">
        <v>339</v>
      </c>
      <c r="C30" s="4" t="s">
        <v>8</v>
      </c>
      <c r="D30" s="3" t="s">
        <v>340</v>
      </c>
      <c r="E30" s="3" t="s">
        <v>317</v>
      </c>
      <c r="F30" s="3">
        <v>3058</v>
      </c>
      <c r="G30" s="3" t="s">
        <v>27</v>
      </c>
      <c r="H30" s="3">
        <v>2875</v>
      </c>
      <c r="I30" s="3" t="s">
        <v>134</v>
      </c>
      <c r="J30" s="5" t="s">
        <v>47</v>
      </c>
      <c r="K30" s="7">
        <v>22</v>
      </c>
      <c r="L30" s="7">
        <v>63250</v>
      </c>
      <c r="M30" s="8">
        <v>0.05</v>
      </c>
      <c r="N30" s="7">
        <v>60087.5</v>
      </c>
      <c r="O30" s="8">
        <v>0.2</v>
      </c>
      <c r="P30" s="7">
        <v>48070</v>
      </c>
      <c r="Q30" s="9">
        <v>9.5000000000000001E-2</v>
      </c>
      <c r="R30" s="9">
        <v>8.4577777977047408E-2</v>
      </c>
      <c r="S30" s="9">
        <v>0.17957777797704741</v>
      </c>
      <c r="T30" s="3">
        <v>6</v>
      </c>
      <c r="U30" s="3">
        <v>0</v>
      </c>
      <c r="V30" s="3">
        <v>0</v>
      </c>
      <c r="W30" s="7">
        <v>268000</v>
      </c>
      <c r="X30" s="7">
        <v>93.107288598576247</v>
      </c>
    </row>
    <row r="31" spans="1:24" x14ac:dyDescent="0.25">
      <c r="A31" s="3" t="s">
        <v>341</v>
      </c>
      <c r="B31" s="4" t="s">
        <v>341</v>
      </c>
      <c r="C31" s="4" t="s">
        <v>8</v>
      </c>
      <c r="D31" s="3" t="s">
        <v>342</v>
      </c>
      <c r="E31" s="3" t="s">
        <v>317</v>
      </c>
      <c r="F31" s="3">
        <v>2958</v>
      </c>
      <c r="G31" s="3" t="s">
        <v>27</v>
      </c>
      <c r="H31" s="3">
        <v>2928</v>
      </c>
      <c r="I31" s="3" t="s">
        <v>135</v>
      </c>
      <c r="J31" s="5" t="s">
        <v>47</v>
      </c>
      <c r="K31" s="7">
        <v>19.8</v>
      </c>
      <c r="L31" s="7">
        <v>57974.400000000001</v>
      </c>
      <c r="M31" s="8">
        <v>0.05</v>
      </c>
      <c r="N31" s="7">
        <v>55075.68</v>
      </c>
      <c r="O31" s="8">
        <v>0.22000000000000003</v>
      </c>
      <c r="P31" s="7">
        <v>42959.030400000003</v>
      </c>
      <c r="Q31" s="9">
        <v>9.5000000000000001E-2</v>
      </c>
      <c r="R31" s="9">
        <v>8.457804804362111E-2</v>
      </c>
      <c r="S31" s="9">
        <v>0.1795780480436211</v>
      </c>
      <c r="T31" s="3">
        <v>6</v>
      </c>
      <c r="U31" s="3">
        <v>0</v>
      </c>
      <c r="V31" s="3">
        <v>0</v>
      </c>
      <c r="W31" s="7">
        <v>239000</v>
      </c>
      <c r="X31" s="7">
        <v>81.70152287453358</v>
      </c>
    </row>
    <row r="32" spans="1:24" x14ac:dyDescent="0.25">
      <c r="A32" s="3" t="s">
        <v>343</v>
      </c>
      <c r="B32" s="4" t="s">
        <v>344</v>
      </c>
      <c r="C32" s="4" t="s">
        <v>345</v>
      </c>
      <c r="D32" s="3" t="s">
        <v>346</v>
      </c>
      <c r="E32" s="3" t="s">
        <v>241</v>
      </c>
      <c r="F32" s="3">
        <v>12524</v>
      </c>
      <c r="G32" s="3" t="s">
        <v>28</v>
      </c>
      <c r="H32" s="3">
        <v>7050</v>
      </c>
      <c r="I32" s="3" t="s">
        <v>218</v>
      </c>
      <c r="J32" s="5" t="s">
        <v>47</v>
      </c>
      <c r="K32" s="7">
        <v>19.2</v>
      </c>
      <c r="L32" s="7">
        <v>135360</v>
      </c>
      <c r="M32" s="8">
        <v>0.05</v>
      </c>
      <c r="N32" s="7">
        <v>128592</v>
      </c>
      <c r="O32" s="8">
        <v>0.2</v>
      </c>
      <c r="P32" s="7">
        <v>102873.60000000001</v>
      </c>
      <c r="Q32" s="9">
        <v>0.08</v>
      </c>
      <c r="R32" s="9">
        <v>8.457718592468097E-2</v>
      </c>
      <c r="S32" s="9">
        <v>0.16457718592468096</v>
      </c>
      <c r="T32" s="3">
        <v>4</v>
      </c>
      <c r="U32" s="3">
        <v>0</v>
      </c>
      <c r="V32" s="3">
        <v>0</v>
      </c>
      <c r="W32" s="7">
        <v>625000</v>
      </c>
      <c r="X32" s="7">
        <v>88.663564867842965</v>
      </c>
    </row>
    <row r="33" spans="1:24" x14ac:dyDescent="0.25">
      <c r="A33" s="3" t="s">
        <v>347</v>
      </c>
      <c r="B33" s="4" t="s">
        <v>347</v>
      </c>
      <c r="C33" s="4" t="s">
        <v>8</v>
      </c>
      <c r="D33" s="3" t="s">
        <v>348</v>
      </c>
      <c r="E33" s="3" t="s">
        <v>241</v>
      </c>
      <c r="F33" s="3">
        <v>1864</v>
      </c>
      <c r="G33" s="3" t="s">
        <v>27</v>
      </c>
      <c r="H33" s="3">
        <v>814</v>
      </c>
      <c r="I33" s="3" t="s">
        <v>349</v>
      </c>
      <c r="J33" s="5" t="s">
        <v>47</v>
      </c>
      <c r="K33" s="7">
        <v>24</v>
      </c>
      <c r="L33" s="7">
        <v>19536</v>
      </c>
      <c r="M33" s="8">
        <v>0.05</v>
      </c>
      <c r="N33" s="7">
        <v>18559.2</v>
      </c>
      <c r="O33" s="8">
        <v>0.2</v>
      </c>
      <c r="P33" s="7">
        <v>14847.36</v>
      </c>
      <c r="Q33" s="9">
        <v>9.5000000000000001E-2</v>
      </c>
      <c r="R33" s="9">
        <v>8.4580010584391505E-2</v>
      </c>
      <c r="S33" s="9">
        <v>0.17958001058439149</v>
      </c>
      <c r="T33" s="3">
        <v>6</v>
      </c>
      <c r="U33" s="3">
        <v>0</v>
      </c>
      <c r="V33" s="3">
        <v>0</v>
      </c>
      <c r="W33" s="7">
        <v>83000</v>
      </c>
      <c r="X33" s="7">
        <v>101.5703247852763</v>
      </c>
    </row>
    <row r="34" spans="1:24" x14ac:dyDescent="0.25">
      <c r="A34" s="3" t="s">
        <v>350</v>
      </c>
      <c r="B34" s="4" t="s">
        <v>350</v>
      </c>
      <c r="C34" s="4" t="s">
        <v>3</v>
      </c>
      <c r="D34" s="3" t="s">
        <v>351</v>
      </c>
      <c r="E34" s="3" t="s">
        <v>241</v>
      </c>
      <c r="F34" s="3">
        <v>6237</v>
      </c>
      <c r="G34" s="3" t="s">
        <v>14</v>
      </c>
      <c r="H34" s="3">
        <v>14355</v>
      </c>
      <c r="I34" s="3" t="s">
        <v>200</v>
      </c>
      <c r="J34" s="5" t="s">
        <v>47</v>
      </c>
      <c r="K34" s="7">
        <v>18</v>
      </c>
      <c r="L34" s="7">
        <v>258390</v>
      </c>
      <c r="M34" s="8">
        <v>7.4999999999999997E-2</v>
      </c>
      <c r="N34" s="7">
        <v>239010.75</v>
      </c>
      <c r="O34" s="8">
        <v>0.2</v>
      </c>
      <c r="P34" s="7">
        <v>191208.6</v>
      </c>
      <c r="Q34" s="9">
        <v>8.7499999999999994E-2</v>
      </c>
      <c r="R34" s="9">
        <v>8.4577302954346151E-2</v>
      </c>
      <c r="S34" s="9">
        <v>0.17207730295434617</v>
      </c>
      <c r="T34" s="3">
        <v>4</v>
      </c>
      <c r="U34" s="3">
        <v>0</v>
      </c>
      <c r="V34" s="3">
        <v>0</v>
      </c>
      <c r="W34" s="7">
        <v>1111000</v>
      </c>
      <c r="X34" s="7">
        <v>77.407070957719114</v>
      </c>
    </row>
    <row r="35" spans="1:24" x14ac:dyDescent="0.25">
      <c r="A35" s="3" t="s">
        <v>352</v>
      </c>
      <c r="B35" s="4" t="s">
        <v>353</v>
      </c>
      <c r="C35" s="4" t="s">
        <v>354</v>
      </c>
      <c r="D35" s="3" t="s">
        <v>355</v>
      </c>
      <c r="E35" s="3" t="s">
        <v>216</v>
      </c>
      <c r="F35" s="3">
        <v>9194</v>
      </c>
      <c r="G35" s="3" t="s">
        <v>27</v>
      </c>
      <c r="H35" s="3">
        <v>5914</v>
      </c>
      <c r="I35" s="3" t="s">
        <v>139</v>
      </c>
      <c r="J35" s="5" t="s">
        <v>47</v>
      </c>
      <c r="K35" s="7">
        <v>16.2</v>
      </c>
      <c r="L35" s="7">
        <v>95806.8</v>
      </c>
      <c r="M35" s="8">
        <v>0.05</v>
      </c>
      <c r="N35" s="7">
        <v>91016.46</v>
      </c>
      <c r="O35" s="8">
        <v>0.22000000000000003</v>
      </c>
      <c r="P35" s="7">
        <v>70992.838799999998</v>
      </c>
      <c r="Q35" s="9">
        <v>9.5000000000000001E-2</v>
      </c>
      <c r="R35" s="9">
        <v>8.4578794623132753E-2</v>
      </c>
      <c r="S35" s="9">
        <v>0.17957879462313275</v>
      </c>
      <c r="T35" s="3">
        <v>6</v>
      </c>
      <c r="U35" s="3">
        <v>0</v>
      </c>
      <c r="V35" s="3">
        <v>0</v>
      </c>
      <c r="W35" s="7">
        <v>395000</v>
      </c>
      <c r="X35" s="7">
        <v>66.846422625746129</v>
      </c>
    </row>
    <row r="36" spans="1:24" x14ac:dyDescent="0.25">
      <c r="A36" s="3" t="s">
        <v>356</v>
      </c>
      <c r="B36" s="4" t="s">
        <v>356</v>
      </c>
      <c r="C36" s="4" t="s">
        <v>8</v>
      </c>
      <c r="D36" s="3" t="s">
        <v>357</v>
      </c>
      <c r="E36" s="3" t="s">
        <v>216</v>
      </c>
      <c r="F36" s="3">
        <v>4296</v>
      </c>
      <c r="G36" s="3" t="s">
        <v>27</v>
      </c>
      <c r="H36" s="3">
        <v>4088</v>
      </c>
      <c r="I36" s="3" t="s">
        <v>200</v>
      </c>
      <c r="J36" s="5" t="s">
        <v>47</v>
      </c>
      <c r="K36" s="7">
        <v>16.2</v>
      </c>
      <c r="L36" s="7">
        <v>66225.599999999991</v>
      </c>
      <c r="M36" s="8">
        <v>0.05</v>
      </c>
      <c r="N36" s="7">
        <v>62914.319999999992</v>
      </c>
      <c r="O36" s="8">
        <v>0.22000000000000003</v>
      </c>
      <c r="P36" s="7">
        <v>49073.169599999994</v>
      </c>
      <c r="Q36" s="9">
        <v>9.5000000000000001E-2</v>
      </c>
      <c r="R36" s="9">
        <v>8.4577052E-2</v>
      </c>
      <c r="S36" s="9">
        <v>0.17957705199999999</v>
      </c>
      <c r="T36" s="3">
        <v>6</v>
      </c>
      <c r="U36" s="3">
        <v>0</v>
      </c>
      <c r="V36" s="3">
        <v>0</v>
      </c>
      <c r="W36" s="7">
        <v>273000</v>
      </c>
      <c r="X36" s="7">
        <v>66.847071306193385</v>
      </c>
    </row>
    <row r="37" spans="1:24" x14ac:dyDescent="0.25">
      <c r="A37" s="3" t="s">
        <v>358</v>
      </c>
      <c r="B37" s="4" t="s">
        <v>358</v>
      </c>
      <c r="C37" s="4" t="s">
        <v>8</v>
      </c>
      <c r="D37" s="3" t="s">
        <v>359</v>
      </c>
      <c r="E37" s="3" t="s">
        <v>216</v>
      </c>
      <c r="F37" s="3">
        <v>7657</v>
      </c>
      <c r="G37" s="3" t="s">
        <v>27</v>
      </c>
      <c r="H37" s="3">
        <v>1918</v>
      </c>
      <c r="I37" s="3" t="s">
        <v>360</v>
      </c>
      <c r="J37" s="5" t="s">
        <v>47</v>
      </c>
      <c r="K37" s="7">
        <v>22</v>
      </c>
      <c r="L37" s="7">
        <v>42196</v>
      </c>
      <c r="M37" s="8">
        <v>0.05</v>
      </c>
      <c r="N37" s="7">
        <v>40086.199999999997</v>
      </c>
      <c r="O37" s="8">
        <v>0.2</v>
      </c>
      <c r="P37" s="7">
        <v>32068.959999999999</v>
      </c>
      <c r="Q37" s="9">
        <v>9.5000000000000001E-2</v>
      </c>
      <c r="R37" s="9">
        <v>8.4577052E-2</v>
      </c>
      <c r="S37" s="9">
        <v>0.17957705199999999</v>
      </c>
      <c r="T37" s="3">
        <v>6</v>
      </c>
      <c r="U37" s="3">
        <v>0</v>
      </c>
      <c r="V37" s="3">
        <v>0</v>
      </c>
      <c r="W37" s="7">
        <v>179000</v>
      </c>
      <c r="X37" s="7">
        <v>93.107665003878097</v>
      </c>
    </row>
    <row r="38" spans="1:24" x14ac:dyDescent="0.25">
      <c r="A38" s="3" t="s">
        <v>361</v>
      </c>
      <c r="B38" s="4" t="s">
        <v>361</v>
      </c>
      <c r="C38" s="4" t="s">
        <v>8</v>
      </c>
      <c r="D38" s="3" t="s">
        <v>362</v>
      </c>
      <c r="E38" s="3" t="s">
        <v>216</v>
      </c>
      <c r="F38" s="3">
        <v>6948</v>
      </c>
      <c r="G38" s="3" t="s">
        <v>27</v>
      </c>
      <c r="H38" s="3">
        <v>6008</v>
      </c>
      <c r="I38" s="3" t="s">
        <v>198</v>
      </c>
      <c r="J38" s="5" t="s">
        <v>47</v>
      </c>
      <c r="K38" s="7">
        <v>16.2</v>
      </c>
      <c r="L38" s="7">
        <v>97329.599999999991</v>
      </c>
      <c r="M38" s="8">
        <v>0.05</v>
      </c>
      <c r="N38" s="7">
        <v>92463.12</v>
      </c>
      <c r="O38" s="8">
        <v>0.22000000000000003</v>
      </c>
      <c r="P38" s="7">
        <v>72121.233600000007</v>
      </c>
      <c r="Q38" s="9">
        <v>9.5000000000000001E-2</v>
      </c>
      <c r="R38" s="9">
        <v>8.4577052E-2</v>
      </c>
      <c r="S38" s="9">
        <v>0.17957705199999999</v>
      </c>
      <c r="T38" s="3">
        <v>6</v>
      </c>
      <c r="U38" s="3">
        <v>0</v>
      </c>
      <c r="V38" s="3">
        <v>0</v>
      </c>
      <c r="W38" s="7">
        <v>402000</v>
      </c>
      <c r="X38" s="7">
        <v>66.847071306193385</v>
      </c>
    </row>
    <row r="39" spans="1:24" x14ac:dyDescent="0.25">
      <c r="A39" s="3" t="s">
        <v>363</v>
      </c>
      <c r="B39" s="4" t="s">
        <v>363</v>
      </c>
      <c r="C39" s="4" t="s">
        <v>8</v>
      </c>
      <c r="D39" s="3" t="s">
        <v>364</v>
      </c>
      <c r="E39" s="3" t="s">
        <v>216</v>
      </c>
      <c r="F39" s="3">
        <v>16735</v>
      </c>
      <c r="G39" s="3" t="s">
        <v>27</v>
      </c>
      <c r="H39" s="3">
        <v>1456</v>
      </c>
      <c r="I39" s="3" t="s">
        <v>365</v>
      </c>
      <c r="J39" s="5" t="s">
        <v>47</v>
      </c>
      <c r="K39" s="7">
        <v>26.620000000000005</v>
      </c>
      <c r="L39" s="7">
        <v>38758.720000000008</v>
      </c>
      <c r="M39" s="8">
        <v>0.05</v>
      </c>
      <c r="N39" s="7">
        <v>36820.784000000007</v>
      </c>
      <c r="O39" s="8">
        <v>0.18000000000000002</v>
      </c>
      <c r="P39" s="7">
        <v>30193.042880000005</v>
      </c>
      <c r="Q39" s="9">
        <v>9.5000000000000001E-2</v>
      </c>
      <c r="R39" s="9">
        <v>8.4577315339629033E-2</v>
      </c>
      <c r="S39" s="9">
        <v>0.17957731533962906</v>
      </c>
      <c r="T39" s="3">
        <v>6</v>
      </c>
      <c r="U39" s="3">
        <v>7999</v>
      </c>
      <c r="V39" s="3">
        <v>135983</v>
      </c>
      <c r="W39" s="7">
        <v>304000</v>
      </c>
      <c r="X39" s="7">
        <v>115.47661218111423</v>
      </c>
    </row>
    <row r="40" spans="1:24" x14ac:dyDescent="0.25">
      <c r="A40" s="3" t="s">
        <v>366</v>
      </c>
      <c r="B40" s="4" t="s">
        <v>367</v>
      </c>
      <c r="C40" s="4" t="s">
        <v>368</v>
      </c>
      <c r="D40" s="3" t="s">
        <v>369</v>
      </c>
      <c r="E40" s="3" t="s">
        <v>241</v>
      </c>
      <c r="F40" s="3">
        <v>19056</v>
      </c>
      <c r="G40" s="3" t="s">
        <v>27</v>
      </c>
      <c r="H40" s="3">
        <v>5641</v>
      </c>
      <c r="I40" s="3" t="s">
        <v>144</v>
      </c>
      <c r="J40" s="5" t="s">
        <v>47</v>
      </c>
      <c r="K40" s="7">
        <v>20</v>
      </c>
      <c r="L40" s="7">
        <v>112820</v>
      </c>
      <c r="M40" s="8">
        <v>0.05</v>
      </c>
      <c r="N40" s="7">
        <v>107179</v>
      </c>
      <c r="O40" s="8">
        <v>0.2</v>
      </c>
      <c r="P40" s="7">
        <v>85743.2</v>
      </c>
      <c r="Q40" s="9">
        <v>9.5000000000000001E-2</v>
      </c>
      <c r="R40" s="9">
        <v>8.4577434115451849E-2</v>
      </c>
      <c r="S40" s="9">
        <v>0.17957743411545185</v>
      </c>
      <c r="T40" s="3">
        <v>6</v>
      </c>
      <c r="U40" s="3">
        <v>0</v>
      </c>
      <c r="V40" s="3">
        <v>0</v>
      </c>
      <c r="W40" s="7">
        <v>477000</v>
      </c>
      <c r="X40" s="7">
        <v>84.643151712635515</v>
      </c>
    </row>
    <row r="41" spans="1:24" ht="30" x14ac:dyDescent="0.25">
      <c r="A41" s="3" t="s">
        <v>370</v>
      </c>
      <c r="B41" s="4" t="s">
        <v>371</v>
      </c>
      <c r="C41" s="4" t="s">
        <v>372</v>
      </c>
      <c r="D41" s="3" t="s">
        <v>373</v>
      </c>
      <c r="E41" s="3" t="s">
        <v>317</v>
      </c>
      <c r="F41" s="3">
        <v>43698</v>
      </c>
      <c r="G41" s="3" t="s">
        <v>16</v>
      </c>
      <c r="H41" s="3">
        <v>16101</v>
      </c>
      <c r="I41" s="3" t="s">
        <v>374</v>
      </c>
      <c r="J41" s="5" t="s">
        <v>48</v>
      </c>
      <c r="K41" s="7">
        <v>25.92</v>
      </c>
      <c r="L41" s="7">
        <v>417337.92</v>
      </c>
      <c r="M41" s="8">
        <v>0.125</v>
      </c>
      <c r="N41" s="7">
        <v>365170.68</v>
      </c>
      <c r="O41" s="8">
        <v>0.16000000000000003</v>
      </c>
      <c r="P41" s="7">
        <v>306743.37119999999</v>
      </c>
      <c r="Q41" s="9">
        <v>8.5000000000000006E-2</v>
      </c>
      <c r="R41" s="9">
        <v>8.4577052E-2</v>
      </c>
      <c r="S41" s="9">
        <v>0.16957705200000001</v>
      </c>
      <c r="T41" s="3">
        <v>4</v>
      </c>
      <c r="U41" s="3">
        <v>0</v>
      </c>
      <c r="V41" s="3">
        <v>0</v>
      </c>
      <c r="W41" s="7">
        <v>1809000</v>
      </c>
      <c r="X41" s="7">
        <v>112.34538975238227</v>
      </c>
    </row>
    <row r="42" spans="1:24" x14ac:dyDescent="0.25">
      <c r="A42" s="3" t="s">
        <v>375</v>
      </c>
      <c r="B42" s="4" t="s">
        <v>376</v>
      </c>
      <c r="C42" s="4" t="s">
        <v>377</v>
      </c>
      <c r="D42" s="3" t="s">
        <v>378</v>
      </c>
      <c r="E42" s="3" t="s">
        <v>216</v>
      </c>
      <c r="F42" s="3">
        <v>12484</v>
      </c>
      <c r="G42" s="3" t="s">
        <v>27</v>
      </c>
      <c r="H42" s="3">
        <v>4677</v>
      </c>
      <c r="I42" s="3" t="s">
        <v>283</v>
      </c>
      <c r="J42" s="5" t="s">
        <v>47</v>
      </c>
      <c r="K42" s="7">
        <v>22</v>
      </c>
      <c r="L42" s="7">
        <v>102894</v>
      </c>
      <c r="M42" s="8">
        <v>0.05</v>
      </c>
      <c r="N42" s="7">
        <v>97749.3</v>
      </c>
      <c r="O42" s="8">
        <v>0.18000000000000002</v>
      </c>
      <c r="P42" s="7">
        <v>80154.426000000007</v>
      </c>
      <c r="Q42" s="9">
        <v>9.5000000000000001E-2</v>
      </c>
      <c r="R42" s="9">
        <v>8.4577052E-2</v>
      </c>
      <c r="S42" s="9">
        <v>0.17957705199999999</v>
      </c>
      <c r="T42" s="3">
        <v>6</v>
      </c>
      <c r="U42" s="3">
        <v>0</v>
      </c>
      <c r="V42" s="3">
        <v>0</v>
      </c>
      <c r="W42" s="7">
        <v>446000</v>
      </c>
      <c r="X42" s="7">
        <v>95.47618458903024</v>
      </c>
    </row>
    <row r="43" spans="1:24" x14ac:dyDescent="0.25">
      <c r="A43" s="3" t="s">
        <v>379</v>
      </c>
      <c r="B43" s="4" t="s">
        <v>380</v>
      </c>
      <c r="C43" s="4" t="s">
        <v>381</v>
      </c>
      <c r="D43" s="3" t="s">
        <v>382</v>
      </c>
      <c r="E43" s="3" t="s">
        <v>317</v>
      </c>
      <c r="F43" s="3">
        <v>11632</v>
      </c>
      <c r="G43" s="3" t="s">
        <v>27</v>
      </c>
      <c r="H43" s="3">
        <v>10000</v>
      </c>
      <c r="I43" s="3" t="s">
        <v>253</v>
      </c>
      <c r="J43" s="5" t="s">
        <v>47</v>
      </c>
      <c r="K43" s="7">
        <v>14.58</v>
      </c>
      <c r="L43" s="7">
        <v>145800</v>
      </c>
      <c r="M43" s="8">
        <v>0.05</v>
      </c>
      <c r="N43" s="7">
        <v>138510</v>
      </c>
      <c r="O43" s="8">
        <v>0.22000000000000003</v>
      </c>
      <c r="P43" s="7">
        <v>108037.8</v>
      </c>
      <c r="Q43" s="9">
        <v>9.5000000000000001E-2</v>
      </c>
      <c r="R43" s="9">
        <v>8.4576347197106688E-2</v>
      </c>
      <c r="S43" s="9">
        <v>0.17957634719710669</v>
      </c>
      <c r="T43" s="3">
        <v>6</v>
      </c>
      <c r="U43" s="3">
        <v>0</v>
      </c>
      <c r="V43" s="3">
        <v>0</v>
      </c>
      <c r="W43" s="7">
        <v>602000</v>
      </c>
      <c r="X43" s="7">
        <v>60.162600301372365</v>
      </c>
    </row>
    <row r="44" spans="1:24" x14ac:dyDescent="0.25">
      <c r="A44" s="3" t="s">
        <v>383</v>
      </c>
      <c r="B44" s="4" t="s">
        <v>384</v>
      </c>
      <c r="C44" s="4" t="s">
        <v>262</v>
      </c>
      <c r="D44" s="3" t="s">
        <v>385</v>
      </c>
      <c r="E44" s="3" t="s">
        <v>216</v>
      </c>
      <c r="F44" s="3">
        <v>12600</v>
      </c>
      <c r="G44" s="3" t="s">
        <v>15</v>
      </c>
      <c r="H44" s="3">
        <v>2758</v>
      </c>
      <c r="I44" s="3" t="s">
        <v>131</v>
      </c>
      <c r="J44" s="5" t="s">
        <v>47</v>
      </c>
      <c r="K44" s="7">
        <v>22</v>
      </c>
      <c r="L44" s="7">
        <v>60676</v>
      </c>
      <c r="M44" s="8">
        <v>7.4999999999999997E-2</v>
      </c>
      <c r="N44" s="7">
        <v>56125.3</v>
      </c>
      <c r="O44" s="8">
        <v>0.18000000000000002</v>
      </c>
      <c r="P44" s="7">
        <v>46022.745999999999</v>
      </c>
      <c r="Q44" s="9">
        <v>8.5000000000000006E-2</v>
      </c>
      <c r="R44" s="9">
        <v>8.4579700702754335E-2</v>
      </c>
      <c r="S44" s="9">
        <v>0.16957970070275435</v>
      </c>
      <c r="T44" s="3">
        <v>4</v>
      </c>
      <c r="U44" s="3">
        <v>0</v>
      </c>
      <c r="V44" s="3">
        <v>0</v>
      </c>
      <c r="W44" s="7">
        <v>271000</v>
      </c>
      <c r="X44" s="7">
        <v>98.402107863426394</v>
      </c>
    </row>
    <row r="45" spans="1:24" x14ac:dyDescent="0.25">
      <c r="A45" s="3" t="s">
        <v>386</v>
      </c>
      <c r="B45" s="4" t="s">
        <v>386</v>
      </c>
      <c r="C45" s="4" t="s">
        <v>8</v>
      </c>
      <c r="D45" s="3" t="s">
        <v>387</v>
      </c>
      <c r="E45" s="3" t="s">
        <v>216</v>
      </c>
      <c r="F45" s="3">
        <v>2965</v>
      </c>
      <c r="G45" s="3" t="s">
        <v>15</v>
      </c>
      <c r="H45" s="3">
        <v>2832</v>
      </c>
      <c r="I45" s="3" t="s">
        <v>388</v>
      </c>
      <c r="J45" s="5" t="s">
        <v>47</v>
      </c>
      <c r="K45" s="7">
        <v>16.2</v>
      </c>
      <c r="L45" s="7">
        <v>45878.400000000001</v>
      </c>
      <c r="M45" s="8">
        <v>7.4999999999999997E-2</v>
      </c>
      <c r="N45" s="7">
        <v>42437.52</v>
      </c>
      <c r="O45" s="8">
        <v>0.22000000000000003</v>
      </c>
      <c r="P45" s="7">
        <v>33101.265599999999</v>
      </c>
      <c r="Q45" s="9">
        <v>8.5000000000000006E-2</v>
      </c>
      <c r="R45" s="9">
        <v>8.4577543375655789E-2</v>
      </c>
      <c r="S45" s="9">
        <v>0.16957754337565578</v>
      </c>
      <c r="T45" s="3">
        <v>4</v>
      </c>
      <c r="U45" s="3">
        <v>0</v>
      </c>
      <c r="V45" s="3">
        <v>0</v>
      </c>
      <c r="W45" s="7">
        <v>195000</v>
      </c>
      <c r="X45" s="7">
        <v>68.925989652459776</v>
      </c>
    </row>
    <row r="46" spans="1:24" x14ac:dyDescent="0.25">
      <c r="A46" s="3" t="s">
        <v>389</v>
      </c>
      <c r="B46" s="4" t="s">
        <v>390</v>
      </c>
      <c r="C46" s="4" t="s">
        <v>271</v>
      </c>
      <c r="D46" s="3" t="s">
        <v>391</v>
      </c>
      <c r="E46" s="3" t="s">
        <v>216</v>
      </c>
      <c r="F46" s="3">
        <v>8893</v>
      </c>
      <c r="G46" s="3" t="s">
        <v>27</v>
      </c>
      <c r="H46" s="3">
        <v>4000</v>
      </c>
      <c r="I46" s="3" t="s">
        <v>130</v>
      </c>
      <c r="J46" s="5" t="s">
        <v>47</v>
      </c>
      <c r="K46" s="7">
        <v>22</v>
      </c>
      <c r="L46" s="7">
        <v>88000</v>
      </c>
      <c r="M46" s="8">
        <v>0.05</v>
      </c>
      <c r="N46" s="7">
        <v>83600</v>
      </c>
      <c r="O46" s="8">
        <v>0.2</v>
      </c>
      <c r="P46" s="7">
        <v>66880</v>
      </c>
      <c r="Q46" s="9">
        <v>9.5000000000000001E-2</v>
      </c>
      <c r="R46" s="9">
        <v>8.4578179694026673E-2</v>
      </c>
      <c r="S46" s="9">
        <v>0.17957817969402667</v>
      </c>
      <c r="T46" s="3">
        <v>6</v>
      </c>
      <c r="U46" s="3">
        <v>0</v>
      </c>
      <c r="V46" s="3">
        <v>0</v>
      </c>
      <c r="W46" s="7">
        <v>372000</v>
      </c>
      <c r="X46" s="7">
        <v>93.107080317265059</v>
      </c>
    </row>
    <row r="47" spans="1:24" x14ac:dyDescent="0.25">
      <c r="A47" s="3" t="s">
        <v>392</v>
      </c>
      <c r="B47" s="4" t="s">
        <v>392</v>
      </c>
      <c r="C47" s="4" t="s">
        <v>8</v>
      </c>
      <c r="D47" s="3" t="s">
        <v>393</v>
      </c>
      <c r="E47" s="3" t="s">
        <v>317</v>
      </c>
      <c r="F47" s="3">
        <v>20758</v>
      </c>
      <c r="G47" s="3" t="s">
        <v>27</v>
      </c>
      <c r="H47" s="3">
        <v>5250</v>
      </c>
      <c r="I47" s="3" t="s">
        <v>109</v>
      </c>
      <c r="J47" s="5" t="s">
        <v>47</v>
      </c>
      <c r="K47" s="7">
        <v>16.2</v>
      </c>
      <c r="L47" s="7">
        <v>85050</v>
      </c>
      <c r="M47" s="8">
        <v>0.05</v>
      </c>
      <c r="N47" s="7">
        <v>80797.5</v>
      </c>
      <c r="O47" s="8">
        <v>0.22000000000000003</v>
      </c>
      <c r="P47" s="7">
        <v>63022.05</v>
      </c>
      <c r="Q47" s="9">
        <v>9.5000000000000001E-2</v>
      </c>
      <c r="R47" s="9">
        <v>8.4577052E-2</v>
      </c>
      <c r="S47" s="9">
        <v>0.17957705199999999</v>
      </c>
      <c r="T47" s="3">
        <v>6</v>
      </c>
      <c r="U47" s="3">
        <v>0</v>
      </c>
      <c r="V47" s="3">
        <v>0</v>
      </c>
      <c r="W47" s="7">
        <v>351000</v>
      </c>
      <c r="X47" s="7">
        <v>66.847071306193385</v>
      </c>
    </row>
    <row r="48" spans="1:24" x14ac:dyDescent="0.25">
      <c r="A48" s="3" t="s">
        <v>394</v>
      </c>
      <c r="B48" s="4" t="s">
        <v>394</v>
      </c>
      <c r="C48" s="4" t="s">
        <v>8</v>
      </c>
      <c r="D48" s="3" t="s">
        <v>395</v>
      </c>
      <c r="E48" s="3" t="s">
        <v>216</v>
      </c>
      <c r="F48" s="3">
        <v>8895</v>
      </c>
      <c r="G48" s="3" t="s">
        <v>27</v>
      </c>
      <c r="H48" s="3">
        <v>8890</v>
      </c>
      <c r="I48" s="3" t="s">
        <v>396</v>
      </c>
      <c r="J48" s="5" t="s">
        <v>47</v>
      </c>
      <c r="K48" s="7">
        <v>14.58</v>
      </c>
      <c r="L48" s="7">
        <v>129616.2</v>
      </c>
      <c r="M48" s="8">
        <v>0.05</v>
      </c>
      <c r="N48" s="7">
        <v>123135.39</v>
      </c>
      <c r="O48" s="8">
        <v>0.22000000000000003</v>
      </c>
      <c r="P48" s="7">
        <v>96045.604200000002</v>
      </c>
      <c r="Q48" s="9">
        <v>9.5000000000000001E-2</v>
      </c>
      <c r="R48" s="9">
        <v>8.4577423631677237E-2</v>
      </c>
      <c r="S48" s="9">
        <v>0.17957742363167722</v>
      </c>
      <c r="T48" s="3">
        <v>6</v>
      </c>
      <c r="U48" s="3">
        <v>0</v>
      </c>
      <c r="V48" s="3">
        <v>0</v>
      </c>
      <c r="W48" s="7">
        <v>535000</v>
      </c>
      <c r="X48" s="7">
        <v>60.162239670834815</v>
      </c>
    </row>
    <row r="49" spans="1:24" x14ac:dyDescent="0.25">
      <c r="A49" s="3" t="s">
        <v>397</v>
      </c>
      <c r="B49" s="4" t="s">
        <v>397</v>
      </c>
      <c r="C49" s="4" t="s">
        <v>8</v>
      </c>
      <c r="D49" s="3" t="s">
        <v>398</v>
      </c>
      <c r="E49" s="3" t="s">
        <v>317</v>
      </c>
      <c r="F49" s="3">
        <v>5952</v>
      </c>
      <c r="G49" s="3" t="s">
        <v>27</v>
      </c>
      <c r="H49" s="3">
        <v>4000</v>
      </c>
      <c r="I49" s="3" t="s">
        <v>399</v>
      </c>
      <c r="J49" s="5" t="s">
        <v>47</v>
      </c>
      <c r="K49" s="7">
        <v>17.82</v>
      </c>
      <c r="L49" s="7">
        <v>71280</v>
      </c>
      <c r="M49" s="8">
        <v>0.05</v>
      </c>
      <c r="N49" s="7">
        <v>67716</v>
      </c>
      <c r="O49" s="8">
        <v>0.22000000000000003</v>
      </c>
      <c r="P49" s="7">
        <v>52818.48</v>
      </c>
      <c r="Q49" s="9">
        <v>9.5000000000000001E-2</v>
      </c>
      <c r="R49" s="9">
        <v>8.457792843705246E-2</v>
      </c>
      <c r="S49" s="9">
        <v>0.17957792843705245</v>
      </c>
      <c r="T49" s="3">
        <v>6</v>
      </c>
      <c r="U49" s="3">
        <v>0</v>
      </c>
      <c r="V49" s="3">
        <v>0</v>
      </c>
      <c r="W49" s="7">
        <v>294000</v>
      </c>
      <c r="X49" s="7">
        <v>73.531419562112958</v>
      </c>
    </row>
    <row r="50" spans="1:24" x14ac:dyDescent="0.25">
      <c r="A50" s="3" t="s">
        <v>400</v>
      </c>
      <c r="B50" s="4" t="s">
        <v>401</v>
      </c>
      <c r="C50" s="4" t="s">
        <v>381</v>
      </c>
      <c r="D50" s="3" t="s">
        <v>402</v>
      </c>
      <c r="E50" s="3" t="s">
        <v>216</v>
      </c>
      <c r="F50" s="3">
        <v>12477</v>
      </c>
      <c r="G50" s="3" t="s">
        <v>27</v>
      </c>
      <c r="H50" s="3">
        <v>4306</v>
      </c>
      <c r="I50" s="3" t="s">
        <v>205</v>
      </c>
      <c r="J50" s="5" t="s">
        <v>47</v>
      </c>
      <c r="K50" s="7">
        <v>22</v>
      </c>
      <c r="L50" s="7">
        <v>94732</v>
      </c>
      <c r="M50" s="8">
        <v>0.05</v>
      </c>
      <c r="N50" s="7">
        <v>89995.4</v>
      </c>
      <c r="O50" s="8">
        <v>0.18000000000000002</v>
      </c>
      <c r="P50" s="7">
        <v>73796.227999999988</v>
      </c>
      <c r="Q50" s="9">
        <v>9.5000000000000001E-2</v>
      </c>
      <c r="R50" s="9">
        <v>8.4578898539571651E-2</v>
      </c>
      <c r="S50" s="9">
        <v>0.17957889853957165</v>
      </c>
      <c r="T50" s="3">
        <v>6</v>
      </c>
      <c r="U50" s="3">
        <v>0</v>
      </c>
      <c r="V50" s="3">
        <v>0</v>
      </c>
      <c r="W50" s="7">
        <v>411000</v>
      </c>
      <c r="X50" s="7">
        <v>95.434375304532239</v>
      </c>
    </row>
    <row r="51" spans="1:24" x14ac:dyDescent="0.25">
      <c r="A51" s="3" t="s">
        <v>403</v>
      </c>
      <c r="B51" s="4" t="s">
        <v>404</v>
      </c>
      <c r="C51" s="4" t="s">
        <v>251</v>
      </c>
      <c r="D51" s="3" t="s">
        <v>405</v>
      </c>
      <c r="E51" s="3" t="s">
        <v>216</v>
      </c>
      <c r="F51" s="3">
        <v>11999</v>
      </c>
      <c r="G51" s="3" t="s">
        <v>27</v>
      </c>
      <c r="H51" s="3">
        <v>9656</v>
      </c>
      <c r="I51" s="3" t="s">
        <v>406</v>
      </c>
      <c r="J51" s="5" t="s">
        <v>47</v>
      </c>
      <c r="K51" s="7">
        <v>19.8</v>
      </c>
      <c r="L51" s="7">
        <v>191188.8</v>
      </c>
      <c r="M51" s="8">
        <v>0.05</v>
      </c>
      <c r="N51" s="7">
        <v>181629.36</v>
      </c>
      <c r="O51" s="8">
        <v>0.18000000000000002</v>
      </c>
      <c r="P51" s="7">
        <v>148936.07520000002</v>
      </c>
      <c r="Q51" s="9">
        <v>9.5000000000000001E-2</v>
      </c>
      <c r="R51" s="9">
        <v>8.4577505688436388E-2</v>
      </c>
      <c r="S51" s="9">
        <v>0.17957750568843639</v>
      </c>
      <c r="T51" s="3">
        <v>6</v>
      </c>
      <c r="U51" s="3">
        <v>0</v>
      </c>
      <c r="V51" s="3">
        <v>0</v>
      </c>
      <c r="W51" s="7">
        <v>829000</v>
      </c>
      <c r="X51" s="7">
        <v>85.891603967151099</v>
      </c>
    </row>
    <row r="52" spans="1:24" ht="30" x14ac:dyDescent="0.25">
      <c r="A52" s="3" t="s">
        <v>407</v>
      </c>
      <c r="B52" s="4" t="s">
        <v>408</v>
      </c>
      <c r="C52" s="4" t="s">
        <v>409</v>
      </c>
      <c r="D52" s="3" t="s">
        <v>410</v>
      </c>
      <c r="E52" s="3" t="s">
        <v>241</v>
      </c>
      <c r="F52" s="3">
        <v>60265</v>
      </c>
      <c r="G52" s="3" t="s">
        <v>28</v>
      </c>
      <c r="H52" s="3">
        <v>30546</v>
      </c>
      <c r="I52" s="3" t="s">
        <v>132</v>
      </c>
      <c r="J52" s="5" t="s">
        <v>47</v>
      </c>
      <c r="K52" s="7">
        <v>16</v>
      </c>
      <c r="L52" s="7">
        <v>488736</v>
      </c>
      <c r="M52" s="8">
        <v>0.05</v>
      </c>
      <c r="N52" s="7">
        <v>464299.2</v>
      </c>
      <c r="O52" s="8">
        <v>0.2</v>
      </c>
      <c r="P52" s="7">
        <v>371439.35999999999</v>
      </c>
      <c r="Q52" s="9">
        <v>0.08</v>
      </c>
      <c r="R52" s="9">
        <v>8.4577005852656179E-2</v>
      </c>
      <c r="S52" s="9">
        <v>0.16457700585265617</v>
      </c>
      <c r="T52" s="3">
        <v>4</v>
      </c>
      <c r="U52" s="3">
        <v>0</v>
      </c>
      <c r="V52" s="3">
        <v>0</v>
      </c>
      <c r="W52" s="7">
        <v>2257000</v>
      </c>
      <c r="X52" s="7">
        <v>73.886384899277502</v>
      </c>
    </row>
    <row r="53" spans="1:24" ht="30" x14ac:dyDescent="0.25">
      <c r="A53" s="3" t="s">
        <v>411</v>
      </c>
      <c r="B53" s="4" t="s">
        <v>412</v>
      </c>
      <c r="C53" s="4" t="s">
        <v>413</v>
      </c>
      <c r="D53" s="3" t="s">
        <v>414</v>
      </c>
      <c r="E53" s="3" t="s">
        <v>241</v>
      </c>
      <c r="F53" s="3">
        <v>18434</v>
      </c>
      <c r="G53" s="3" t="s">
        <v>14</v>
      </c>
      <c r="H53" s="3">
        <v>8603</v>
      </c>
      <c r="I53" s="3" t="s">
        <v>415</v>
      </c>
      <c r="J53" s="5" t="s">
        <v>48</v>
      </c>
      <c r="K53" s="7">
        <v>19.8</v>
      </c>
      <c r="L53" s="7">
        <v>170339.4</v>
      </c>
      <c r="M53" s="8">
        <v>7.4999999999999997E-2</v>
      </c>
      <c r="N53" s="7">
        <v>157563.94500000001</v>
      </c>
      <c r="O53" s="8">
        <v>0.18000000000000002</v>
      </c>
      <c r="P53" s="7">
        <v>129202.43489999999</v>
      </c>
      <c r="Q53" s="9">
        <v>7.7499999999999999E-2</v>
      </c>
      <c r="R53" s="9">
        <v>8.4577281454212005E-2</v>
      </c>
      <c r="S53" s="9">
        <v>0.16207728145421202</v>
      </c>
      <c r="T53" s="3">
        <v>4</v>
      </c>
      <c r="U53" s="3">
        <v>0</v>
      </c>
      <c r="V53" s="3">
        <v>0</v>
      </c>
      <c r="W53" s="7">
        <v>797000</v>
      </c>
      <c r="X53" s="7">
        <v>86.507391184816314</v>
      </c>
    </row>
    <row r="54" spans="1:24" x14ac:dyDescent="0.25">
      <c r="A54" s="3" t="s">
        <v>416</v>
      </c>
      <c r="B54" s="4" t="s">
        <v>417</v>
      </c>
      <c r="C54" s="4" t="s">
        <v>418</v>
      </c>
      <c r="D54" s="3" t="s">
        <v>419</v>
      </c>
      <c r="E54" s="3" t="s">
        <v>241</v>
      </c>
      <c r="F54" s="3">
        <v>17667</v>
      </c>
      <c r="G54" s="3" t="s">
        <v>26</v>
      </c>
      <c r="H54" s="3">
        <v>3215</v>
      </c>
      <c r="I54" s="3" t="s">
        <v>253</v>
      </c>
      <c r="J54" s="5" t="s">
        <v>47</v>
      </c>
      <c r="K54" s="7">
        <v>37.799999999999997</v>
      </c>
      <c r="L54" s="7">
        <v>121527</v>
      </c>
      <c r="M54" s="8">
        <v>0.05</v>
      </c>
      <c r="N54" s="7">
        <v>115450.65</v>
      </c>
      <c r="O54" s="8">
        <v>0.22000000000000003</v>
      </c>
      <c r="P54" s="7">
        <v>90051.507000000012</v>
      </c>
      <c r="Q54" s="9">
        <v>0.08</v>
      </c>
      <c r="R54" s="9">
        <v>8.4577052E-2</v>
      </c>
      <c r="S54" s="9">
        <v>0.164577052</v>
      </c>
      <c r="T54" s="3">
        <v>10</v>
      </c>
      <c r="U54" s="3">
        <v>0</v>
      </c>
      <c r="V54" s="3">
        <v>0</v>
      </c>
      <c r="W54" s="7">
        <v>547000</v>
      </c>
      <c r="X54" s="7">
        <v>170.1926219944686</v>
      </c>
    </row>
    <row r="55" spans="1:24" ht="30" x14ac:dyDescent="0.25">
      <c r="A55" s="3" t="s">
        <v>420</v>
      </c>
      <c r="B55" s="4" t="s">
        <v>421</v>
      </c>
      <c r="C55" s="4" t="s">
        <v>422</v>
      </c>
      <c r="D55" s="3" t="s">
        <v>423</v>
      </c>
      <c r="E55" s="3" t="s">
        <v>241</v>
      </c>
      <c r="F55" s="3">
        <v>25931</v>
      </c>
      <c r="G55" s="3" t="s">
        <v>27</v>
      </c>
      <c r="H55" s="3">
        <v>3880</v>
      </c>
      <c r="I55" s="3" t="s">
        <v>205</v>
      </c>
      <c r="J55" s="5" t="s">
        <v>47</v>
      </c>
      <c r="K55" s="7">
        <v>26.620000000000005</v>
      </c>
      <c r="L55" s="7">
        <v>103285.60000000002</v>
      </c>
      <c r="M55" s="8">
        <v>0.05</v>
      </c>
      <c r="N55" s="7">
        <v>98121.320000000022</v>
      </c>
      <c r="O55" s="8">
        <v>0.18000000000000002</v>
      </c>
      <c r="P55" s="7">
        <v>80459.482399999994</v>
      </c>
      <c r="Q55" s="9">
        <v>9.5000000000000001E-2</v>
      </c>
      <c r="R55" s="9">
        <v>8.4576537831907744E-2</v>
      </c>
      <c r="S55" s="9">
        <v>0.17957653783190777</v>
      </c>
      <c r="T55" s="3">
        <v>6</v>
      </c>
      <c r="U55" s="3">
        <v>2651</v>
      </c>
      <c r="V55" s="3">
        <v>33137.5</v>
      </c>
      <c r="W55" s="7">
        <v>481000</v>
      </c>
      <c r="X55" s="7">
        <v>115.47711215710601</v>
      </c>
    </row>
    <row r="56" spans="1:24" x14ac:dyDescent="0.25">
      <c r="A56" s="3" t="s">
        <v>424</v>
      </c>
      <c r="B56" s="4" t="s">
        <v>425</v>
      </c>
      <c r="C56" s="4" t="s">
        <v>279</v>
      </c>
      <c r="D56" s="3" t="s">
        <v>426</v>
      </c>
      <c r="E56" s="3" t="s">
        <v>216</v>
      </c>
      <c r="F56" s="3">
        <v>147367</v>
      </c>
      <c r="G56" s="3" t="s">
        <v>318</v>
      </c>
      <c r="H56" s="3">
        <v>99601</v>
      </c>
      <c r="I56" s="3" t="s">
        <v>144</v>
      </c>
      <c r="J56" s="5" t="s">
        <v>47</v>
      </c>
      <c r="K56" s="7">
        <v>18</v>
      </c>
      <c r="L56" s="7">
        <v>1792818</v>
      </c>
      <c r="M56" s="8">
        <v>7.0000000000000007E-2</v>
      </c>
      <c r="N56" s="7">
        <v>1667320.74</v>
      </c>
      <c r="O56" s="8">
        <v>0.25</v>
      </c>
      <c r="P56" s="7">
        <v>1250490.5549999999</v>
      </c>
      <c r="Q56" s="9">
        <v>6.5000000000000002E-2</v>
      </c>
      <c r="R56" s="9">
        <v>8.4577112334592586E-2</v>
      </c>
      <c r="S56" s="9">
        <v>0.14957711233459259</v>
      </c>
      <c r="T56" s="3">
        <v>5</v>
      </c>
      <c r="U56" s="3">
        <v>0</v>
      </c>
      <c r="V56" s="3">
        <v>0</v>
      </c>
      <c r="W56" s="7">
        <v>8360000</v>
      </c>
      <c r="X56" s="7">
        <v>72.697157628765737</v>
      </c>
    </row>
    <row r="57" spans="1:24" ht="30" x14ac:dyDescent="0.25">
      <c r="A57" s="3" t="s">
        <v>427</v>
      </c>
      <c r="B57" s="4" t="s">
        <v>428</v>
      </c>
      <c r="C57" s="4" t="s">
        <v>429</v>
      </c>
      <c r="D57" s="3" t="s">
        <v>430</v>
      </c>
      <c r="E57" s="3" t="s">
        <v>216</v>
      </c>
      <c r="F57" s="3">
        <v>15309</v>
      </c>
      <c r="G57" s="3" t="s">
        <v>27</v>
      </c>
      <c r="H57" s="3">
        <v>7500</v>
      </c>
      <c r="I57" s="3" t="s">
        <v>141</v>
      </c>
      <c r="J57" s="5" t="s">
        <v>47</v>
      </c>
      <c r="K57" s="7">
        <v>12.96</v>
      </c>
      <c r="L57" s="7">
        <v>97200</v>
      </c>
      <c r="M57" s="8">
        <v>0.05</v>
      </c>
      <c r="N57" s="7">
        <v>92340</v>
      </c>
      <c r="O57" s="8">
        <v>0.24</v>
      </c>
      <c r="P57" s="7">
        <v>70178.399999999994</v>
      </c>
      <c r="Q57" s="9">
        <v>9.5000000000000001E-2</v>
      </c>
      <c r="R57" s="9">
        <v>8.4575687876002004E-2</v>
      </c>
      <c r="S57" s="9">
        <v>0.179575687876002</v>
      </c>
      <c r="T57" s="3">
        <v>6</v>
      </c>
      <c r="U57" s="3">
        <v>0</v>
      </c>
      <c r="V57" s="3">
        <v>0</v>
      </c>
      <c r="W57" s="7">
        <v>391000</v>
      </c>
      <c r="X57" s="7">
        <v>52.106830889386003</v>
      </c>
    </row>
    <row r="58" spans="1:24" x14ac:dyDescent="0.25">
      <c r="A58" s="3" t="s">
        <v>431</v>
      </c>
      <c r="B58" s="4" t="s">
        <v>431</v>
      </c>
      <c r="C58" s="4" t="s">
        <v>8</v>
      </c>
      <c r="D58" s="3" t="s">
        <v>432</v>
      </c>
      <c r="E58" s="3" t="s">
        <v>216</v>
      </c>
      <c r="F58" s="3">
        <v>10417</v>
      </c>
      <c r="G58" s="3" t="s">
        <v>27</v>
      </c>
      <c r="H58" s="3">
        <v>8435</v>
      </c>
      <c r="I58" s="3" t="s">
        <v>399</v>
      </c>
      <c r="J58" s="5" t="s">
        <v>47</v>
      </c>
      <c r="K58" s="7">
        <v>16.2</v>
      </c>
      <c r="L58" s="7">
        <v>136647</v>
      </c>
      <c r="M58" s="8">
        <v>0.05</v>
      </c>
      <c r="N58" s="7">
        <v>129814.65</v>
      </c>
      <c r="O58" s="8">
        <v>0.22000000000000003</v>
      </c>
      <c r="P58" s="7">
        <v>101255.427</v>
      </c>
      <c r="Q58" s="9">
        <v>9.5000000000000001E-2</v>
      </c>
      <c r="R58" s="9">
        <v>8.4577405489891871E-2</v>
      </c>
      <c r="S58" s="9">
        <v>0.17957740548989187</v>
      </c>
      <c r="T58" s="3">
        <v>6</v>
      </c>
      <c r="U58" s="3">
        <v>0</v>
      </c>
      <c r="V58" s="3">
        <v>0</v>
      </c>
      <c r="W58" s="7">
        <v>564000</v>
      </c>
      <c r="X58" s="7">
        <v>66.846939720797437</v>
      </c>
    </row>
    <row r="59" spans="1:24" x14ac:dyDescent="0.25">
      <c r="A59" s="3" t="s">
        <v>433</v>
      </c>
      <c r="B59" s="4" t="s">
        <v>433</v>
      </c>
      <c r="C59" s="4" t="s">
        <v>8</v>
      </c>
      <c r="D59" s="3" t="s">
        <v>434</v>
      </c>
      <c r="E59" s="3" t="s">
        <v>216</v>
      </c>
      <c r="F59" s="3">
        <v>6117</v>
      </c>
      <c r="G59" s="3" t="s">
        <v>27</v>
      </c>
      <c r="H59" s="3">
        <v>2750</v>
      </c>
      <c r="I59" s="3" t="s">
        <v>200</v>
      </c>
      <c r="J59" s="5" t="s">
        <v>47</v>
      </c>
      <c r="K59" s="7">
        <v>19.8</v>
      </c>
      <c r="L59" s="7">
        <v>54450</v>
      </c>
      <c r="M59" s="8">
        <v>0.05</v>
      </c>
      <c r="N59" s="7">
        <v>51727.5</v>
      </c>
      <c r="O59" s="8">
        <v>0.22000000000000003</v>
      </c>
      <c r="P59" s="7">
        <v>40347.449999999997</v>
      </c>
      <c r="Q59" s="9">
        <v>9.5000000000000001E-2</v>
      </c>
      <c r="R59" s="9">
        <v>8.4576586013300203E-2</v>
      </c>
      <c r="S59" s="9">
        <v>0.1795765860133002</v>
      </c>
      <c r="T59" s="3">
        <v>6</v>
      </c>
      <c r="U59" s="3">
        <v>0</v>
      </c>
      <c r="V59" s="3">
        <v>0</v>
      </c>
      <c r="W59" s="7">
        <v>225000</v>
      </c>
      <c r="X59" s="7">
        <v>81.702188050915183</v>
      </c>
    </row>
    <row r="60" spans="1:24" x14ac:dyDescent="0.25">
      <c r="A60" s="3" t="s">
        <v>435</v>
      </c>
      <c r="B60" s="4" t="s">
        <v>435</v>
      </c>
      <c r="C60" s="4" t="s">
        <v>8</v>
      </c>
      <c r="D60" s="3" t="s">
        <v>436</v>
      </c>
      <c r="E60" s="3" t="s">
        <v>216</v>
      </c>
      <c r="F60" s="3">
        <v>6374</v>
      </c>
      <c r="G60" s="3" t="s">
        <v>27</v>
      </c>
      <c r="H60" s="3">
        <v>2220</v>
      </c>
      <c r="I60" s="3" t="s">
        <v>437</v>
      </c>
      <c r="J60" s="5" t="s">
        <v>47</v>
      </c>
      <c r="K60" s="7">
        <v>22</v>
      </c>
      <c r="L60" s="7">
        <v>48840</v>
      </c>
      <c r="M60" s="8">
        <v>0.05</v>
      </c>
      <c r="N60" s="7">
        <v>46398</v>
      </c>
      <c r="O60" s="8">
        <v>0.2</v>
      </c>
      <c r="P60" s="7">
        <v>37118.400000000001</v>
      </c>
      <c r="Q60" s="9">
        <v>9.5000000000000001E-2</v>
      </c>
      <c r="R60" s="9">
        <v>8.4577947402691173E-2</v>
      </c>
      <c r="S60" s="9">
        <v>0.17957794740269117</v>
      </c>
      <c r="T60" s="3">
        <v>6</v>
      </c>
      <c r="U60" s="3">
        <v>0</v>
      </c>
      <c r="V60" s="3">
        <v>0</v>
      </c>
      <c r="W60" s="7">
        <v>207000</v>
      </c>
      <c r="X60" s="7">
        <v>93.10720075503788</v>
      </c>
    </row>
    <row r="61" spans="1:24" x14ac:dyDescent="0.25">
      <c r="A61" s="3" t="s">
        <v>438</v>
      </c>
      <c r="B61" s="4" t="s">
        <v>439</v>
      </c>
      <c r="C61" s="4" t="s">
        <v>440</v>
      </c>
      <c r="D61" s="3" t="s">
        <v>441</v>
      </c>
      <c r="E61" s="3" t="s">
        <v>216</v>
      </c>
      <c r="F61" s="3">
        <v>12042</v>
      </c>
      <c r="G61" s="3" t="s">
        <v>16</v>
      </c>
      <c r="H61" s="3">
        <v>17250</v>
      </c>
      <c r="I61" s="3" t="s">
        <v>198</v>
      </c>
      <c r="J61" s="5" t="s">
        <v>47</v>
      </c>
      <c r="K61" s="7">
        <v>12.96</v>
      </c>
      <c r="L61" s="7">
        <v>223560.00000000003</v>
      </c>
      <c r="M61" s="8">
        <v>0.125</v>
      </c>
      <c r="N61" s="7">
        <v>195615.00000000003</v>
      </c>
      <c r="O61" s="8">
        <v>0.24</v>
      </c>
      <c r="P61" s="7">
        <v>148667.40000000002</v>
      </c>
      <c r="Q61" s="9">
        <v>9.5000000000000001E-2</v>
      </c>
      <c r="R61" s="9">
        <v>8.4577052E-2</v>
      </c>
      <c r="S61" s="9">
        <v>0.17957705199999999</v>
      </c>
      <c r="T61" s="3">
        <v>4</v>
      </c>
      <c r="U61" s="3">
        <v>0</v>
      </c>
      <c r="V61" s="3">
        <v>0</v>
      </c>
      <c r="W61" s="7">
        <v>828000</v>
      </c>
      <c r="X61" s="7">
        <v>47.992769142908088</v>
      </c>
    </row>
    <row r="62" spans="1:24" x14ac:dyDescent="0.25">
      <c r="A62" s="3" t="s">
        <v>442</v>
      </c>
      <c r="B62" s="4" t="s">
        <v>442</v>
      </c>
      <c r="C62" s="4" t="s">
        <v>120</v>
      </c>
      <c r="D62" s="3" t="s">
        <v>443</v>
      </c>
      <c r="E62" s="3" t="s">
        <v>216</v>
      </c>
      <c r="F62" s="3">
        <v>48562</v>
      </c>
      <c r="G62" s="3" t="s">
        <v>28</v>
      </c>
      <c r="H62" s="3">
        <v>18547</v>
      </c>
      <c r="I62" s="3" t="s">
        <v>109</v>
      </c>
      <c r="J62" s="5" t="s">
        <v>48</v>
      </c>
      <c r="K62" s="7">
        <v>17.600000000000001</v>
      </c>
      <c r="L62" s="7">
        <v>326427.2</v>
      </c>
      <c r="M62" s="8">
        <v>0.05</v>
      </c>
      <c r="N62" s="7">
        <v>310105.84000000003</v>
      </c>
      <c r="O62" s="8">
        <v>0.2</v>
      </c>
      <c r="P62" s="7">
        <v>248084.67199999999</v>
      </c>
      <c r="Q62" s="9">
        <v>7.4999999999999997E-2</v>
      </c>
      <c r="R62" s="9">
        <v>8.4577172824187391E-2</v>
      </c>
      <c r="S62" s="9">
        <v>0.15957717282418735</v>
      </c>
      <c r="T62" s="3">
        <v>4</v>
      </c>
      <c r="U62" s="3">
        <v>0</v>
      </c>
      <c r="V62" s="3">
        <v>0</v>
      </c>
      <c r="W62" s="7">
        <v>1555000</v>
      </c>
      <c r="X62" s="7">
        <v>83.821512583988948</v>
      </c>
    </row>
    <row r="63" spans="1:24" x14ac:dyDescent="0.25">
      <c r="A63" s="3" t="s">
        <v>444</v>
      </c>
      <c r="B63" s="4" t="s">
        <v>444</v>
      </c>
      <c r="C63" s="4" t="s">
        <v>8</v>
      </c>
      <c r="D63" s="3" t="s">
        <v>445</v>
      </c>
      <c r="E63" s="3" t="s">
        <v>216</v>
      </c>
      <c r="F63" s="3">
        <v>99381</v>
      </c>
      <c r="G63" s="3" t="s">
        <v>27</v>
      </c>
      <c r="H63" s="3">
        <v>21870</v>
      </c>
      <c r="I63" s="3" t="s">
        <v>406</v>
      </c>
      <c r="J63" s="5" t="s">
        <v>48</v>
      </c>
      <c r="K63" s="7">
        <v>17.600000000000001</v>
      </c>
      <c r="L63" s="7">
        <v>384912.00000000006</v>
      </c>
      <c r="M63" s="8">
        <v>0.05</v>
      </c>
      <c r="N63" s="7">
        <v>365666.40000000008</v>
      </c>
      <c r="O63" s="8">
        <v>0.18000000000000002</v>
      </c>
      <c r="P63" s="7">
        <v>299846.44800000009</v>
      </c>
      <c r="Q63" s="9">
        <v>8.5000000000000006E-2</v>
      </c>
      <c r="R63" s="9">
        <v>8.4577003659234304E-2</v>
      </c>
      <c r="S63" s="9">
        <v>0.16957700365923431</v>
      </c>
      <c r="T63" s="3">
        <v>6</v>
      </c>
      <c r="U63" s="3">
        <v>0</v>
      </c>
      <c r="V63" s="3">
        <v>0</v>
      </c>
      <c r="W63" s="7">
        <v>1768000</v>
      </c>
      <c r="X63" s="7">
        <v>80.850585304308765</v>
      </c>
    </row>
    <row r="64" spans="1:24" ht="45" x14ac:dyDescent="0.25">
      <c r="A64" s="3" t="s">
        <v>446</v>
      </c>
      <c r="B64" s="4" t="s">
        <v>447</v>
      </c>
      <c r="C64" s="4" t="s">
        <v>448</v>
      </c>
      <c r="D64" s="3" t="s">
        <v>449</v>
      </c>
      <c r="E64" s="3" t="s">
        <v>216</v>
      </c>
      <c r="F64" s="3">
        <v>1038080</v>
      </c>
      <c r="G64" s="3" t="s">
        <v>23</v>
      </c>
      <c r="H64" s="3">
        <v>277572</v>
      </c>
      <c r="I64" s="3" t="s">
        <v>64</v>
      </c>
      <c r="J64" s="5" t="s">
        <v>48</v>
      </c>
      <c r="K64" s="7">
        <v>28.314000000000007</v>
      </c>
      <c r="L64" s="7">
        <v>7859173.6080000019</v>
      </c>
      <c r="M64" s="8">
        <v>7.0000000000000007E-2</v>
      </c>
      <c r="N64" s="7">
        <v>7309031.4554400016</v>
      </c>
      <c r="O64" s="8">
        <v>0.27</v>
      </c>
      <c r="P64" s="7">
        <v>5335592.9624712011</v>
      </c>
      <c r="Q64" s="9">
        <v>7.4999999999999997E-2</v>
      </c>
      <c r="R64" s="9">
        <v>8.4577080834665919E-2</v>
      </c>
      <c r="S64" s="9">
        <v>0.15957708083466593</v>
      </c>
      <c r="T64" s="3">
        <v>4</v>
      </c>
      <c r="U64" s="3">
        <v>0</v>
      </c>
      <c r="V64" s="3">
        <v>0</v>
      </c>
      <c r="W64" s="7">
        <v>33436000</v>
      </c>
      <c r="X64" s="7">
        <v>120.45824186943145</v>
      </c>
    </row>
    <row r="65" spans="1:24" x14ac:dyDescent="0.25">
      <c r="A65" s="3" t="s">
        <v>450</v>
      </c>
      <c r="B65" s="4" t="s">
        <v>450</v>
      </c>
      <c r="C65" s="4" t="s">
        <v>10</v>
      </c>
      <c r="D65" s="3" t="s">
        <v>451</v>
      </c>
      <c r="E65" s="3" t="s">
        <v>216</v>
      </c>
      <c r="F65" s="3">
        <v>24220</v>
      </c>
      <c r="G65" s="3" t="s">
        <v>26</v>
      </c>
      <c r="H65" s="3">
        <v>2709</v>
      </c>
      <c r="I65" s="3" t="s">
        <v>452</v>
      </c>
      <c r="J65" s="5" t="s">
        <v>48</v>
      </c>
      <c r="K65" s="7">
        <v>60.984000000000009</v>
      </c>
      <c r="L65" s="7">
        <v>165205.65600000002</v>
      </c>
      <c r="M65" s="8">
        <v>0.05</v>
      </c>
      <c r="N65" s="7">
        <v>156945.37320000003</v>
      </c>
      <c r="O65" s="8">
        <v>0.18000000000000002</v>
      </c>
      <c r="P65" s="7">
        <v>128695.206024</v>
      </c>
      <c r="Q65" s="9">
        <v>7.4999999999999997E-2</v>
      </c>
      <c r="R65" s="9">
        <v>8.4577156704762638E-2</v>
      </c>
      <c r="S65" s="9">
        <v>0.15957715670476263</v>
      </c>
      <c r="T65" s="3">
        <v>10</v>
      </c>
      <c r="U65" s="3">
        <v>0</v>
      </c>
      <c r="V65" s="3">
        <v>0</v>
      </c>
      <c r="W65" s="7">
        <v>806000</v>
      </c>
      <c r="X65" s="7">
        <v>297.70260970304753</v>
      </c>
    </row>
    <row r="66" spans="1:24" x14ac:dyDescent="0.25">
      <c r="A66" s="3" t="s">
        <v>453</v>
      </c>
      <c r="B66" s="4" t="s">
        <v>453</v>
      </c>
      <c r="C66" s="4" t="s">
        <v>10</v>
      </c>
      <c r="D66" s="3" t="s">
        <v>454</v>
      </c>
      <c r="E66" s="3" t="s">
        <v>216</v>
      </c>
      <c r="F66" s="3">
        <v>33354</v>
      </c>
      <c r="G66" s="3" t="s">
        <v>26</v>
      </c>
      <c r="H66" s="3">
        <v>4764</v>
      </c>
      <c r="I66" s="3" t="s">
        <v>286</v>
      </c>
      <c r="J66" s="5" t="s">
        <v>48</v>
      </c>
      <c r="K66" s="7">
        <v>46.2</v>
      </c>
      <c r="L66" s="7">
        <v>220096.8</v>
      </c>
      <c r="M66" s="8">
        <v>0.05</v>
      </c>
      <c r="N66" s="7">
        <v>209091.96</v>
      </c>
      <c r="O66" s="8">
        <v>0.18000000000000002</v>
      </c>
      <c r="P66" s="7">
        <v>171455.40720000002</v>
      </c>
      <c r="Q66" s="9">
        <v>7.4999999999999997E-2</v>
      </c>
      <c r="R66" s="9">
        <v>8.4577052E-2</v>
      </c>
      <c r="S66" s="9">
        <v>0.159577052</v>
      </c>
      <c r="T66" s="3">
        <v>10</v>
      </c>
      <c r="U66" s="3">
        <v>0</v>
      </c>
      <c r="V66" s="3">
        <v>0</v>
      </c>
      <c r="W66" s="7">
        <v>1074000</v>
      </c>
      <c r="X66" s="7">
        <v>225.53242805864096</v>
      </c>
    </row>
    <row r="67" spans="1:24" x14ac:dyDescent="0.25">
      <c r="A67" s="3" t="s">
        <v>455</v>
      </c>
      <c r="B67" s="4" t="s">
        <v>455</v>
      </c>
      <c r="C67" s="4" t="s">
        <v>120</v>
      </c>
      <c r="D67" s="3" t="s">
        <v>456</v>
      </c>
      <c r="E67" s="3" t="s">
        <v>457</v>
      </c>
      <c r="F67" s="3">
        <v>521348</v>
      </c>
      <c r="G67" s="3" t="s">
        <v>28</v>
      </c>
      <c r="H67" s="3">
        <v>133930</v>
      </c>
      <c r="I67" s="3" t="s">
        <v>458</v>
      </c>
      <c r="J67" s="5" t="s">
        <v>48</v>
      </c>
      <c r="K67" s="7">
        <v>15.488000000000005</v>
      </c>
      <c r="L67" s="7">
        <v>2074307.8400000003</v>
      </c>
      <c r="M67" s="8">
        <v>0.05</v>
      </c>
      <c r="N67" s="7">
        <v>1970592.4480000003</v>
      </c>
      <c r="O67" s="8">
        <v>0.18000000000000002</v>
      </c>
      <c r="P67" s="7">
        <v>1615885.8073600002</v>
      </c>
      <c r="Q67" s="9">
        <v>7.4999999999999997E-2</v>
      </c>
      <c r="R67" s="9">
        <v>8.4577033388890457E-2</v>
      </c>
      <c r="S67" s="9">
        <v>0.15957703338889043</v>
      </c>
      <c r="T67" s="3">
        <v>4</v>
      </c>
      <c r="U67" s="3">
        <v>0</v>
      </c>
      <c r="V67" s="3">
        <v>0</v>
      </c>
      <c r="W67" s="7">
        <v>10126000</v>
      </c>
      <c r="X67" s="7">
        <v>75.607070414682639</v>
      </c>
    </row>
    <row r="68" spans="1:24" x14ac:dyDescent="0.25">
      <c r="A68" s="3" t="s">
        <v>459</v>
      </c>
      <c r="B68" s="4" t="s">
        <v>459</v>
      </c>
      <c r="C68" s="4" t="s">
        <v>10</v>
      </c>
      <c r="D68" s="3" t="s">
        <v>460</v>
      </c>
      <c r="E68" s="3" t="s">
        <v>457</v>
      </c>
      <c r="F68" s="3">
        <v>36616</v>
      </c>
      <c r="G68" s="3" t="s">
        <v>26</v>
      </c>
      <c r="H68" s="3">
        <v>3974</v>
      </c>
      <c r="I68" s="3" t="s">
        <v>461</v>
      </c>
      <c r="J68" s="5" t="s">
        <v>47</v>
      </c>
      <c r="K68" s="7">
        <v>42</v>
      </c>
      <c r="L68" s="7">
        <v>166908</v>
      </c>
      <c r="M68" s="8">
        <v>0.05</v>
      </c>
      <c r="N68" s="7">
        <v>158562.6</v>
      </c>
      <c r="O68" s="8">
        <v>0.2</v>
      </c>
      <c r="P68" s="7">
        <v>126850.08</v>
      </c>
      <c r="Q68" s="9">
        <v>0.08</v>
      </c>
      <c r="R68" s="9">
        <v>8.4576942759643461E-2</v>
      </c>
      <c r="S68" s="9">
        <v>0.16457694275964346</v>
      </c>
      <c r="T68" s="3">
        <v>10</v>
      </c>
      <c r="U68" s="3">
        <v>0</v>
      </c>
      <c r="V68" s="3">
        <v>0</v>
      </c>
      <c r="W68" s="7">
        <v>771000</v>
      </c>
      <c r="X68" s="7">
        <v>193.95183471488829</v>
      </c>
    </row>
    <row r="69" spans="1:24" x14ac:dyDescent="0.25">
      <c r="A69" s="3" t="s">
        <v>462</v>
      </c>
      <c r="B69" s="4" t="s">
        <v>463</v>
      </c>
      <c r="C69" s="4" t="s">
        <v>464</v>
      </c>
      <c r="D69" s="3" t="s">
        <v>465</v>
      </c>
      <c r="E69" s="3" t="s">
        <v>457</v>
      </c>
      <c r="F69" s="3">
        <v>229574</v>
      </c>
      <c r="G69" s="3" t="s">
        <v>28</v>
      </c>
      <c r="H69" s="3">
        <v>61971</v>
      </c>
      <c r="I69" s="3" t="s">
        <v>466</v>
      </c>
      <c r="J69" s="5" t="s">
        <v>48</v>
      </c>
      <c r="K69" s="7">
        <v>17.424000000000003</v>
      </c>
      <c r="L69" s="7">
        <v>1079782.7039999999</v>
      </c>
      <c r="M69" s="8">
        <v>0.05</v>
      </c>
      <c r="N69" s="7">
        <v>1025793.5688</v>
      </c>
      <c r="O69" s="8">
        <v>0.18000000000000002</v>
      </c>
      <c r="P69" s="7">
        <v>841150.72641600005</v>
      </c>
      <c r="Q69" s="9">
        <v>7.4999999999999997E-2</v>
      </c>
      <c r="R69" s="9">
        <v>8.4577034075440483E-2</v>
      </c>
      <c r="S69" s="9">
        <v>0.15957703407544049</v>
      </c>
      <c r="T69" s="3">
        <v>4</v>
      </c>
      <c r="U69" s="3">
        <v>0</v>
      </c>
      <c r="V69" s="3">
        <v>0</v>
      </c>
      <c r="W69" s="7">
        <v>5271000</v>
      </c>
      <c r="X69" s="7">
        <v>85.057953850572176</v>
      </c>
    </row>
    <row r="70" spans="1:24" x14ac:dyDescent="0.25">
      <c r="A70" s="3" t="s">
        <v>467</v>
      </c>
      <c r="B70" s="4" t="s">
        <v>467</v>
      </c>
      <c r="C70" s="4" t="s">
        <v>3</v>
      </c>
      <c r="D70" s="3" t="s">
        <v>468</v>
      </c>
      <c r="E70" s="3" t="s">
        <v>241</v>
      </c>
      <c r="F70" s="3">
        <v>3260</v>
      </c>
      <c r="G70" s="3" t="s">
        <v>17</v>
      </c>
      <c r="H70" s="3">
        <v>3930</v>
      </c>
      <c r="I70" s="3" t="s">
        <v>207</v>
      </c>
      <c r="J70" s="5" t="s">
        <v>47</v>
      </c>
      <c r="K70" s="7">
        <v>29.040000000000006</v>
      </c>
      <c r="L70" s="7">
        <v>114127.20000000004</v>
      </c>
      <c r="M70" s="8">
        <v>0.08</v>
      </c>
      <c r="N70" s="7">
        <v>104997.02400000002</v>
      </c>
      <c r="O70" s="8">
        <v>0.18000000000000002</v>
      </c>
      <c r="P70" s="7">
        <v>86097.559680000006</v>
      </c>
      <c r="Q70" s="9">
        <v>9.2499999999999999E-2</v>
      </c>
      <c r="R70" s="9">
        <v>8.4577591168664479E-2</v>
      </c>
      <c r="S70" s="9">
        <v>0.17707759116866448</v>
      </c>
      <c r="T70" s="3">
        <v>4</v>
      </c>
      <c r="U70" s="3">
        <v>0</v>
      </c>
      <c r="V70" s="3">
        <v>0</v>
      </c>
      <c r="W70" s="7">
        <v>486000</v>
      </c>
      <c r="X70" s="7">
        <v>111.92765888777116</v>
      </c>
    </row>
    <row r="71" spans="1:24" x14ac:dyDescent="0.25">
      <c r="A71" s="3" t="s">
        <v>469</v>
      </c>
      <c r="B71" s="4" t="s">
        <v>470</v>
      </c>
      <c r="C71" s="4" t="s">
        <v>471</v>
      </c>
      <c r="D71" s="3" t="s">
        <v>472</v>
      </c>
      <c r="E71" s="3" t="s">
        <v>241</v>
      </c>
      <c r="F71" s="3">
        <v>9963</v>
      </c>
      <c r="G71" s="3" t="s">
        <v>16</v>
      </c>
      <c r="H71" s="3">
        <v>10980</v>
      </c>
      <c r="I71" s="3" t="s">
        <v>473</v>
      </c>
      <c r="J71" s="5" t="s">
        <v>47</v>
      </c>
      <c r="K71" s="7">
        <v>14.58</v>
      </c>
      <c r="L71" s="7">
        <v>160088.4</v>
      </c>
      <c r="M71" s="8">
        <v>0.125</v>
      </c>
      <c r="N71" s="7">
        <v>140077.35</v>
      </c>
      <c r="O71" s="8">
        <v>0.22000000000000003</v>
      </c>
      <c r="P71" s="7">
        <v>109260.333</v>
      </c>
      <c r="Q71" s="9">
        <v>9.5000000000000001E-2</v>
      </c>
      <c r="R71" s="9">
        <v>8.4578117537662992E-2</v>
      </c>
      <c r="S71" s="9">
        <v>0.17957811753766301</v>
      </c>
      <c r="T71" s="3">
        <v>4</v>
      </c>
      <c r="U71" s="3">
        <v>0</v>
      </c>
      <c r="V71" s="3">
        <v>0</v>
      </c>
      <c r="W71" s="7">
        <v>608000</v>
      </c>
      <c r="X71" s="7">
        <v>55.412375051280975</v>
      </c>
    </row>
    <row r="72" spans="1:24" x14ac:dyDescent="0.25">
      <c r="A72" s="3" t="s">
        <v>474</v>
      </c>
      <c r="B72" s="4" t="s">
        <v>475</v>
      </c>
      <c r="C72" s="4" t="s">
        <v>476</v>
      </c>
      <c r="D72" s="3" t="s">
        <v>477</v>
      </c>
      <c r="E72" s="3" t="s">
        <v>241</v>
      </c>
      <c r="F72" s="3">
        <v>9782</v>
      </c>
      <c r="G72" s="3" t="s">
        <v>15</v>
      </c>
      <c r="H72" s="3">
        <v>16000</v>
      </c>
      <c r="I72" s="3" t="s">
        <v>218</v>
      </c>
      <c r="J72" s="5" t="s">
        <v>47</v>
      </c>
      <c r="K72" s="7">
        <v>14.58</v>
      </c>
      <c r="L72" s="7">
        <v>233280</v>
      </c>
      <c r="M72" s="8">
        <v>7.4999999999999997E-2</v>
      </c>
      <c r="N72" s="7">
        <v>215784</v>
      </c>
      <c r="O72" s="8">
        <v>0.22000000000000003</v>
      </c>
      <c r="P72" s="7">
        <v>168311.52</v>
      </c>
      <c r="Q72" s="9">
        <v>8.5000000000000006E-2</v>
      </c>
      <c r="R72" s="9">
        <v>8.4577618360394902E-2</v>
      </c>
      <c r="S72" s="9">
        <v>0.16957761836039492</v>
      </c>
      <c r="T72" s="3">
        <v>4</v>
      </c>
      <c r="U72" s="3">
        <v>0</v>
      </c>
      <c r="V72" s="3">
        <v>0</v>
      </c>
      <c r="W72" s="7">
        <v>993000</v>
      </c>
      <c r="X72" s="7">
        <v>62.033363256957003</v>
      </c>
    </row>
    <row r="73" spans="1:24" x14ac:dyDescent="0.25">
      <c r="A73" s="3" t="s">
        <v>478</v>
      </c>
      <c r="B73" s="4" t="s">
        <v>479</v>
      </c>
      <c r="C73" s="4" t="s">
        <v>480</v>
      </c>
      <c r="D73" s="3" t="s">
        <v>481</v>
      </c>
      <c r="E73" s="3" t="s">
        <v>241</v>
      </c>
      <c r="F73" s="3">
        <v>12672</v>
      </c>
      <c r="G73" s="3" t="s">
        <v>18</v>
      </c>
      <c r="H73" s="3">
        <v>14050</v>
      </c>
      <c r="I73" s="3" t="s">
        <v>338</v>
      </c>
      <c r="J73" s="5" t="s">
        <v>47</v>
      </c>
      <c r="K73" s="7">
        <v>20.8</v>
      </c>
      <c r="L73" s="7">
        <v>292240</v>
      </c>
      <c r="M73" s="8">
        <v>0.05</v>
      </c>
      <c r="N73" s="7">
        <v>277628</v>
      </c>
      <c r="O73" s="8">
        <v>0.25</v>
      </c>
      <c r="P73" s="7">
        <v>208221</v>
      </c>
      <c r="Q73" s="9">
        <v>8.7499999999999994E-2</v>
      </c>
      <c r="R73" s="9">
        <v>8.457772271945059E-2</v>
      </c>
      <c r="S73" s="9">
        <v>0.1720777227194506</v>
      </c>
      <c r="T73" s="3">
        <v>4</v>
      </c>
      <c r="U73" s="3">
        <v>0</v>
      </c>
      <c r="V73" s="3">
        <v>0</v>
      </c>
      <c r="W73" s="7">
        <v>1210000</v>
      </c>
      <c r="X73" s="7">
        <v>86.123873362515383</v>
      </c>
    </row>
    <row r="74" spans="1:24" x14ac:dyDescent="0.25">
      <c r="A74" s="3" t="s">
        <v>482</v>
      </c>
      <c r="B74" s="4" t="s">
        <v>482</v>
      </c>
      <c r="C74" s="4" t="s">
        <v>8</v>
      </c>
      <c r="D74" s="3" t="s">
        <v>483</v>
      </c>
      <c r="E74" s="3" t="s">
        <v>216</v>
      </c>
      <c r="F74" s="3">
        <v>9404</v>
      </c>
      <c r="G74" s="3" t="s">
        <v>484</v>
      </c>
      <c r="H74" s="3">
        <v>8328</v>
      </c>
      <c r="I74" s="3" t="s">
        <v>137</v>
      </c>
      <c r="J74" s="5" t="s">
        <v>47</v>
      </c>
      <c r="K74" s="7">
        <v>14.58</v>
      </c>
      <c r="L74" s="7">
        <v>121422.24</v>
      </c>
      <c r="M74" s="8">
        <v>0.05</v>
      </c>
      <c r="N74" s="7">
        <v>115351.128</v>
      </c>
      <c r="O74" s="8">
        <v>0.22000000000000003</v>
      </c>
      <c r="P74" s="7">
        <v>89973.879839999994</v>
      </c>
      <c r="Q74" s="9">
        <v>0.08</v>
      </c>
      <c r="R74" s="9">
        <v>8.4577236648716386E-2</v>
      </c>
      <c r="S74" s="9">
        <v>0.16457723664871635</v>
      </c>
      <c r="T74" s="3">
        <v>8</v>
      </c>
      <c r="U74" s="3">
        <v>0</v>
      </c>
      <c r="V74" s="3">
        <v>0</v>
      </c>
      <c r="W74" s="7">
        <v>547000</v>
      </c>
      <c r="X74" s="7">
        <v>65.645651974703171</v>
      </c>
    </row>
    <row r="75" spans="1:24" x14ac:dyDescent="0.25">
      <c r="A75" s="3" t="s">
        <v>485</v>
      </c>
      <c r="B75" s="4" t="s">
        <v>486</v>
      </c>
      <c r="C75" s="4" t="s">
        <v>251</v>
      </c>
      <c r="D75" s="3" t="s">
        <v>487</v>
      </c>
      <c r="E75" s="3" t="s">
        <v>216</v>
      </c>
      <c r="F75" s="3">
        <v>9375</v>
      </c>
      <c r="G75" s="3" t="s">
        <v>27</v>
      </c>
      <c r="H75" s="3">
        <v>7750</v>
      </c>
      <c r="I75" s="3" t="s">
        <v>144</v>
      </c>
      <c r="J75" s="5" t="s">
        <v>47</v>
      </c>
      <c r="K75" s="7">
        <v>18</v>
      </c>
      <c r="L75" s="7">
        <v>139500</v>
      </c>
      <c r="M75" s="8">
        <v>0.05</v>
      </c>
      <c r="N75" s="7">
        <v>132525</v>
      </c>
      <c r="O75" s="8">
        <v>0.2</v>
      </c>
      <c r="P75" s="7">
        <v>106020</v>
      </c>
      <c r="Q75" s="9">
        <v>9.5000000000000001E-2</v>
      </c>
      <c r="R75" s="9">
        <v>8.4577402786381151E-2</v>
      </c>
      <c r="S75" s="9">
        <v>0.17957740278638115</v>
      </c>
      <c r="T75" s="3">
        <v>6</v>
      </c>
      <c r="U75" s="3">
        <v>0</v>
      </c>
      <c r="V75" s="3">
        <v>0</v>
      </c>
      <c r="W75" s="7">
        <v>590000</v>
      </c>
      <c r="X75" s="7">
        <v>76.178849831530528</v>
      </c>
    </row>
    <row r="76" spans="1:24" x14ac:dyDescent="0.25">
      <c r="A76" s="3" t="s">
        <v>488</v>
      </c>
      <c r="B76" s="4" t="s">
        <v>488</v>
      </c>
      <c r="C76" s="4" t="s">
        <v>4</v>
      </c>
      <c r="D76" s="3" t="s">
        <v>489</v>
      </c>
      <c r="E76" s="3" t="s">
        <v>241</v>
      </c>
      <c r="F76" s="3">
        <v>3751</v>
      </c>
      <c r="G76" s="3" t="s">
        <v>119</v>
      </c>
      <c r="H76" s="3">
        <v>2725</v>
      </c>
      <c r="I76" s="3" t="s">
        <v>200</v>
      </c>
      <c r="J76" s="5" t="s">
        <v>47</v>
      </c>
      <c r="K76" s="7">
        <v>22</v>
      </c>
      <c r="L76" s="7">
        <v>59950</v>
      </c>
      <c r="M76" s="8">
        <v>0.05</v>
      </c>
      <c r="N76" s="7">
        <v>56952.5</v>
      </c>
      <c r="O76" s="8">
        <v>0.2</v>
      </c>
      <c r="P76" s="7">
        <v>45562</v>
      </c>
      <c r="Q76" s="9">
        <v>0.08</v>
      </c>
      <c r="R76" s="9">
        <v>8.4577820358410161E-2</v>
      </c>
      <c r="S76" s="9">
        <v>0.16457782035841018</v>
      </c>
      <c r="T76" s="3">
        <v>4</v>
      </c>
      <c r="U76" s="3">
        <v>0</v>
      </c>
      <c r="V76" s="3">
        <v>0</v>
      </c>
      <c r="W76" s="7">
        <v>277000</v>
      </c>
      <c r="X76" s="7">
        <v>101.59327644264542</v>
      </c>
    </row>
    <row r="77" spans="1:24" x14ac:dyDescent="0.25">
      <c r="A77" s="3" t="s">
        <v>490</v>
      </c>
      <c r="B77" s="4" t="s">
        <v>491</v>
      </c>
      <c r="C77" s="4" t="s">
        <v>85</v>
      </c>
      <c r="D77" s="3" t="s">
        <v>492</v>
      </c>
      <c r="E77" s="3" t="s">
        <v>241</v>
      </c>
      <c r="F77" s="3">
        <v>13094</v>
      </c>
      <c r="G77" s="3" t="s">
        <v>19</v>
      </c>
      <c r="H77" s="3">
        <v>16820</v>
      </c>
      <c r="I77" s="3" t="s">
        <v>493</v>
      </c>
      <c r="J77" s="5" t="s">
        <v>47</v>
      </c>
      <c r="K77" s="7">
        <v>18</v>
      </c>
      <c r="L77" s="7">
        <v>302760</v>
      </c>
      <c r="M77" s="8">
        <v>7.4999999999999997E-2</v>
      </c>
      <c r="N77" s="7">
        <v>280053</v>
      </c>
      <c r="O77" s="8">
        <v>0.2</v>
      </c>
      <c r="P77" s="7">
        <v>224042.4</v>
      </c>
      <c r="Q77" s="9">
        <v>9.2499999999999999E-2</v>
      </c>
      <c r="R77" s="9">
        <v>8.4577052E-2</v>
      </c>
      <c r="S77" s="9">
        <v>0.17707705200000001</v>
      </c>
      <c r="T77" s="3">
        <v>4</v>
      </c>
      <c r="U77" s="3">
        <v>0</v>
      </c>
      <c r="V77" s="3">
        <v>0</v>
      </c>
      <c r="W77" s="7">
        <v>1265000</v>
      </c>
      <c r="X77" s="7">
        <v>75.221491715369183</v>
      </c>
    </row>
    <row r="78" spans="1:24" x14ac:dyDescent="0.25">
      <c r="A78" s="3" t="s">
        <v>494</v>
      </c>
      <c r="B78" s="4" t="s">
        <v>494</v>
      </c>
      <c r="C78" s="4" t="s">
        <v>3</v>
      </c>
      <c r="D78" s="3" t="s">
        <v>495</v>
      </c>
      <c r="E78" s="3" t="s">
        <v>496</v>
      </c>
      <c r="F78" s="3">
        <v>6038</v>
      </c>
      <c r="G78" s="3" t="s">
        <v>27</v>
      </c>
      <c r="H78" s="3">
        <v>5843</v>
      </c>
      <c r="I78" s="3" t="s">
        <v>126</v>
      </c>
      <c r="J78" s="5" t="s">
        <v>47</v>
      </c>
      <c r="K78" s="7">
        <v>20</v>
      </c>
      <c r="L78" s="7">
        <v>116860</v>
      </c>
      <c r="M78" s="8">
        <v>0.05</v>
      </c>
      <c r="N78" s="7">
        <v>111017</v>
      </c>
      <c r="O78" s="8">
        <v>0.2</v>
      </c>
      <c r="P78" s="7">
        <v>88813.6</v>
      </c>
      <c r="Q78" s="9">
        <v>9.5000000000000001E-2</v>
      </c>
      <c r="R78" s="9">
        <v>8.457726212357923E-2</v>
      </c>
      <c r="S78" s="9">
        <v>0.17957726212357922</v>
      </c>
      <c r="T78" s="3">
        <v>6</v>
      </c>
      <c r="U78" s="3">
        <v>0</v>
      </c>
      <c r="V78" s="3">
        <v>0</v>
      </c>
      <c r="W78" s="7">
        <v>495000</v>
      </c>
      <c r="X78" s="7">
        <v>84.643232780438851</v>
      </c>
    </row>
    <row r="79" spans="1:24" ht="30" x14ac:dyDescent="0.25">
      <c r="A79" s="3" t="s">
        <v>497</v>
      </c>
      <c r="B79" s="4" t="s">
        <v>498</v>
      </c>
      <c r="C79" s="4" t="s">
        <v>499</v>
      </c>
      <c r="D79" s="3" t="s">
        <v>500</v>
      </c>
      <c r="E79" s="3" t="s">
        <v>496</v>
      </c>
      <c r="F79" s="3">
        <v>25463</v>
      </c>
      <c r="G79" s="3" t="s">
        <v>28</v>
      </c>
      <c r="H79" s="3">
        <v>25200</v>
      </c>
      <c r="I79" s="3" t="s">
        <v>501</v>
      </c>
      <c r="J79" s="5" t="s">
        <v>47</v>
      </c>
      <c r="K79" s="7">
        <v>16</v>
      </c>
      <c r="L79" s="7">
        <v>403200</v>
      </c>
      <c r="M79" s="8">
        <v>0.05</v>
      </c>
      <c r="N79" s="7">
        <v>383040</v>
      </c>
      <c r="O79" s="8">
        <v>0.2</v>
      </c>
      <c r="P79" s="7">
        <v>306432</v>
      </c>
      <c r="Q79" s="9">
        <v>0.08</v>
      </c>
      <c r="R79" s="9">
        <v>8.4577967429629045E-2</v>
      </c>
      <c r="S79" s="9">
        <v>0.16457796742962905</v>
      </c>
      <c r="T79" s="3">
        <v>4</v>
      </c>
      <c r="U79" s="3">
        <v>0</v>
      </c>
      <c r="V79" s="3">
        <v>0</v>
      </c>
      <c r="W79" s="7">
        <v>1862000</v>
      </c>
      <c r="X79" s="7">
        <v>73.885953204516426</v>
      </c>
    </row>
    <row r="80" spans="1:24" x14ac:dyDescent="0.25">
      <c r="A80" s="3" t="s">
        <v>502</v>
      </c>
      <c r="B80" s="4" t="s">
        <v>503</v>
      </c>
      <c r="C80" s="4" t="s">
        <v>251</v>
      </c>
      <c r="D80" s="3" t="s">
        <v>504</v>
      </c>
      <c r="E80" s="3" t="s">
        <v>496</v>
      </c>
      <c r="F80" s="3">
        <v>6762</v>
      </c>
      <c r="G80" s="3" t="s">
        <v>27</v>
      </c>
      <c r="H80" s="3">
        <v>3000</v>
      </c>
      <c r="I80" s="3" t="s">
        <v>141</v>
      </c>
      <c r="J80" s="5" t="s">
        <v>47</v>
      </c>
      <c r="K80" s="7">
        <v>22</v>
      </c>
      <c r="L80" s="7">
        <v>66000</v>
      </c>
      <c r="M80" s="8">
        <v>0.05</v>
      </c>
      <c r="N80" s="7">
        <v>62700</v>
      </c>
      <c r="O80" s="8">
        <v>0.2</v>
      </c>
      <c r="P80" s="7">
        <v>50160</v>
      </c>
      <c r="Q80" s="9">
        <v>9.5000000000000001E-2</v>
      </c>
      <c r="R80" s="9">
        <v>8.4579139171321177E-2</v>
      </c>
      <c r="S80" s="9">
        <v>0.17957913917132118</v>
      </c>
      <c r="T80" s="3">
        <v>6</v>
      </c>
      <c r="U80" s="3">
        <v>0</v>
      </c>
      <c r="V80" s="3">
        <v>0</v>
      </c>
      <c r="W80" s="7">
        <v>279000</v>
      </c>
      <c r="X80" s="7">
        <v>93.106582853417436</v>
      </c>
    </row>
    <row r="81" spans="1:24" x14ac:dyDescent="0.25">
      <c r="A81" s="3" t="s">
        <v>505</v>
      </c>
      <c r="B81" s="4" t="s">
        <v>506</v>
      </c>
      <c r="C81" s="4" t="s">
        <v>507</v>
      </c>
      <c r="D81" s="3" t="s">
        <v>508</v>
      </c>
      <c r="E81" s="3" t="s">
        <v>496</v>
      </c>
      <c r="F81" s="3">
        <v>9426</v>
      </c>
      <c r="G81" s="3" t="s">
        <v>119</v>
      </c>
      <c r="H81" s="3">
        <v>9274</v>
      </c>
      <c r="I81" s="3" t="s">
        <v>305</v>
      </c>
      <c r="J81" s="5" t="s">
        <v>47</v>
      </c>
      <c r="K81" s="7">
        <v>18</v>
      </c>
      <c r="L81" s="7">
        <v>166932</v>
      </c>
      <c r="M81" s="8">
        <v>0.05</v>
      </c>
      <c r="N81" s="7">
        <v>158585.4</v>
      </c>
      <c r="O81" s="8">
        <v>0.2</v>
      </c>
      <c r="P81" s="7">
        <v>126868.32</v>
      </c>
      <c r="Q81" s="9">
        <v>0.08</v>
      </c>
      <c r="R81" s="9">
        <v>8.4577052E-2</v>
      </c>
      <c r="S81" s="9">
        <v>0.164577052</v>
      </c>
      <c r="T81" s="3">
        <v>4</v>
      </c>
      <c r="U81" s="3">
        <v>0</v>
      </c>
      <c r="V81" s="3">
        <v>0</v>
      </c>
      <c r="W81" s="7">
        <v>771000</v>
      </c>
      <c r="X81" s="7">
        <v>83.122159704258138</v>
      </c>
    </row>
    <row r="82" spans="1:24" x14ac:dyDescent="0.25">
      <c r="A82" s="3" t="s">
        <v>509</v>
      </c>
      <c r="B82" s="4" t="s">
        <v>510</v>
      </c>
      <c r="C82" s="4" t="s">
        <v>511</v>
      </c>
      <c r="D82" s="3" t="s">
        <v>512</v>
      </c>
      <c r="E82" s="3" t="s">
        <v>496</v>
      </c>
      <c r="F82" s="3">
        <v>15733</v>
      </c>
      <c r="G82" s="3" t="s">
        <v>27</v>
      </c>
      <c r="H82" s="3">
        <v>2588</v>
      </c>
      <c r="I82" s="3" t="s">
        <v>513</v>
      </c>
      <c r="J82" s="5" t="s">
        <v>47</v>
      </c>
      <c r="K82" s="7">
        <v>26.620000000000005</v>
      </c>
      <c r="L82" s="7">
        <v>68892.560000000012</v>
      </c>
      <c r="M82" s="8">
        <v>0.05</v>
      </c>
      <c r="N82" s="7">
        <v>65447.932000000015</v>
      </c>
      <c r="O82" s="8">
        <v>0.18000000000000002</v>
      </c>
      <c r="P82" s="7">
        <v>53667.304240000019</v>
      </c>
      <c r="Q82" s="9">
        <v>9.5000000000000001E-2</v>
      </c>
      <c r="R82" s="9">
        <v>8.4578537481050597E-2</v>
      </c>
      <c r="S82" s="9">
        <v>0.17957853748105057</v>
      </c>
      <c r="T82" s="3">
        <v>6</v>
      </c>
      <c r="U82" s="3">
        <v>0</v>
      </c>
      <c r="V82" s="3">
        <v>0</v>
      </c>
      <c r="W82" s="7">
        <v>299000</v>
      </c>
      <c r="X82" s="7">
        <v>115.47582629237196</v>
      </c>
    </row>
    <row r="83" spans="1:24" x14ac:dyDescent="0.25">
      <c r="A83" s="3" t="s">
        <v>514</v>
      </c>
      <c r="B83" s="4" t="s">
        <v>514</v>
      </c>
      <c r="C83" s="4" t="s">
        <v>8</v>
      </c>
      <c r="D83" s="3" t="s">
        <v>515</v>
      </c>
      <c r="E83" s="3" t="s">
        <v>241</v>
      </c>
      <c r="F83" s="3">
        <v>4156</v>
      </c>
      <c r="G83" s="3" t="s">
        <v>27</v>
      </c>
      <c r="H83" s="3">
        <v>1664</v>
      </c>
      <c r="I83" s="3" t="s">
        <v>516</v>
      </c>
      <c r="J83" s="5" t="s">
        <v>47</v>
      </c>
      <c r="K83" s="7">
        <v>22</v>
      </c>
      <c r="L83" s="7">
        <v>36608</v>
      </c>
      <c r="M83" s="8">
        <v>0.05</v>
      </c>
      <c r="N83" s="7">
        <v>34777.599999999999</v>
      </c>
      <c r="O83" s="8">
        <v>0.2</v>
      </c>
      <c r="P83" s="7">
        <v>27822.080000000002</v>
      </c>
      <c r="Q83" s="9">
        <v>9.5000000000000001E-2</v>
      </c>
      <c r="R83" s="9">
        <v>8.4575961288369028E-2</v>
      </c>
      <c r="S83" s="9">
        <v>0.17957596128836903</v>
      </c>
      <c r="T83" s="3">
        <v>6</v>
      </c>
      <c r="U83" s="3">
        <v>0</v>
      </c>
      <c r="V83" s="3">
        <v>0</v>
      </c>
      <c r="W83" s="7">
        <v>155000</v>
      </c>
      <c r="X83" s="7">
        <v>93.108230522850818</v>
      </c>
    </row>
    <row r="84" spans="1:24" x14ac:dyDescent="0.25">
      <c r="A84" s="3" t="s">
        <v>517</v>
      </c>
      <c r="B84" s="4" t="s">
        <v>517</v>
      </c>
      <c r="C84" s="4" t="s">
        <v>8</v>
      </c>
      <c r="D84" s="3" t="s">
        <v>518</v>
      </c>
      <c r="E84" s="3" t="s">
        <v>241</v>
      </c>
      <c r="F84" s="3">
        <v>4154</v>
      </c>
      <c r="G84" s="3" t="s">
        <v>27</v>
      </c>
      <c r="H84" s="3">
        <v>1500</v>
      </c>
      <c r="I84" s="3" t="s">
        <v>519</v>
      </c>
      <c r="J84" s="5" t="s">
        <v>47</v>
      </c>
      <c r="K84" s="7">
        <v>22</v>
      </c>
      <c r="L84" s="7">
        <v>33000</v>
      </c>
      <c r="M84" s="8">
        <v>0.05</v>
      </c>
      <c r="N84" s="7">
        <v>31350</v>
      </c>
      <c r="O84" s="8">
        <v>0.2</v>
      </c>
      <c r="P84" s="7">
        <v>25080</v>
      </c>
      <c r="Q84" s="9">
        <v>9.5000000000000001E-2</v>
      </c>
      <c r="R84" s="9">
        <v>8.4577052E-2</v>
      </c>
      <c r="S84" s="9">
        <v>0.17957705199999999</v>
      </c>
      <c r="T84" s="3">
        <v>6</v>
      </c>
      <c r="U84" s="3">
        <v>0</v>
      </c>
      <c r="V84" s="3">
        <v>0</v>
      </c>
      <c r="W84" s="7">
        <v>140000</v>
      </c>
      <c r="X84" s="7">
        <v>93.107665003878097</v>
      </c>
    </row>
    <row r="85" spans="1:24" x14ac:dyDescent="0.25">
      <c r="A85" s="3" t="s">
        <v>520</v>
      </c>
      <c r="B85" s="4" t="s">
        <v>521</v>
      </c>
      <c r="C85" s="4" t="s">
        <v>251</v>
      </c>
      <c r="D85" s="3" t="s">
        <v>522</v>
      </c>
      <c r="E85" s="3" t="s">
        <v>241</v>
      </c>
      <c r="F85" s="3">
        <v>8471</v>
      </c>
      <c r="G85" s="3" t="s">
        <v>27</v>
      </c>
      <c r="H85" s="3">
        <v>2724</v>
      </c>
      <c r="I85" s="3" t="s">
        <v>66</v>
      </c>
      <c r="J85" s="5" t="s">
        <v>47</v>
      </c>
      <c r="K85" s="7">
        <v>22</v>
      </c>
      <c r="L85" s="7">
        <v>59928</v>
      </c>
      <c r="M85" s="8">
        <v>0.05</v>
      </c>
      <c r="N85" s="7">
        <v>56931.6</v>
      </c>
      <c r="O85" s="8">
        <v>0.2</v>
      </c>
      <c r="P85" s="7">
        <v>45545.279999999999</v>
      </c>
      <c r="Q85" s="9">
        <v>9.5000000000000001E-2</v>
      </c>
      <c r="R85" s="9">
        <v>8.4578201326913238E-2</v>
      </c>
      <c r="S85" s="9">
        <v>0.17957820132691324</v>
      </c>
      <c r="T85" s="3">
        <v>6</v>
      </c>
      <c r="U85" s="3">
        <v>0</v>
      </c>
      <c r="V85" s="3">
        <v>0</v>
      </c>
      <c r="W85" s="7">
        <v>254000</v>
      </c>
      <c r="X85" s="7">
        <v>93.107069101121382</v>
      </c>
    </row>
    <row r="86" spans="1:24" x14ac:dyDescent="0.25">
      <c r="A86" s="3" t="s">
        <v>523</v>
      </c>
      <c r="B86" s="4" t="s">
        <v>524</v>
      </c>
      <c r="C86" s="4" t="s">
        <v>251</v>
      </c>
      <c r="D86" s="3" t="s">
        <v>525</v>
      </c>
      <c r="E86" s="3" t="s">
        <v>241</v>
      </c>
      <c r="F86" s="3">
        <v>6289</v>
      </c>
      <c r="G86" s="3" t="s">
        <v>27</v>
      </c>
      <c r="H86" s="3">
        <v>4500</v>
      </c>
      <c r="I86" s="3" t="s">
        <v>136</v>
      </c>
      <c r="J86" s="5" t="s">
        <v>47</v>
      </c>
      <c r="K86" s="7">
        <v>16.2</v>
      </c>
      <c r="L86" s="7">
        <v>72900</v>
      </c>
      <c r="M86" s="8">
        <v>0.05</v>
      </c>
      <c r="N86" s="7">
        <v>69255</v>
      </c>
      <c r="O86" s="8">
        <v>0.22000000000000003</v>
      </c>
      <c r="P86" s="7">
        <v>54018.899999999994</v>
      </c>
      <c r="Q86" s="9">
        <v>9.5000000000000001E-2</v>
      </c>
      <c r="R86" s="9">
        <v>8.457836900979461E-2</v>
      </c>
      <c r="S86" s="9">
        <v>0.17957836900979465</v>
      </c>
      <c r="T86" s="3">
        <v>6</v>
      </c>
      <c r="U86" s="3">
        <v>0</v>
      </c>
      <c r="V86" s="3">
        <v>0</v>
      </c>
      <c r="W86" s="7">
        <v>301000</v>
      </c>
      <c r="X86" s="7">
        <v>66.846581056459314</v>
      </c>
    </row>
    <row r="87" spans="1:24" x14ac:dyDescent="0.25">
      <c r="A87" s="3" t="s">
        <v>526</v>
      </c>
      <c r="B87" s="4" t="s">
        <v>526</v>
      </c>
      <c r="C87" s="4" t="s">
        <v>8</v>
      </c>
      <c r="D87" s="3" t="s">
        <v>527</v>
      </c>
      <c r="E87" s="3" t="s">
        <v>241</v>
      </c>
      <c r="F87" s="3">
        <v>4728</v>
      </c>
      <c r="G87" s="3" t="s">
        <v>27</v>
      </c>
      <c r="H87" s="3">
        <v>3089</v>
      </c>
      <c r="I87" s="3" t="s">
        <v>205</v>
      </c>
      <c r="J87" s="5" t="s">
        <v>47</v>
      </c>
      <c r="K87" s="7">
        <v>19.8</v>
      </c>
      <c r="L87" s="7">
        <v>61162.2</v>
      </c>
      <c r="M87" s="8">
        <v>0.05</v>
      </c>
      <c r="N87" s="7">
        <v>58104.09</v>
      </c>
      <c r="O87" s="8">
        <v>0.22000000000000003</v>
      </c>
      <c r="P87" s="7">
        <v>45321.190199999997</v>
      </c>
      <c r="Q87" s="9">
        <v>9.5000000000000001E-2</v>
      </c>
      <c r="R87" s="9">
        <v>8.4576630768075312E-2</v>
      </c>
      <c r="S87" s="9">
        <v>0.17957663076807531</v>
      </c>
      <c r="T87" s="3">
        <v>6</v>
      </c>
      <c r="U87" s="3">
        <v>0</v>
      </c>
      <c r="V87" s="3">
        <v>0</v>
      </c>
      <c r="W87" s="7">
        <v>252000</v>
      </c>
      <c r="X87" s="7">
        <v>81.702167688783234</v>
      </c>
    </row>
    <row r="88" spans="1:24" ht="30" x14ac:dyDescent="0.25">
      <c r="A88" s="3" t="s">
        <v>528</v>
      </c>
      <c r="B88" s="4" t="s">
        <v>529</v>
      </c>
      <c r="C88" s="4" t="s">
        <v>530</v>
      </c>
      <c r="D88" s="3" t="s">
        <v>531</v>
      </c>
      <c r="E88" s="3" t="s">
        <v>216</v>
      </c>
      <c r="F88" s="3">
        <v>39821</v>
      </c>
      <c r="G88" s="3" t="s">
        <v>26</v>
      </c>
      <c r="H88" s="3">
        <v>7067</v>
      </c>
      <c r="I88" s="3" t="s">
        <v>406</v>
      </c>
      <c r="J88" s="5" t="s">
        <v>47</v>
      </c>
      <c r="K88" s="7">
        <v>44.351999999999997</v>
      </c>
      <c r="L88" s="7">
        <v>313435.58400000003</v>
      </c>
      <c r="M88" s="8">
        <v>0.05</v>
      </c>
      <c r="N88" s="7">
        <v>297763.80480000004</v>
      </c>
      <c r="O88" s="8">
        <v>0.18000000000000002</v>
      </c>
      <c r="P88" s="7">
        <v>244166.31993600004</v>
      </c>
      <c r="Q88" s="9">
        <v>0.08</v>
      </c>
      <c r="R88" s="9">
        <v>8.4577841979153773E-2</v>
      </c>
      <c r="S88" s="9">
        <v>0.16457784197915376</v>
      </c>
      <c r="T88" s="3">
        <v>10</v>
      </c>
      <c r="U88" s="3">
        <v>0</v>
      </c>
      <c r="V88" s="3">
        <v>0</v>
      </c>
      <c r="W88" s="7">
        <v>1484000</v>
      </c>
      <c r="X88" s="7">
        <v>209.93231886207565</v>
      </c>
    </row>
    <row r="89" spans="1:24" x14ac:dyDescent="0.25">
      <c r="A89" s="3" t="s">
        <v>532</v>
      </c>
      <c r="B89" s="4" t="s">
        <v>533</v>
      </c>
      <c r="C89" s="4" t="s">
        <v>534</v>
      </c>
      <c r="D89" s="3" t="s">
        <v>535</v>
      </c>
      <c r="E89" s="3" t="s">
        <v>216</v>
      </c>
      <c r="F89" s="3">
        <v>13160</v>
      </c>
      <c r="G89" s="3" t="s">
        <v>259</v>
      </c>
      <c r="H89" s="3">
        <v>1566</v>
      </c>
      <c r="I89" s="3" t="s">
        <v>218</v>
      </c>
      <c r="J89" s="5" t="s">
        <v>47</v>
      </c>
      <c r="K89" s="7">
        <v>37.400000000000006</v>
      </c>
      <c r="L89" s="7">
        <v>58568.400000000009</v>
      </c>
      <c r="M89" s="8">
        <v>0.05</v>
      </c>
      <c r="N89" s="7">
        <v>55639.98000000001</v>
      </c>
      <c r="O89" s="8">
        <v>0.18000000000000002</v>
      </c>
      <c r="P89" s="7">
        <v>45624.78360000001</v>
      </c>
      <c r="Q89" s="9">
        <v>0.08</v>
      </c>
      <c r="R89" s="9">
        <v>8.4576728798242171E-2</v>
      </c>
      <c r="S89" s="9">
        <v>0.16457672879824217</v>
      </c>
      <c r="T89" s="3">
        <v>8</v>
      </c>
      <c r="U89" s="3">
        <v>0</v>
      </c>
      <c r="V89" s="3">
        <v>0</v>
      </c>
      <c r="W89" s="7">
        <v>277000</v>
      </c>
      <c r="X89" s="7">
        <v>177.02745833353316</v>
      </c>
    </row>
    <row r="90" spans="1:24" x14ac:dyDescent="0.25">
      <c r="A90" s="3" t="s">
        <v>536</v>
      </c>
      <c r="B90" s="4" t="s">
        <v>537</v>
      </c>
      <c r="C90" s="4" t="s">
        <v>334</v>
      </c>
      <c r="D90" s="3" t="s">
        <v>538</v>
      </c>
      <c r="E90" s="3" t="s">
        <v>216</v>
      </c>
      <c r="F90" s="3">
        <v>10454</v>
      </c>
      <c r="G90" s="3" t="s">
        <v>259</v>
      </c>
      <c r="H90" s="3">
        <v>2584</v>
      </c>
      <c r="I90" s="3" t="s">
        <v>415</v>
      </c>
      <c r="J90" s="5" t="s">
        <v>47</v>
      </c>
      <c r="K90" s="7">
        <v>27.540000000000003</v>
      </c>
      <c r="L90" s="7">
        <v>71163.360000000001</v>
      </c>
      <c r="M90" s="8">
        <v>0.05</v>
      </c>
      <c r="N90" s="7">
        <v>67605.191999999995</v>
      </c>
      <c r="O90" s="8">
        <v>0.22000000000000003</v>
      </c>
      <c r="P90" s="7">
        <v>52732.049759999994</v>
      </c>
      <c r="Q90" s="9">
        <v>0.08</v>
      </c>
      <c r="R90" s="9">
        <v>8.4578040384522796E-2</v>
      </c>
      <c r="S90" s="9">
        <v>0.16457804038452278</v>
      </c>
      <c r="T90" s="3">
        <v>8</v>
      </c>
      <c r="U90" s="3">
        <v>0</v>
      </c>
      <c r="V90" s="3">
        <v>0</v>
      </c>
      <c r="W90" s="7">
        <v>320000</v>
      </c>
      <c r="X90" s="7">
        <v>123.99673706358652</v>
      </c>
    </row>
    <row r="91" spans="1:24" x14ac:dyDescent="0.25">
      <c r="A91" s="3" t="s">
        <v>539</v>
      </c>
      <c r="B91" s="4" t="s">
        <v>539</v>
      </c>
      <c r="C91" s="4" t="s">
        <v>4</v>
      </c>
      <c r="D91" s="3" t="s">
        <v>540</v>
      </c>
      <c r="E91" s="3" t="s">
        <v>216</v>
      </c>
      <c r="F91" s="3">
        <v>59565</v>
      </c>
      <c r="G91" s="3" t="s">
        <v>206</v>
      </c>
      <c r="H91" s="3">
        <v>15050</v>
      </c>
      <c r="I91" s="3" t="s">
        <v>124</v>
      </c>
      <c r="J91" s="5" t="s">
        <v>47</v>
      </c>
      <c r="K91" s="7">
        <v>17.600000000000001</v>
      </c>
      <c r="L91" s="7">
        <v>264880</v>
      </c>
      <c r="M91" s="8">
        <v>0.05</v>
      </c>
      <c r="N91" s="7">
        <v>251636</v>
      </c>
      <c r="O91" s="8">
        <v>0.2</v>
      </c>
      <c r="P91" s="7">
        <v>201308.79999999999</v>
      </c>
      <c r="Q91" s="9">
        <v>0.08</v>
      </c>
      <c r="R91" s="9">
        <v>8.4576973956514478E-2</v>
      </c>
      <c r="S91" s="9">
        <v>0.16457697395651447</v>
      </c>
      <c r="T91" s="3">
        <v>4</v>
      </c>
      <c r="U91" s="3">
        <v>0</v>
      </c>
      <c r="V91" s="3">
        <v>0</v>
      </c>
      <c r="W91" s="7">
        <v>1223000</v>
      </c>
      <c r="X91" s="7">
        <v>81.275039140859917</v>
      </c>
    </row>
    <row r="92" spans="1:24" ht="30" x14ac:dyDescent="0.25">
      <c r="A92" s="3" t="s">
        <v>541</v>
      </c>
      <c r="B92" s="4" t="s">
        <v>542</v>
      </c>
      <c r="C92" s="4" t="s">
        <v>543</v>
      </c>
      <c r="D92" s="3" t="s">
        <v>544</v>
      </c>
      <c r="E92" s="3" t="s">
        <v>216</v>
      </c>
      <c r="F92" s="3">
        <v>32309</v>
      </c>
      <c r="G92" s="3" t="s">
        <v>26</v>
      </c>
      <c r="H92" s="3">
        <v>2334</v>
      </c>
      <c r="I92" s="3" t="s">
        <v>374</v>
      </c>
      <c r="J92" s="5" t="s">
        <v>47</v>
      </c>
      <c r="K92" s="7">
        <v>41.580000000000005</v>
      </c>
      <c r="L92" s="7">
        <v>97047.720000000016</v>
      </c>
      <c r="M92" s="8">
        <v>0.05</v>
      </c>
      <c r="N92" s="7">
        <v>92195.334000000017</v>
      </c>
      <c r="O92" s="8">
        <v>0.22000000000000003</v>
      </c>
      <c r="P92" s="7">
        <v>71912.360520000017</v>
      </c>
      <c r="Q92" s="9">
        <v>0.08</v>
      </c>
      <c r="R92" s="9">
        <v>8.4578644743180512E-2</v>
      </c>
      <c r="S92" s="9">
        <v>0.16457864474318051</v>
      </c>
      <c r="T92" s="3">
        <v>10</v>
      </c>
      <c r="U92" s="3">
        <v>8969</v>
      </c>
      <c r="V92" s="3">
        <v>152473</v>
      </c>
      <c r="W92" s="7">
        <v>589000</v>
      </c>
      <c r="X92" s="7">
        <v>187.21007241297437</v>
      </c>
    </row>
    <row r="93" spans="1:24" x14ac:dyDescent="0.25">
      <c r="A93" s="3" t="s">
        <v>545</v>
      </c>
      <c r="B93" s="4" t="s">
        <v>545</v>
      </c>
      <c r="C93" s="4" t="s">
        <v>8</v>
      </c>
      <c r="D93" s="3" t="s">
        <v>546</v>
      </c>
      <c r="E93" s="3" t="s">
        <v>496</v>
      </c>
      <c r="F93" s="3">
        <v>6321</v>
      </c>
      <c r="G93" s="3" t="s">
        <v>27</v>
      </c>
      <c r="H93" s="3">
        <v>3370</v>
      </c>
      <c r="I93" s="3" t="s">
        <v>547</v>
      </c>
      <c r="J93" s="5" t="s">
        <v>47</v>
      </c>
      <c r="K93" s="7">
        <v>22</v>
      </c>
      <c r="L93" s="7">
        <v>74140</v>
      </c>
      <c r="M93" s="8">
        <v>0.05</v>
      </c>
      <c r="N93" s="7">
        <v>70433</v>
      </c>
      <c r="O93" s="8">
        <v>0.2</v>
      </c>
      <c r="P93" s="7">
        <v>56346.400000000001</v>
      </c>
      <c r="Q93" s="9">
        <v>9.5000000000000001E-2</v>
      </c>
      <c r="R93" s="9">
        <v>8.457736167106647E-2</v>
      </c>
      <c r="S93" s="9">
        <v>0.17957736167106647</v>
      </c>
      <c r="T93" s="3">
        <v>6</v>
      </c>
      <c r="U93" s="3">
        <v>0</v>
      </c>
      <c r="V93" s="3">
        <v>0</v>
      </c>
      <c r="W93" s="7">
        <v>314000</v>
      </c>
      <c r="X93" s="7">
        <v>93.107504444943245</v>
      </c>
    </row>
    <row r="94" spans="1:24" ht="30" x14ac:dyDescent="0.25">
      <c r="A94" s="3" t="s">
        <v>548</v>
      </c>
      <c r="B94" s="4" t="s">
        <v>549</v>
      </c>
      <c r="C94" s="4" t="s">
        <v>550</v>
      </c>
      <c r="D94" s="3" t="s">
        <v>551</v>
      </c>
      <c r="E94" s="3" t="s">
        <v>496</v>
      </c>
      <c r="F94" s="3">
        <v>42256</v>
      </c>
      <c r="G94" s="3" t="s">
        <v>552</v>
      </c>
      <c r="H94" s="3">
        <v>25720</v>
      </c>
      <c r="I94" s="3" t="s">
        <v>218</v>
      </c>
      <c r="J94" s="5" t="s">
        <v>47</v>
      </c>
      <c r="K94" s="7">
        <v>11.34</v>
      </c>
      <c r="L94" s="7">
        <v>291664.8</v>
      </c>
      <c r="M94" s="8">
        <v>0.08</v>
      </c>
      <c r="N94" s="7">
        <v>268331.61599999998</v>
      </c>
      <c r="O94" s="8">
        <v>0.27500000000000002</v>
      </c>
      <c r="P94" s="7">
        <v>194540.42159999997</v>
      </c>
      <c r="Q94" s="9">
        <v>9.2499999999999999E-2</v>
      </c>
      <c r="R94" s="9">
        <v>8.4577052E-2</v>
      </c>
      <c r="S94" s="9">
        <v>0.17707705200000001</v>
      </c>
      <c r="T94" s="3">
        <v>4</v>
      </c>
      <c r="U94" s="3">
        <v>0</v>
      </c>
      <c r="V94" s="3">
        <v>0</v>
      </c>
      <c r="W94" s="7">
        <v>1099000</v>
      </c>
      <c r="X94" s="7">
        <v>42.714625721236871</v>
      </c>
    </row>
    <row r="95" spans="1:24" x14ac:dyDescent="0.25">
      <c r="A95" s="3" t="s">
        <v>553</v>
      </c>
      <c r="B95" s="4" t="s">
        <v>554</v>
      </c>
      <c r="C95" s="4" t="s">
        <v>208</v>
      </c>
      <c r="D95" s="3" t="s">
        <v>555</v>
      </c>
      <c r="E95" s="3" t="s">
        <v>496</v>
      </c>
      <c r="F95" s="3">
        <v>14031</v>
      </c>
      <c r="G95" s="3" t="s">
        <v>27</v>
      </c>
      <c r="H95" s="3">
        <v>5500</v>
      </c>
      <c r="I95" s="3" t="s">
        <v>86</v>
      </c>
      <c r="J95" s="5" t="s">
        <v>47</v>
      </c>
      <c r="K95" s="7">
        <v>20</v>
      </c>
      <c r="L95" s="7">
        <v>110000</v>
      </c>
      <c r="M95" s="8">
        <v>0.05</v>
      </c>
      <c r="N95" s="7">
        <v>104500</v>
      </c>
      <c r="O95" s="8">
        <v>0.2</v>
      </c>
      <c r="P95" s="7">
        <v>83600</v>
      </c>
      <c r="Q95" s="9">
        <v>9.5000000000000001E-2</v>
      </c>
      <c r="R95" s="9">
        <v>8.4577498455899194E-2</v>
      </c>
      <c r="S95" s="9">
        <v>0.17957749845589921</v>
      </c>
      <c r="T95" s="3">
        <v>6</v>
      </c>
      <c r="U95" s="3">
        <v>0</v>
      </c>
      <c r="V95" s="3">
        <v>0</v>
      </c>
      <c r="W95" s="7">
        <v>466000</v>
      </c>
      <c r="X95" s="7">
        <v>84.643121386017242</v>
      </c>
    </row>
    <row r="96" spans="1:24" x14ac:dyDescent="0.25">
      <c r="A96" s="3" t="s">
        <v>556</v>
      </c>
      <c r="B96" s="4" t="s">
        <v>557</v>
      </c>
      <c r="C96" s="4" t="s">
        <v>208</v>
      </c>
      <c r="D96" s="3" t="s">
        <v>558</v>
      </c>
      <c r="E96" s="3" t="s">
        <v>496</v>
      </c>
      <c r="F96" s="3">
        <v>9463</v>
      </c>
      <c r="G96" s="3" t="s">
        <v>27</v>
      </c>
      <c r="H96" s="3">
        <v>7586</v>
      </c>
      <c r="I96" s="3" t="s">
        <v>218</v>
      </c>
      <c r="J96" s="5" t="s">
        <v>47</v>
      </c>
      <c r="K96" s="7">
        <v>16.2</v>
      </c>
      <c r="L96" s="7">
        <v>122893.2</v>
      </c>
      <c r="M96" s="8">
        <v>0.05</v>
      </c>
      <c r="N96" s="7">
        <v>116748.54</v>
      </c>
      <c r="O96" s="8">
        <v>0.22000000000000003</v>
      </c>
      <c r="P96" s="7">
        <v>91063.861199999985</v>
      </c>
      <c r="Q96" s="9">
        <v>9.5000000000000001E-2</v>
      </c>
      <c r="R96" s="9">
        <v>8.4578417166204858E-2</v>
      </c>
      <c r="S96" s="9">
        <v>0.17957841716620487</v>
      </c>
      <c r="T96" s="3">
        <v>6</v>
      </c>
      <c r="U96" s="3">
        <v>0</v>
      </c>
      <c r="V96" s="3">
        <v>0</v>
      </c>
      <c r="W96" s="7">
        <v>507000</v>
      </c>
      <c r="X96" s="7">
        <v>66.846563130633754</v>
      </c>
    </row>
    <row r="97" spans="1:24" x14ac:dyDescent="0.25">
      <c r="A97" s="3" t="s">
        <v>559</v>
      </c>
      <c r="B97" s="4" t="s">
        <v>560</v>
      </c>
      <c r="C97" s="4" t="s">
        <v>251</v>
      </c>
      <c r="D97" s="3" t="s">
        <v>561</v>
      </c>
      <c r="E97" s="3" t="s">
        <v>241</v>
      </c>
      <c r="F97" s="3">
        <v>6362</v>
      </c>
      <c r="G97" s="3" t="s">
        <v>27</v>
      </c>
      <c r="H97" s="3">
        <v>3316</v>
      </c>
      <c r="I97" s="3" t="s">
        <v>452</v>
      </c>
      <c r="J97" s="5" t="s">
        <v>47</v>
      </c>
      <c r="K97" s="7">
        <v>22</v>
      </c>
      <c r="L97" s="7">
        <v>72952</v>
      </c>
      <c r="M97" s="8">
        <v>0.05</v>
      </c>
      <c r="N97" s="7">
        <v>69304.399999999994</v>
      </c>
      <c r="O97" s="8">
        <v>0.2</v>
      </c>
      <c r="P97" s="7">
        <v>55443.519999999997</v>
      </c>
      <c r="Q97" s="9">
        <v>9.5000000000000001E-2</v>
      </c>
      <c r="R97" s="9">
        <v>8.4578625567534774E-2</v>
      </c>
      <c r="S97" s="9">
        <v>0.17957862556753479</v>
      </c>
      <c r="T97" s="3">
        <v>6</v>
      </c>
      <c r="U97" s="3">
        <v>0</v>
      </c>
      <c r="V97" s="3">
        <v>0</v>
      </c>
      <c r="W97" s="7">
        <v>309000</v>
      </c>
      <c r="X97" s="7">
        <v>93.106849142867773</v>
      </c>
    </row>
    <row r="98" spans="1:24" x14ac:dyDescent="0.25">
      <c r="A98" s="3" t="s">
        <v>562</v>
      </c>
      <c r="B98" s="4" t="s">
        <v>562</v>
      </c>
      <c r="C98" s="4" t="s">
        <v>8</v>
      </c>
      <c r="D98" s="3" t="s">
        <v>563</v>
      </c>
      <c r="E98" s="3" t="s">
        <v>496</v>
      </c>
      <c r="F98" s="3">
        <v>4724</v>
      </c>
      <c r="G98" s="3" t="s">
        <v>27</v>
      </c>
      <c r="H98" s="3">
        <v>4017</v>
      </c>
      <c r="I98" s="3" t="s">
        <v>129</v>
      </c>
      <c r="J98" s="5" t="s">
        <v>47</v>
      </c>
      <c r="K98" s="7">
        <v>20</v>
      </c>
      <c r="L98" s="7">
        <v>80340</v>
      </c>
      <c r="M98" s="8">
        <v>0.05</v>
      </c>
      <c r="N98" s="7">
        <v>76323</v>
      </c>
      <c r="O98" s="8">
        <v>0.2</v>
      </c>
      <c r="P98" s="7">
        <v>61058.400000000001</v>
      </c>
      <c r="Q98" s="9">
        <v>9.5000000000000001E-2</v>
      </c>
      <c r="R98" s="9">
        <v>8.4576732991788778E-2</v>
      </c>
      <c r="S98" s="9">
        <v>0.17957673299178878</v>
      </c>
      <c r="T98" s="3">
        <v>6</v>
      </c>
      <c r="U98" s="3">
        <v>0</v>
      </c>
      <c r="V98" s="3">
        <v>0</v>
      </c>
      <c r="W98" s="7">
        <v>340000</v>
      </c>
      <c r="X98" s="7">
        <v>84.643482185941252</v>
      </c>
    </row>
    <row r="99" spans="1:24" ht="30" x14ac:dyDescent="0.25">
      <c r="A99" s="3" t="s">
        <v>564</v>
      </c>
      <c r="B99" s="4" t="s">
        <v>565</v>
      </c>
      <c r="C99" s="4" t="s">
        <v>566</v>
      </c>
      <c r="D99" s="3" t="s">
        <v>567</v>
      </c>
      <c r="E99" s="3" t="s">
        <v>241</v>
      </c>
      <c r="F99" s="3">
        <v>15730</v>
      </c>
      <c r="G99" s="3" t="s">
        <v>259</v>
      </c>
      <c r="H99" s="3">
        <v>480</v>
      </c>
      <c r="I99" s="3" t="s">
        <v>568</v>
      </c>
      <c r="J99" s="5" t="s">
        <v>47</v>
      </c>
      <c r="K99" s="7">
        <v>40.799999999999997</v>
      </c>
      <c r="L99" s="7">
        <v>19584</v>
      </c>
      <c r="M99" s="8">
        <v>0.05</v>
      </c>
      <c r="N99" s="7">
        <v>18604.8</v>
      </c>
      <c r="O99" s="8">
        <v>0.2</v>
      </c>
      <c r="P99" s="7">
        <v>14883.84</v>
      </c>
      <c r="Q99" s="9">
        <v>0.08</v>
      </c>
      <c r="R99" s="9">
        <v>8.4577716156833793E-2</v>
      </c>
      <c r="S99" s="9">
        <v>0.16457771615683381</v>
      </c>
      <c r="T99" s="3">
        <v>8</v>
      </c>
      <c r="U99" s="3">
        <v>11890</v>
      </c>
      <c r="V99" s="3">
        <v>148625</v>
      </c>
      <c r="W99" s="7">
        <v>239000</v>
      </c>
      <c r="X99" s="7">
        <v>188.40946832954609</v>
      </c>
    </row>
    <row r="100" spans="1:24" ht="30" x14ac:dyDescent="0.25">
      <c r="A100" s="3" t="s">
        <v>569</v>
      </c>
      <c r="B100" s="4" t="s">
        <v>570</v>
      </c>
      <c r="C100" s="4" t="s">
        <v>571</v>
      </c>
      <c r="D100" s="3" t="s">
        <v>572</v>
      </c>
      <c r="E100" s="3" t="s">
        <v>228</v>
      </c>
      <c r="F100" s="3">
        <v>29386</v>
      </c>
      <c r="G100" s="3" t="s">
        <v>27</v>
      </c>
      <c r="H100" s="3">
        <v>5994</v>
      </c>
      <c r="I100" s="3" t="s">
        <v>573</v>
      </c>
      <c r="J100" s="5" t="s">
        <v>47</v>
      </c>
      <c r="K100" s="7">
        <v>24.200000000000003</v>
      </c>
      <c r="L100" s="7">
        <v>145054.80000000002</v>
      </c>
      <c r="M100" s="8">
        <v>0.05</v>
      </c>
      <c r="N100" s="7">
        <v>137802.06000000003</v>
      </c>
      <c r="O100" s="8">
        <v>0.18000000000000002</v>
      </c>
      <c r="P100" s="7">
        <v>112997.68920000002</v>
      </c>
      <c r="Q100" s="9">
        <v>9.5000000000000001E-2</v>
      </c>
      <c r="R100" s="9">
        <v>8.4577477323070069E-2</v>
      </c>
      <c r="S100" s="9">
        <v>0.17957747732307006</v>
      </c>
      <c r="T100" s="3">
        <v>6</v>
      </c>
      <c r="U100" s="3">
        <v>0</v>
      </c>
      <c r="V100" s="3">
        <v>0</v>
      </c>
      <c r="W100" s="7">
        <v>629000</v>
      </c>
      <c r="X100" s="7">
        <v>104.97864365298186</v>
      </c>
    </row>
    <row r="101" spans="1:24" x14ac:dyDescent="0.25">
      <c r="A101" s="3" t="s">
        <v>574</v>
      </c>
      <c r="B101" s="4" t="s">
        <v>574</v>
      </c>
      <c r="C101" s="4" t="s">
        <v>8</v>
      </c>
      <c r="D101" s="3" t="s">
        <v>575</v>
      </c>
      <c r="E101" s="3" t="s">
        <v>228</v>
      </c>
      <c r="F101" s="3">
        <v>3126</v>
      </c>
      <c r="G101" s="3" t="s">
        <v>27</v>
      </c>
      <c r="H101" s="3">
        <v>1288</v>
      </c>
      <c r="I101" s="3" t="s">
        <v>576</v>
      </c>
      <c r="J101" s="5" t="s">
        <v>47</v>
      </c>
      <c r="K101" s="7">
        <v>22</v>
      </c>
      <c r="L101" s="7">
        <v>28336</v>
      </c>
      <c r="M101" s="8">
        <v>0.05</v>
      </c>
      <c r="N101" s="7">
        <v>26919.200000000001</v>
      </c>
      <c r="O101" s="8">
        <v>0.2</v>
      </c>
      <c r="P101" s="7">
        <v>21535.360000000001</v>
      </c>
      <c r="Q101" s="9">
        <v>9.5000000000000001E-2</v>
      </c>
      <c r="R101" s="9">
        <v>8.4577756556300662E-2</v>
      </c>
      <c r="S101" s="9">
        <v>0.17957775655630065</v>
      </c>
      <c r="T101" s="3">
        <v>6</v>
      </c>
      <c r="U101" s="3">
        <v>0</v>
      </c>
      <c r="V101" s="3">
        <v>0</v>
      </c>
      <c r="W101" s="7">
        <v>120000</v>
      </c>
      <c r="X101" s="7">
        <v>93.107299704782747</v>
      </c>
    </row>
    <row r="102" spans="1:24" x14ac:dyDescent="0.25">
      <c r="A102" s="3" t="s">
        <v>577</v>
      </c>
      <c r="B102" s="4" t="s">
        <v>577</v>
      </c>
      <c r="C102" s="4" t="s">
        <v>8</v>
      </c>
      <c r="D102" s="3" t="s">
        <v>578</v>
      </c>
      <c r="E102" s="3" t="s">
        <v>228</v>
      </c>
      <c r="F102" s="3">
        <v>7218</v>
      </c>
      <c r="G102" s="3" t="s">
        <v>27</v>
      </c>
      <c r="H102" s="3">
        <v>2013</v>
      </c>
      <c r="I102" s="3" t="s">
        <v>140</v>
      </c>
      <c r="J102" s="5" t="s">
        <v>47</v>
      </c>
      <c r="K102" s="7">
        <v>22</v>
      </c>
      <c r="L102" s="7">
        <v>44286</v>
      </c>
      <c r="M102" s="8">
        <v>0.05</v>
      </c>
      <c r="N102" s="7">
        <v>42071.7</v>
      </c>
      <c r="O102" s="8">
        <v>0.2</v>
      </c>
      <c r="P102" s="7">
        <v>33657.360000000001</v>
      </c>
      <c r="Q102" s="9">
        <v>9.5000000000000001E-2</v>
      </c>
      <c r="R102" s="9">
        <v>8.4578404417774894E-2</v>
      </c>
      <c r="S102" s="9">
        <v>0.1795784044177749</v>
      </c>
      <c r="T102" s="3">
        <v>6</v>
      </c>
      <c r="U102" s="3">
        <v>0</v>
      </c>
      <c r="V102" s="3">
        <v>0</v>
      </c>
      <c r="W102" s="7">
        <v>187000</v>
      </c>
      <c r="X102" s="7">
        <v>93.106963803410608</v>
      </c>
    </row>
    <row r="103" spans="1:24" ht="45" x14ac:dyDescent="0.25">
      <c r="A103" s="3" t="s">
        <v>579</v>
      </c>
      <c r="B103" s="4" t="s">
        <v>580</v>
      </c>
      <c r="C103" s="4" t="s">
        <v>581</v>
      </c>
      <c r="D103" s="3" t="s">
        <v>582</v>
      </c>
      <c r="E103" s="3" t="s">
        <v>228</v>
      </c>
      <c r="F103" s="3">
        <v>46822</v>
      </c>
      <c r="G103" s="3" t="s">
        <v>27</v>
      </c>
      <c r="H103" s="3">
        <v>4500</v>
      </c>
      <c r="I103" s="3" t="s">
        <v>399</v>
      </c>
      <c r="J103" s="5" t="s">
        <v>47</v>
      </c>
      <c r="K103" s="7">
        <v>26.4</v>
      </c>
      <c r="L103" s="7">
        <v>118800</v>
      </c>
      <c r="M103" s="8">
        <v>0.05</v>
      </c>
      <c r="N103" s="7">
        <v>112860</v>
      </c>
      <c r="O103" s="8">
        <v>0.18000000000000002</v>
      </c>
      <c r="P103" s="7">
        <v>92545.200000000012</v>
      </c>
      <c r="Q103" s="9">
        <v>9.5000000000000001E-2</v>
      </c>
      <c r="R103" s="9">
        <v>8.4576458356016307E-2</v>
      </c>
      <c r="S103" s="9">
        <v>0.17957645835601632</v>
      </c>
      <c r="T103" s="3">
        <v>6</v>
      </c>
      <c r="U103" s="3">
        <v>19822</v>
      </c>
      <c r="V103" s="3">
        <v>247775</v>
      </c>
      <c r="W103" s="7">
        <v>763000</v>
      </c>
      <c r="X103" s="7">
        <v>114.52280654309384</v>
      </c>
    </row>
    <row r="104" spans="1:24" x14ac:dyDescent="0.25">
      <c r="A104" s="3" t="s">
        <v>583</v>
      </c>
      <c r="B104" s="4" t="s">
        <v>583</v>
      </c>
      <c r="C104" s="4" t="s">
        <v>8</v>
      </c>
      <c r="D104" s="3" t="s">
        <v>584</v>
      </c>
      <c r="E104" s="3" t="s">
        <v>585</v>
      </c>
      <c r="F104" s="3">
        <v>7287</v>
      </c>
      <c r="G104" s="3" t="s">
        <v>27</v>
      </c>
      <c r="H104" s="3">
        <v>1800</v>
      </c>
      <c r="I104" s="3" t="s">
        <v>273</v>
      </c>
      <c r="J104" s="5" t="s">
        <v>47</v>
      </c>
      <c r="K104" s="7">
        <v>22</v>
      </c>
      <c r="L104" s="7">
        <v>39600</v>
      </c>
      <c r="M104" s="8">
        <v>0.05</v>
      </c>
      <c r="N104" s="7">
        <v>37620</v>
      </c>
      <c r="O104" s="8">
        <v>0.2</v>
      </c>
      <c r="P104" s="7">
        <v>30096</v>
      </c>
      <c r="Q104" s="9">
        <v>9.5000000000000001E-2</v>
      </c>
      <c r="R104" s="9">
        <v>8.4578170729276064E-2</v>
      </c>
      <c r="S104" s="9">
        <v>0.17957817072927609</v>
      </c>
      <c r="T104" s="3">
        <v>6</v>
      </c>
      <c r="U104" s="3">
        <v>0</v>
      </c>
      <c r="V104" s="3">
        <v>0</v>
      </c>
      <c r="W104" s="7">
        <v>168000</v>
      </c>
      <c r="X104" s="7">
        <v>93.107084965278531</v>
      </c>
    </row>
    <row r="105" spans="1:24" x14ac:dyDescent="0.25">
      <c r="A105" s="3" t="s">
        <v>586</v>
      </c>
      <c r="B105" s="4" t="s">
        <v>587</v>
      </c>
      <c r="C105" s="4" t="s">
        <v>507</v>
      </c>
      <c r="D105" s="3" t="s">
        <v>588</v>
      </c>
      <c r="E105" s="3" t="s">
        <v>585</v>
      </c>
      <c r="F105" s="3">
        <v>6781</v>
      </c>
      <c r="G105" s="3" t="s">
        <v>119</v>
      </c>
      <c r="H105" s="3">
        <v>5000</v>
      </c>
      <c r="I105" s="3" t="s">
        <v>115</v>
      </c>
      <c r="J105" s="5" t="s">
        <v>47</v>
      </c>
      <c r="K105" s="7">
        <v>22</v>
      </c>
      <c r="L105" s="7">
        <v>110000</v>
      </c>
      <c r="M105" s="8">
        <v>0.05</v>
      </c>
      <c r="N105" s="7">
        <v>104500</v>
      </c>
      <c r="O105" s="8">
        <v>0.2</v>
      </c>
      <c r="P105" s="7">
        <v>83600</v>
      </c>
      <c r="Q105" s="9">
        <v>0.08</v>
      </c>
      <c r="R105" s="9">
        <v>8.4577052E-2</v>
      </c>
      <c r="S105" s="9">
        <v>0.164577052</v>
      </c>
      <c r="T105" s="3">
        <v>4</v>
      </c>
      <c r="U105" s="3">
        <v>0</v>
      </c>
      <c r="V105" s="3">
        <v>0</v>
      </c>
      <c r="W105" s="7">
        <v>508000</v>
      </c>
      <c r="X105" s="7">
        <v>101.59375074964886</v>
      </c>
    </row>
    <row r="106" spans="1:24" ht="30" x14ac:dyDescent="0.25">
      <c r="A106" s="3" t="s">
        <v>589</v>
      </c>
      <c r="B106" s="4" t="s">
        <v>590</v>
      </c>
      <c r="C106" s="4" t="s">
        <v>591</v>
      </c>
      <c r="D106" s="3" t="s">
        <v>592</v>
      </c>
      <c r="E106" s="3" t="s">
        <v>585</v>
      </c>
      <c r="F106" s="3">
        <v>18182</v>
      </c>
      <c r="G106" s="3" t="s">
        <v>27</v>
      </c>
      <c r="H106" s="3">
        <v>10904</v>
      </c>
      <c r="I106" s="3" t="s">
        <v>140</v>
      </c>
      <c r="J106" s="5" t="s">
        <v>47</v>
      </c>
      <c r="K106" s="7">
        <v>16</v>
      </c>
      <c r="L106" s="7">
        <v>174464</v>
      </c>
      <c r="M106" s="8">
        <v>0.05</v>
      </c>
      <c r="N106" s="7">
        <v>165740.79999999999</v>
      </c>
      <c r="O106" s="8">
        <v>0.2</v>
      </c>
      <c r="P106" s="7">
        <v>132592.63999999998</v>
      </c>
      <c r="Q106" s="9">
        <v>9.5000000000000001E-2</v>
      </c>
      <c r="R106" s="9">
        <v>8.4577052E-2</v>
      </c>
      <c r="S106" s="9">
        <v>0.17957705199999999</v>
      </c>
      <c r="T106" s="3">
        <v>6</v>
      </c>
      <c r="U106" s="3">
        <v>0</v>
      </c>
      <c r="V106" s="3">
        <v>0</v>
      </c>
      <c r="W106" s="7">
        <v>738000</v>
      </c>
      <c r="X106" s="7">
        <v>67.714665457365882</v>
      </c>
    </row>
    <row r="107" spans="1:24" x14ac:dyDescent="0.25">
      <c r="A107" s="3" t="s">
        <v>593</v>
      </c>
      <c r="B107" s="4" t="s">
        <v>593</v>
      </c>
      <c r="C107" s="4" t="s">
        <v>8</v>
      </c>
      <c r="D107" s="3" t="s">
        <v>594</v>
      </c>
      <c r="E107" s="3" t="s">
        <v>585</v>
      </c>
      <c r="F107" s="3">
        <v>6523</v>
      </c>
      <c r="G107" s="3" t="s">
        <v>15</v>
      </c>
      <c r="H107" s="3">
        <v>5168</v>
      </c>
      <c r="I107" s="3" t="s">
        <v>283</v>
      </c>
      <c r="J107" s="5" t="s">
        <v>47</v>
      </c>
      <c r="K107" s="7">
        <v>14.58</v>
      </c>
      <c r="L107" s="7">
        <v>75349.440000000002</v>
      </c>
      <c r="M107" s="8">
        <v>7.4999999999999997E-2</v>
      </c>
      <c r="N107" s="7">
        <v>69698.232000000004</v>
      </c>
      <c r="O107" s="8">
        <v>0.22000000000000003</v>
      </c>
      <c r="P107" s="7">
        <v>54364.62096</v>
      </c>
      <c r="Q107" s="9">
        <v>8.5000000000000006E-2</v>
      </c>
      <c r="R107" s="9">
        <v>8.4577318277904587E-2</v>
      </c>
      <c r="S107" s="9">
        <v>0.16957731827790459</v>
      </c>
      <c r="T107" s="3">
        <v>4</v>
      </c>
      <c r="U107" s="3">
        <v>0</v>
      </c>
      <c r="V107" s="3">
        <v>0</v>
      </c>
      <c r="W107" s="7">
        <v>321000</v>
      </c>
      <c r="X107" s="7">
        <v>62.033473030636159</v>
      </c>
    </row>
    <row r="108" spans="1:24" x14ac:dyDescent="0.25">
      <c r="A108" s="3" t="s">
        <v>595</v>
      </c>
      <c r="B108" s="4" t="s">
        <v>596</v>
      </c>
      <c r="C108" s="4" t="s">
        <v>597</v>
      </c>
      <c r="D108" s="3" t="s">
        <v>598</v>
      </c>
      <c r="E108" s="3" t="s">
        <v>228</v>
      </c>
      <c r="F108" s="3">
        <v>6128</v>
      </c>
      <c r="G108" s="3" t="s">
        <v>27</v>
      </c>
      <c r="H108" s="3">
        <v>920</v>
      </c>
      <c r="I108" s="3" t="s">
        <v>109</v>
      </c>
      <c r="J108" s="5" t="s">
        <v>47</v>
      </c>
      <c r="K108" s="7">
        <v>29.040000000000006</v>
      </c>
      <c r="L108" s="7">
        <v>26716.800000000007</v>
      </c>
      <c r="M108" s="8">
        <v>0.05</v>
      </c>
      <c r="N108" s="7">
        <v>25380.960000000006</v>
      </c>
      <c r="O108" s="8">
        <v>0.18000000000000002</v>
      </c>
      <c r="P108" s="7">
        <v>20812.387200000005</v>
      </c>
      <c r="Q108" s="9">
        <v>9.5000000000000001E-2</v>
      </c>
      <c r="R108" s="9">
        <v>8.2728322562151901E-2</v>
      </c>
      <c r="S108" s="9">
        <v>0.1777283225621519</v>
      </c>
      <c r="T108" s="3">
        <v>6</v>
      </c>
      <c r="U108" s="3">
        <v>608</v>
      </c>
      <c r="V108" s="3">
        <v>7600</v>
      </c>
      <c r="W108" s="7">
        <v>125000</v>
      </c>
      <c r="X108" s="7">
        <v>127.2850588689318</v>
      </c>
    </row>
    <row r="109" spans="1:24" x14ac:dyDescent="0.25">
      <c r="A109" s="3" t="s">
        <v>599</v>
      </c>
      <c r="B109" s="4" t="s">
        <v>599</v>
      </c>
      <c r="C109" s="4" t="s">
        <v>8</v>
      </c>
      <c r="D109" s="3" t="s">
        <v>600</v>
      </c>
      <c r="E109" s="3" t="s">
        <v>228</v>
      </c>
      <c r="F109" s="3">
        <v>6016</v>
      </c>
      <c r="G109" s="3" t="s">
        <v>27</v>
      </c>
      <c r="H109" s="3">
        <v>3356</v>
      </c>
      <c r="I109" s="3" t="s">
        <v>144</v>
      </c>
      <c r="J109" s="5" t="s">
        <v>47</v>
      </c>
      <c r="K109" s="7">
        <v>15.840000000000002</v>
      </c>
      <c r="L109" s="7">
        <v>53159.040000000008</v>
      </c>
      <c r="M109" s="8">
        <v>0.05</v>
      </c>
      <c r="N109" s="7">
        <v>50501.088000000011</v>
      </c>
      <c r="O109" s="8">
        <v>0.24</v>
      </c>
      <c r="P109" s="7">
        <v>38380.826880000008</v>
      </c>
      <c r="Q109" s="9">
        <v>9.5000000000000001E-2</v>
      </c>
      <c r="R109" s="9">
        <v>8.4577966336623386E-2</v>
      </c>
      <c r="S109" s="9">
        <v>0.17957796633662337</v>
      </c>
      <c r="T109" s="3">
        <v>6</v>
      </c>
      <c r="U109" s="3">
        <v>0</v>
      </c>
      <c r="V109" s="3">
        <v>0</v>
      </c>
      <c r="W109" s="7">
        <v>214000</v>
      </c>
      <c r="X109" s="7">
        <v>63.685318601737784</v>
      </c>
    </row>
    <row r="110" spans="1:24" x14ac:dyDescent="0.25">
      <c r="A110" s="3" t="s">
        <v>601</v>
      </c>
      <c r="B110" s="4" t="s">
        <v>601</v>
      </c>
      <c r="C110" s="4" t="s">
        <v>4</v>
      </c>
      <c r="D110" s="3" t="s">
        <v>602</v>
      </c>
      <c r="E110" s="3" t="s">
        <v>457</v>
      </c>
      <c r="F110" s="3">
        <v>39886</v>
      </c>
      <c r="G110" s="3" t="s">
        <v>603</v>
      </c>
      <c r="H110" s="3">
        <v>3795</v>
      </c>
      <c r="I110" s="3" t="s">
        <v>604</v>
      </c>
      <c r="J110" s="5" t="s">
        <v>48</v>
      </c>
      <c r="K110" s="7">
        <v>33.88000000000001</v>
      </c>
      <c r="L110" s="7">
        <v>128574.60000000003</v>
      </c>
      <c r="M110" s="8">
        <v>0.05</v>
      </c>
      <c r="N110" s="7">
        <v>122145.87000000004</v>
      </c>
      <c r="O110" s="8">
        <v>0.18000000000000002</v>
      </c>
      <c r="P110" s="7">
        <v>100159.61340000005</v>
      </c>
      <c r="Q110" s="9">
        <v>7.0000000000000007E-2</v>
      </c>
      <c r="R110" s="9">
        <v>8.4577293357022812E-2</v>
      </c>
      <c r="S110" s="9">
        <v>0.1545772933570228</v>
      </c>
      <c r="T110" s="3">
        <v>8</v>
      </c>
      <c r="U110" s="3">
        <v>9526</v>
      </c>
      <c r="V110" s="3">
        <v>119075</v>
      </c>
      <c r="W110" s="7">
        <v>767000</v>
      </c>
      <c r="X110" s="7">
        <v>170.73995427673813</v>
      </c>
    </row>
    <row r="111" spans="1:24" x14ac:dyDescent="0.25">
      <c r="A111" s="3" t="s">
        <v>605</v>
      </c>
      <c r="B111" s="4" t="s">
        <v>605</v>
      </c>
      <c r="C111" s="4" t="s">
        <v>9</v>
      </c>
      <c r="D111" s="3" t="s">
        <v>606</v>
      </c>
      <c r="E111" s="3" t="s">
        <v>457</v>
      </c>
      <c r="F111" s="3">
        <v>109873</v>
      </c>
      <c r="G111" s="3" t="s">
        <v>23</v>
      </c>
      <c r="H111" s="3">
        <v>46828</v>
      </c>
      <c r="I111" s="3" t="s">
        <v>501</v>
      </c>
      <c r="J111" s="5" t="s">
        <v>48</v>
      </c>
      <c r="K111" s="7">
        <v>28.6</v>
      </c>
      <c r="L111" s="7">
        <v>1339280.8</v>
      </c>
      <c r="M111" s="8">
        <v>7.0000000000000007E-2</v>
      </c>
      <c r="N111" s="7">
        <v>1245531.1440000001</v>
      </c>
      <c r="O111" s="8">
        <v>0.27</v>
      </c>
      <c r="P111" s="7">
        <v>909237.73511999997</v>
      </c>
      <c r="Q111" s="9">
        <v>7.4999999999999997E-2</v>
      </c>
      <c r="R111" s="9">
        <v>8.4577120257942992E-2</v>
      </c>
      <c r="S111" s="9">
        <v>0.15957712025794299</v>
      </c>
      <c r="T111" s="3">
        <v>4</v>
      </c>
      <c r="U111" s="3">
        <v>0</v>
      </c>
      <c r="V111" s="3">
        <v>0</v>
      </c>
      <c r="W111" s="7">
        <v>5698000</v>
      </c>
      <c r="X111" s="7">
        <v>119.75692773517612</v>
      </c>
    </row>
    <row r="112" spans="1:24" x14ac:dyDescent="0.25">
      <c r="A112" s="3" t="s">
        <v>607</v>
      </c>
      <c r="B112" s="4" t="s">
        <v>607</v>
      </c>
      <c r="C112" s="4" t="s">
        <v>608</v>
      </c>
      <c r="D112" s="3" t="s">
        <v>609</v>
      </c>
      <c r="E112" s="3" t="s">
        <v>234</v>
      </c>
      <c r="F112" s="3">
        <v>0</v>
      </c>
      <c r="G112" s="3" t="s">
        <v>17</v>
      </c>
      <c r="H112" s="3">
        <v>3342</v>
      </c>
      <c r="I112" s="3" t="s">
        <v>283</v>
      </c>
      <c r="J112" s="5" t="s">
        <v>47</v>
      </c>
      <c r="K112" s="7">
        <v>26.4</v>
      </c>
      <c r="L112" s="7">
        <v>88228.800000000003</v>
      </c>
      <c r="M112" s="8">
        <v>0.08</v>
      </c>
      <c r="N112" s="7">
        <v>81170.495999999999</v>
      </c>
      <c r="O112" s="8">
        <v>0.2</v>
      </c>
      <c r="P112" s="7">
        <v>64936.396800000002</v>
      </c>
      <c r="Q112" s="9">
        <v>9.2499999999999999E-2</v>
      </c>
      <c r="R112" s="9">
        <v>8.4577942791102326E-2</v>
      </c>
      <c r="S112" s="9">
        <v>0.17707794279110234</v>
      </c>
      <c r="T112" s="3">
        <v>4</v>
      </c>
      <c r="U112" s="3">
        <v>0</v>
      </c>
      <c r="V112" s="3">
        <v>0</v>
      </c>
      <c r="W112" s="7">
        <v>367000</v>
      </c>
      <c r="X112" s="7">
        <v>109.7279519613683</v>
      </c>
    </row>
    <row r="113" spans="1:24" x14ac:dyDescent="0.25">
      <c r="A113" s="3" t="s">
        <v>610</v>
      </c>
      <c r="B113" s="4" t="s">
        <v>610</v>
      </c>
      <c r="C113" s="4" t="s">
        <v>3</v>
      </c>
      <c r="D113" s="3" t="s">
        <v>611</v>
      </c>
      <c r="E113" s="3" t="s">
        <v>241</v>
      </c>
      <c r="F113" s="3">
        <v>9477</v>
      </c>
      <c r="G113" s="3" t="s">
        <v>16</v>
      </c>
      <c r="H113" s="3">
        <v>6344</v>
      </c>
      <c r="I113" s="3" t="s">
        <v>131</v>
      </c>
      <c r="J113" s="5" t="s">
        <v>47</v>
      </c>
      <c r="K113" s="7">
        <v>18</v>
      </c>
      <c r="L113" s="7">
        <v>114192</v>
      </c>
      <c r="M113" s="8">
        <v>0.125</v>
      </c>
      <c r="N113" s="7">
        <v>99918</v>
      </c>
      <c r="O113" s="8">
        <v>0.2</v>
      </c>
      <c r="P113" s="7">
        <v>79934.399999999994</v>
      </c>
      <c r="Q113" s="9">
        <v>9.5000000000000001E-2</v>
      </c>
      <c r="R113" s="9">
        <v>8.4577052E-2</v>
      </c>
      <c r="S113" s="9">
        <v>0.17957705199999999</v>
      </c>
      <c r="T113" s="3">
        <v>4</v>
      </c>
      <c r="U113" s="3">
        <v>0</v>
      </c>
      <c r="V113" s="3">
        <v>0</v>
      </c>
      <c r="W113" s="7">
        <v>445000</v>
      </c>
      <c r="X113" s="7">
        <v>70.164867167994259</v>
      </c>
    </row>
    <row r="114" spans="1:24" x14ac:dyDescent="0.25">
      <c r="A114" s="3" t="s">
        <v>612</v>
      </c>
      <c r="B114" s="4" t="s">
        <v>612</v>
      </c>
      <c r="C114" s="4" t="s">
        <v>3</v>
      </c>
      <c r="D114" s="3" t="s">
        <v>613</v>
      </c>
      <c r="E114" s="3" t="s">
        <v>241</v>
      </c>
      <c r="F114" s="3">
        <v>5000</v>
      </c>
      <c r="G114" s="3" t="s">
        <v>18</v>
      </c>
      <c r="H114" s="3">
        <v>6000</v>
      </c>
      <c r="I114" s="3" t="s">
        <v>614</v>
      </c>
      <c r="J114" s="5" t="s">
        <v>47</v>
      </c>
      <c r="K114" s="7">
        <v>26</v>
      </c>
      <c r="L114" s="7">
        <v>156000</v>
      </c>
      <c r="M114" s="8">
        <v>0.05</v>
      </c>
      <c r="N114" s="7">
        <v>148200</v>
      </c>
      <c r="O114" s="8">
        <v>0.25</v>
      </c>
      <c r="P114" s="7">
        <v>111150</v>
      </c>
      <c r="Q114" s="9">
        <v>8.7499999999999994E-2</v>
      </c>
      <c r="R114" s="9">
        <v>8.4577052E-2</v>
      </c>
      <c r="S114" s="9">
        <v>0.17207705200000001</v>
      </c>
      <c r="T114" s="3">
        <v>4</v>
      </c>
      <c r="U114" s="3">
        <v>0</v>
      </c>
      <c r="V114" s="3">
        <v>0</v>
      </c>
      <c r="W114" s="7">
        <v>646000</v>
      </c>
      <c r="X114" s="7">
        <v>107.65526131863299</v>
      </c>
    </row>
    <row r="115" spans="1:24" ht="30" x14ac:dyDescent="0.25">
      <c r="A115" s="3" t="s">
        <v>615</v>
      </c>
      <c r="B115" s="4" t="s">
        <v>616</v>
      </c>
      <c r="C115" s="4" t="s">
        <v>617</v>
      </c>
      <c r="D115" s="3" t="s">
        <v>618</v>
      </c>
      <c r="E115" s="3" t="s">
        <v>234</v>
      </c>
      <c r="F115" s="3">
        <v>33556</v>
      </c>
      <c r="G115" s="3" t="s">
        <v>289</v>
      </c>
      <c r="H115" s="3">
        <v>22528</v>
      </c>
      <c r="I115" s="3" t="s">
        <v>137</v>
      </c>
      <c r="J115" s="5" t="s">
        <v>48</v>
      </c>
      <c r="K115" s="7">
        <v>19</v>
      </c>
      <c r="L115" s="7">
        <v>428032</v>
      </c>
      <c r="M115" s="8">
        <v>0.34</v>
      </c>
      <c r="N115" s="7">
        <v>282501.12</v>
      </c>
      <c r="O115" s="8">
        <v>0.2</v>
      </c>
      <c r="P115" s="7">
        <v>226000.89600000001</v>
      </c>
      <c r="Q115" s="9">
        <v>0.09</v>
      </c>
      <c r="R115" s="9">
        <v>8.4577052E-2</v>
      </c>
      <c r="S115" s="9">
        <v>0.17457705200000001</v>
      </c>
      <c r="T115" s="3">
        <v>4</v>
      </c>
      <c r="U115" s="3">
        <v>0</v>
      </c>
      <c r="V115" s="3">
        <v>0</v>
      </c>
      <c r="W115" s="7">
        <v>1295000</v>
      </c>
      <c r="X115" s="7">
        <v>57.46459735154653</v>
      </c>
    </row>
    <row r="116" spans="1:24" x14ac:dyDescent="0.25">
      <c r="A116" s="3" t="s">
        <v>619</v>
      </c>
      <c r="B116" s="4" t="s">
        <v>620</v>
      </c>
      <c r="C116" s="4" t="s">
        <v>621</v>
      </c>
      <c r="D116" s="3" t="s">
        <v>622</v>
      </c>
      <c r="E116" s="3" t="s">
        <v>234</v>
      </c>
      <c r="F116" s="3">
        <v>9940</v>
      </c>
      <c r="G116" s="3" t="s">
        <v>26</v>
      </c>
      <c r="H116" s="3">
        <v>2544</v>
      </c>
      <c r="I116" s="3" t="s">
        <v>623</v>
      </c>
      <c r="J116" s="5" t="s">
        <v>47</v>
      </c>
      <c r="K116" s="7">
        <v>46.2</v>
      </c>
      <c r="L116" s="7">
        <v>117532.8</v>
      </c>
      <c r="M116" s="8">
        <v>0.05</v>
      </c>
      <c r="N116" s="7">
        <v>111656.16</v>
      </c>
      <c r="O116" s="8">
        <v>0.2</v>
      </c>
      <c r="P116" s="7">
        <v>89324.928</v>
      </c>
      <c r="Q116" s="9">
        <v>0.08</v>
      </c>
      <c r="R116" s="9">
        <v>8.4577444685761505E-2</v>
      </c>
      <c r="S116" s="9">
        <v>0.16457744468576152</v>
      </c>
      <c r="T116" s="3">
        <v>10</v>
      </c>
      <c r="U116" s="3">
        <v>0</v>
      </c>
      <c r="V116" s="3">
        <v>0</v>
      </c>
      <c r="W116" s="7">
        <v>543000</v>
      </c>
      <c r="X116" s="7">
        <v>213.34636752345767</v>
      </c>
    </row>
    <row r="117" spans="1:24" x14ac:dyDescent="0.25">
      <c r="A117" s="3" t="s">
        <v>624</v>
      </c>
      <c r="B117" s="4" t="s">
        <v>624</v>
      </c>
      <c r="C117" s="4" t="s">
        <v>3</v>
      </c>
      <c r="D117" s="3" t="s">
        <v>625</v>
      </c>
      <c r="E117" s="3" t="s">
        <v>234</v>
      </c>
      <c r="F117" s="3">
        <v>10223</v>
      </c>
      <c r="G117" s="3" t="s">
        <v>15</v>
      </c>
      <c r="H117" s="3">
        <v>16355</v>
      </c>
      <c r="I117" s="3" t="s">
        <v>133</v>
      </c>
      <c r="J117" s="5" t="s">
        <v>47</v>
      </c>
      <c r="K117" s="7">
        <v>18</v>
      </c>
      <c r="L117" s="7">
        <v>294390</v>
      </c>
      <c r="M117" s="8">
        <v>7.4999999999999997E-2</v>
      </c>
      <c r="N117" s="7">
        <v>272310.75</v>
      </c>
      <c r="O117" s="8">
        <v>0.2</v>
      </c>
      <c r="P117" s="7">
        <v>217848.6</v>
      </c>
      <c r="Q117" s="9">
        <v>8.5000000000000006E-2</v>
      </c>
      <c r="R117" s="9">
        <v>8.4577125421977539E-2</v>
      </c>
      <c r="S117" s="9">
        <v>0.16957712542197756</v>
      </c>
      <c r="T117" s="3">
        <v>4</v>
      </c>
      <c r="U117" s="3">
        <v>0</v>
      </c>
      <c r="V117" s="3">
        <v>0</v>
      </c>
      <c r="W117" s="7">
        <v>1285000</v>
      </c>
      <c r="X117" s="7">
        <v>78.548329952252516</v>
      </c>
    </row>
    <row r="118" spans="1:24" x14ac:dyDescent="0.25">
      <c r="A118" s="3" t="s">
        <v>626</v>
      </c>
      <c r="B118" s="4" t="s">
        <v>627</v>
      </c>
      <c r="C118" s="4" t="s">
        <v>85</v>
      </c>
      <c r="D118" s="3" t="s">
        <v>628</v>
      </c>
      <c r="E118" s="3" t="s">
        <v>234</v>
      </c>
      <c r="F118" s="3">
        <v>8476</v>
      </c>
      <c r="G118" s="3" t="s">
        <v>15</v>
      </c>
      <c r="H118" s="3">
        <v>17500</v>
      </c>
      <c r="I118" s="3" t="s">
        <v>209</v>
      </c>
      <c r="J118" s="5" t="s">
        <v>47</v>
      </c>
      <c r="K118" s="7">
        <v>18</v>
      </c>
      <c r="L118" s="7">
        <v>315000</v>
      </c>
      <c r="M118" s="8">
        <v>7.4999999999999997E-2</v>
      </c>
      <c r="N118" s="7">
        <v>291375</v>
      </c>
      <c r="O118" s="8">
        <v>0.2</v>
      </c>
      <c r="P118" s="7">
        <v>233100</v>
      </c>
      <c r="Q118" s="9">
        <v>8.5000000000000006E-2</v>
      </c>
      <c r="R118" s="9">
        <v>8.4577257854203031E-2</v>
      </c>
      <c r="S118" s="9">
        <v>0.16957725785420302</v>
      </c>
      <c r="T118" s="3">
        <v>4</v>
      </c>
      <c r="U118" s="3">
        <v>0</v>
      </c>
      <c r="V118" s="3">
        <v>0</v>
      </c>
      <c r="W118" s="7">
        <v>1375000</v>
      </c>
      <c r="X118" s="7">
        <v>78.548268609533125</v>
      </c>
    </row>
    <row r="119" spans="1:24" x14ac:dyDescent="0.25">
      <c r="A119" s="3" t="s">
        <v>629</v>
      </c>
      <c r="B119" s="4" t="s">
        <v>629</v>
      </c>
      <c r="C119" s="4" t="s">
        <v>3</v>
      </c>
      <c r="D119" s="3" t="s">
        <v>630</v>
      </c>
      <c r="E119" s="3" t="s">
        <v>234</v>
      </c>
      <c r="F119" s="3">
        <v>5631</v>
      </c>
      <c r="G119" s="3" t="s">
        <v>15</v>
      </c>
      <c r="H119" s="3">
        <v>10510</v>
      </c>
      <c r="I119" s="3" t="s">
        <v>319</v>
      </c>
      <c r="J119" s="5" t="s">
        <v>47</v>
      </c>
      <c r="K119" s="7">
        <v>18</v>
      </c>
      <c r="L119" s="7">
        <v>189180</v>
      </c>
      <c r="M119" s="8">
        <v>7.4999999999999997E-2</v>
      </c>
      <c r="N119" s="7">
        <v>174991.5</v>
      </c>
      <c r="O119" s="8">
        <v>0.2</v>
      </c>
      <c r="P119" s="7">
        <v>139993.20000000001</v>
      </c>
      <c r="Q119" s="9">
        <v>8.5000000000000006E-2</v>
      </c>
      <c r="R119" s="9">
        <v>8.4577374469782182E-2</v>
      </c>
      <c r="S119" s="9">
        <v>0.16957737446978219</v>
      </c>
      <c r="T119" s="3">
        <v>4</v>
      </c>
      <c r="U119" s="3">
        <v>0</v>
      </c>
      <c r="V119" s="3">
        <v>0</v>
      </c>
      <c r="W119" s="7">
        <v>826000</v>
      </c>
      <c r="X119" s="7">
        <v>78.548214593177093</v>
      </c>
    </row>
    <row r="120" spans="1:24" x14ac:dyDescent="0.25">
      <c r="A120" s="3" t="s">
        <v>631</v>
      </c>
      <c r="B120" s="4" t="s">
        <v>631</v>
      </c>
      <c r="C120" s="4" t="s">
        <v>3</v>
      </c>
      <c r="D120" s="3" t="s">
        <v>632</v>
      </c>
      <c r="E120" s="3" t="s">
        <v>234</v>
      </c>
      <c r="F120" s="3">
        <v>5625</v>
      </c>
      <c r="G120" s="3" t="s">
        <v>119</v>
      </c>
      <c r="H120" s="3">
        <v>11300</v>
      </c>
      <c r="I120" s="3" t="s">
        <v>200</v>
      </c>
      <c r="J120" s="5" t="s">
        <v>47</v>
      </c>
      <c r="K120" s="7">
        <v>19.8</v>
      </c>
      <c r="L120" s="7">
        <v>223740</v>
      </c>
      <c r="M120" s="8">
        <v>0.05</v>
      </c>
      <c r="N120" s="7">
        <v>212553</v>
      </c>
      <c r="O120" s="8">
        <v>0.18000000000000002</v>
      </c>
      <c r="P120" s="7">
        <v>174293.46</v>
      </c>
      <c r="Q120" s="9">
        <v>0.08</v>
      </c>
      <c r="R120" s="9">
        <v>8.457744350967468E-2</v>
      </c>
      <c r="S120" s="9">
        <v>0.16457744350967468</v>
      </c>
      <c r="T120" s="3">
        <v>4</v>
      </c>
      <c r="U120" s="3">
        <v>0</v>
      </c>
      <c r="V120" s="3">
        <v>0</v>
      </c>
      <c r="W120" s="7">
        <v>1059000</v>
      </c>
      <c r="X120" s="7">
        <v>93.720012117537166</v>
      </c>
    </row>
    <row r="121" spans="1:24" x14ac:dyDescent="0.25">
      <c r="A121" s="3" t="s">
        <v>633</v>
      </c>
      <c r="B121" s="4" t="s">
        <v>634</v>
      </c>
      <c r="C121" s="4" t="s">
        <v>251</v>
      </c>
      <c r="D121" s="3" t="s">
        <v>635</v>
      </c>
      <c r="E121" s="3" t="s">
        <v>496</v>
      </c>
      <c r="F121" s="3">
        <v>8941</v>
      </c>
      <c r="G121" s="3" t="s">
        <v>27</v>
      </c>
      <c r="H121" s="3">
        <v>3024</v>
      </c>
      <c r="I121" s="3" t="s">
        <v>636</v>
      </c>
      <c r="J121" s="5" t="s">
        <v>47</v>
      </c>
      <c r="K121" s="7">
        <v>22</v>
      </c>
      <c r="L121" s="7">
        <v>66528</v>
      </c>
      <c r="M121" s="8">
        <v>0.05</v>
      </c>
      <c r="N121" s="7">
        <v>63201.599999999999</v>
      </c>
      <c r="O121" s="8">
        <v>0.2</v>
      </c>
      <c r="P121" s="7">
        <v>50561.279999999999</v>
      </c>
      <c r="Q121" s="9">
        <v>9.5000000000000001E-2</v>
      </c>
      <c r="R121" s="9">
        <v>8.4577742205175499E-2</v>
      </c>
      <c r="S121" s="9">
        <v>0.1795777422051755</v>
      </c>
      <c r="T121" s="3">
        <v>6</v>
      </c>
      <c r="U121" s="3">
        <v>0</v>
      </c>
      <c r="V121" s="3">
        <v>0</v>
      </c>
      <c r="W121" s="7">
        <v>282000</v>
      </c>
      <c r="X121" s="7">
        <v>93.107307145540688</v>
      </c>
    </row>
    <row r="122" spans="1:24" x14ac:dyDescent="0.25">
      <c r="A122" s="3" t="s">
        <v>637</v>
      </c>
      <c r="B122" s="4" t="s">
        <v>637</v>
      </c>
      <c r="C122" s="4" t="s">
        <v>4</v>
      </c>
      <c r="D122" s="3" t="s">
        <v>638</v>
      </c>
      <c r="E122" s="3" t="s">
        <v>241</v>
      </c>
      <c r="F122" s="3">
        <v>17992</v>
      </c>
      <c r="G122" s="3" t="s">
        <v>143</v>
      </c>
      <c r="H122" s="3">
        <v>3743</v>
      </c>
      <c r="I122" s="3" t="s">
        <v>63</v>
      </c>
      <c r="J122" s="5" t="s">
        <v>47</v>
      </c>
      <c r="K122" s="7">
        <v>22</v>
      </c>
      <c r="L122" s="7">
        <v>82346</v>
      </c>
      <c r="M122" s="8">
        <v>0.05</v>
      </c>
      <c r="N122" s="7">
        <v>78228.7</v>
      </c>
      <c r="O122" s="8">
        <v>0.2</v>
      </c>
      <c r="P122" s="7">
        <v>62582.96</v>
      </c>
      <c r="Q122" s="9">
        <v>0.08</v>
      </c>
      <c r="R122" s="9">
        <v>8.4577052E-2</v>
      </c>
      <c r="S122" s="9">
        <v>0.164577052</v>
      </c>
      <c r="T122" s="3">
        <v>8</v>
      </c>
      <c r="U122" s="3">
        <v>0</v>
      </c>
      <c r="V122" s="3">
        <v>0</v>
      </c>
      <c r="W122" s="7">
        <v>380000</v>
      </c>
      <c r="X122" s="7">
        <v>101.59375074964886</v>
      </c>
    </row>
    <row r="123" spans="1:24" x14ac:dyDescent="0.25">
      <c r="A123" s="3" t="s">
        <v>639</v>
      </c>
      <c r="B123" s="4" t="s">
        <v>639</v>
      </c>
      <c r="C123" s="4" t="s">
        <v>3</v>
      </c>
      <c r="D123" s="3" t="s">
        <v>640</v>
      </c>
      <c r="E123" s="3" t="s">
        <v>241</v>
      </c>
      <c r="F123" s="3">
        <v>3105</v>
      </c>
      <c r="G123" s="3" t="s">
        <v>119</v>
      </c>
      <c r="H123" s="3">
        <v>3910</v>
      </c>
      <c r="I123" s="3" t="s">
        <v>493</v>
      </c>
      <c r="J123" s="5" t="s">
        <v>47</v>
      </c>
      <c r="K123" s="7">
        <v>19.8</v>
      </c>
      <c r="L123" s="7">
        <v>77418</v>
      </c>
      <c r="M123" s="8">
        <v>0.05</v>
      </c>
      <c r="N123" s="7">
        <v>73547.100000000006</v>
      </c>
      <c r="O123" s="8">
        <v>0.22000000000000003</v>
      </c>
      <c r="P123" s="7">
        <v>57366.738000000005</v>
      </c>
      <c r="Q123" s="9">
        <v>0.08</v>
      </c>
      <c r="R123" s="9">
        <v>8.4576755688599431E-2</v>
      </c>
      <c r="S123" s="9">
        <v>0.16457675568859942</v>
      </c>
      <c r="T123" s="3">
        <v>4</v>
      </c>
      <c r="U123" s="3">
        <v>0</v>
      </c>
      <c r="V123" s="3">
        <v>0</v>
      </c>
      <c r="W123" s="7">
        <v>349000</v>
      </c>
      <c r="X123" s="7">
        <v>89.148676789819277</v>
      </c>
    </row>
    <row r="124" spans="1:24" x14ac:dyDescent="0.25">
      <c r="A124" s="3" t="s">
        <v>641</v>
      </c>
      <c r="B124" s="4" t="s">
        <v>642</v>
      </c>
      <c r="C124" s="4" t="s">
        <v>643</v>
      </c>
      <c r="D124" s="3" t="s">
        <v>644</v>
      </c>
      <c r="E124" s="3" t="s">
        <v>241</v>
      </c>
      <c r="F124" s="3">
        <v>17837</v>
      </c>
      <c r="G124" s="3" t="s">
        <v>27</v>
      </c>
      <c r="H124" s="3">
        <v>9562</v>
      </c>
      <c r="I124" s="3" t="s">
        <v>144</v>
      </c>
      <c r="J124" s="5" t="s">
        <v>47</v>
      </c>
      <c r="K124" s="7">
        <v>18</v>
      </c>
      <c r="L124" s="7">
        <v>172116</v>
      </c>
      <c r="M124" s="8">
        <v>0.05</v>
      </c>
      <c r="N124" s="7">
        <v>163510.20000000001</v>
      </c>
      <c r="O124" s="8">
        <v>0.2</v>
      </c>
      <c r="P124" s="7">
        <v>130808.16</v>
      </c>
      <c r="Q124" s="9">
        <v>9.5000000000000001E-2</v>
      </c>
      <c r="R124" s="9">
        <v>8.457674017335777E-2</v>
      </c>
      <c r="S124" s="9">
        <v>0.17957674017335781</v>
      </c>
      <c r="T124" s="3">
        <v>6</v>
      </c>
      <c r="U124" s="3">
        <v>0</v>
      </c>
      <c r="V124" s="3">
        <v>0</v>
      </c>
      <c r="W124" s="7">
        <v>728000</v>
      </c>
      <c r="X124" s="7">
        <v>76.179130920818338</v>
      </c>
    </row>
    <row r="125" spans="1:24" x14ac:dyDescent="0.25">
      <c r="A125" s="3" t="s">
        <v>645</v>
      </c>
      <c r="B125" s="4" t="s">
        <v>645</v>
      </c>
      <c r="C125" s="4" t="s">
        <v>8</v>
      </c>
      <c r="D125" s="3" t="s">
        <v>646</v>
      </c>
      <c r="E125" s="3" t="s">
        <v>241</v>
      </c>
      <c r="F125" s="3">
        <v>6423</v>
      </c>
      <c r="G125" s="3" t="s">
        <v>27</v>
      </c>
      <c r="H125" s="3">
        <v>5734</v>
      </c>
      <c r="I125" s="3" t="s">
        <v>130</v>
      </c>
      <c r="J125" s="5" t="s">
        <v>47</v>
      </c>
      <c r="K125" s="7">
        <v>18</v>
      </c>
      <c r="L125" s="7">
        <v>103212</v>
      </c>
      <c r="M125" s="8">
        <v>0.05</v>
      </c>
      <c r="N125" s="7">
        <v>98051.4</v>
      </c>
      <c r="O125" s="8">
        <v>0.22000000000000003</v>
      </c>
      <c r="P125" s="7">
        <v>76480.09199999999</v>
      </c>
      <c r="Q125" s="9">
        <v>9.5000000000000001E-2</v>
      </c>
      <c r="R125" s="9">
        <v>8.457810337800209E-2</v>
      </c>
      <c r="S125" s="9">
        <v>0.17957810337800209</v>
      </c>
      <c r="T125" s="3">
        <v>6</v>
      </c>
      <c r="U125" s="3">
        <v>0</v>
      </c>
      <c r="V125" s="3">
        <v>0</v>
      </c>
      <c r="W125" s="7">
        <v>426000</v>
      </c>
      <c r="X125" s="7">
        <v>74.274088817634066</v>
      </c>
    </row>
    <row r="126" spans="1:24" x14ac:dyDescent="0.25">
      <c r="A126" s="3" t="s">
        <v>647</v>
      </c>
      <c r="B126" s="4" t="s">
        <v>648</v>
      </c>
      <c r="C126" s="4" t="s">
        <v>649</v>
      </c>
      <c r="D126" s="3" t="s">
        <v>650</v>
      </c>
      <c r="E126" s="3" t="s">
        <v>241</v>
      </c>
      <c r="F126" s="3">
        <v>8994</v>
      </c>
      <c r="G126" s="3" t="s">
        <v>27</v>
      </c>
      <c r="H126" s="3">
        <v>6410</v>
      </c>
      <c r="I126" s="3" t="s">
        <v>399</v>
      </c>
      <c r="J126" s="5" t="s">
        <v>47</v>
      </c>
      <c r="K126" s="7">
        <v>12.8</v>
      </c>
      <c r="L126" s="7">
        <v>82048</v>
      </c>
      <c r="M126" s="8">
        <v>0.05</v>
      </c>
      <c r="N126" s="7">
        <v>77945.600000000006</v>
      </c>
      <c r="O126" s="8">
        <v>0.24</v>
      </c>
      <c r="P126" s="7">
        <v>59238.656000000003</v>
      </c>
      <c r="Q126" s="9">
        <v>9.5000000000000001E-2</v>
      </c>
      <c r="R126" s="9">
        <v>8.4577052E-2</v>
      </c>
      <c r="S126" s="9">
        <v>0.17957705199999999</v>
      </c>
      <c r="T126" s="3">
        <v>6</v>
      </c>
      <c r="U126" s="3">
        <v>0</v>
      </c>
      <c r="V126" s="3">
        <v>0</v>
      </c>
      <c r="W126" s="7">
        <v>330000</v>
      </c>
      <c r="X126" s="7">
        <v>51.463145747598077</v>
      </c>
    </row>
    <row r="127" spans="1:24" x14ac:dyDescent="0.25">
      <c r="A127" s="3" t="s">
        <v>651</v>
      </c>
      <c r="B127" s="4" t="s">
        <v>651</v>
      </c>
      <c r="C127" s="4" t="s">
        <v>8</v>
      </c>
      <c r="D127" s="3" t="s">
        <v>652</v>
      </c>
      <c r="E127" s="3" t="s">
        <v>241</v>
      </c>
      <c r="F127" s="3">
        <v>6022</v>
      </c>
      <c r="G127" s="3" t="s">
        <v>27</v>
      </c>
      <c r="H127" s="3">
        <v>5856</v>
      </c>
      <c r="I127" s="3" t="s">
        <v>136</v>
      </c>
      <c r="J127" s="5" t="s">
        <v>47</v>
      </c>
      <c r="K127" s="7">
        <v>20</v>
      </c>
      <c r="L127" s="7">
        <v>117120</v>
      </c>
      <c r="M127" s="8">
        <v>0.05</v>
      </c>
      <c r="N127" s="7">
        <v>111264</v>
      </c>
      <c r="O127" s="8">
        <v>0.2</v>
      </c>
      <c r="P127" s="7">
        <v>89011.199999999997</v>
      </c>
      <c r="Q127" s="9">
        <v>9.5000000000000001E-2</v>
      </c>
      <c r="R127" s="9">
        <v>8.4577052E-2</v>
      </c>
      <c r="S127" s="9">
        <v>0.17957705199999999</v>
      </c>
      <c r="T127" s="3">
        <v>6</v>
      </c>
      <c r="U127" s="3">
        <v>0</v>
      </c>
      <c r="V127" s="3">
        <v>0</v>
      </c>
      <c r="W127" s="7">
        <v>496000</v>
      </c>
      <c r="X127" s="7">
        <v>84.643331821707363</v>
      </c>
    </row>
    <row r="128" spans="1:24" x14ac:dyDescent="0.25">
      <c r="A128" s="3" t="s">
        <v>653</v>
      </c>
      <c r="B128" s="4" t="s">
        <v>654</v>
      </c>
      <c r="C128" s="4" t="s">
        <v>251</v>
      </c>
      <c r="D128" s="3" t="s">
        <v>655</v>
      </c>
      <c r="E128" s="3" t="s">
        <v>241</v>
      </c>
      <c r="F128" s="3">
        <v>6105</v>
      </c>
      <c r="G128" s="3" t="s">
        <v>27</v>
      </c>
      <c r="H128" s="3">
        <v>2300</v>
      </c>
      <c r="I128" s="3" t="s">
        <v>466</v>
      </c>
      <c r="J128" s="5" t="s">
        <v>47</v>
      </c>
      <c r="K128" s="7">
        <v>22</v>
      </c>
      <c r="L128" s="7">
        <v>50600</v>
      </c>
      <c r="M128" s="8">
        <v>0.05</v>
      </c>
      <c r="N128" s="7">
        <v>48070</v>
      </c>
      <c r="O128" s="8">
        <v>0.2</v>
      </c>
      <c r="P128" s="7">
        <v>38456</v>
      </c>
      <c r="Q128" s="9">
        <v>9.5000000000000001E-2</v>
      </c>
      <c r="R128" s="9">
        <v>8.4578413211345418E-2</v>
      </c>
      <c r="S128" s="9">
        <v>0.17957841321134543</v>
      </c>
      <c r="T128" s="3">
        <v>6</v>
      </c>
      <c r="U128" s="3">
        <v>0</v>
      </c>
      <c r="V128" s="3">
        <v>0</v>
      </c>
      <c r="W128" s="7">
        <v>214000</v>
      </c>
      <c r="X128" s="7">
        <v>93.106959244161885</v>
      </c>
    </row>
    <row r="129" spans="1:24" x14ac:dyDescent="0.25">
      <c r="A129" s="3" t="s">
        <v>656</v>
      </c>
      <c r="B129" s="4" t="s">
        <v>656</v>
      </c>
      <c r="C129" s="4" t="s">
        <v>8</v>
      </c>
      <c r="D129" s="3" t="s">
        <v>657</v>
      </c>
      <c r="E129" s="3" t="s">
        <v>241</v>
      </c>
      <c r="F129" s="3">
        <v>4651</v>
      </c>
      <c r="G129" s="3" t="s">
        <v>27</v>
      </c>
      <c r="H129" s="3">
        <v>3150</v>
      </c>
      <c r="I129" s="3" t="s">
        <v>283</v>
      </c>
      <c r="J129" s="5" t="s">
        <v>47</v>
      </c>
      <c r="K129" s="7">
        <v>22</v>
      </c>
      <c r="L129" s="7">
        <v>69300</v>
      </c>
      <c r="M129" s="8">
        <v>0.05</v>
      </c>
      <c r="N129" s="7">
        <v>65835</v>
      </c>
      <c r="O129" s="8">
        <v>0.2</v>
      </c>
      <c r="P129" s="7">
        <v>52668</v>
      </c>
      <c r="Q129" s="9">
        <v>9.5000000000000001E-2</v>
      </c>
      <c r="R129" s="9">
        <v>8.4577714595887046E-2</v>
      </c>
      <c r="S129" s="9">
        <v>0.17957771459588703</v>
      </c>
      <c r="T129" s="3">
        <v>6</v>
      </c>
      <c r="U129" s="3">
        <v>0</v>
      </c>
      <c r="V129" s="3">
        <v>0</v>
      </c>
      <c r="W129" s="7">
        <v>293000</v>
      </c>
      <c r="X129" s="7">
        <v>93.107321460382082</v>
      </c>
    </row>
    <row r="130" spans="1:24" x14ac:dyDescent="0.25">
      <c r="A130" s="3" t="s">
        <v>658</v>
      </c>
      <c r="B130" s="4" t="s">
        <v>659</v>
      </c>
      <c r="C130" s="4" t="s">
        <v>251</v>
      </c>
      <c r="D130" s="3" t="s">
        <v>660</v>
      </c>
      <c r="E130" s="3" t="s">
        <v>241</v>
      </c>
      <c r="F130" s="3">
        <v>11709</v>
      </c>
      <c r="G130" s="3" t="s">
        <v>661</v>
      </c>
      <c r="H130" s="3">
        <v>1968</v>
      </c>
      <c r="I130" s="3" t="s">
        <v>61</v>
      </c>
      <c r="J130" s="5" t="s">
        <v>48</v>
      </c>
      <c r="K130" s="7">
        <v>42.592000000000013</v>
      </c>
      <c r="L130" s="7">
        <v>83821.056000000026</v>
      </c>
      <c r="M130" s="8">
        <v>0.05</v>
      </c>
      <c r="N130" s="7">
        <v>79630.003200000021</v>
      </c>
      <c r="O130" s="8">
        <v>0.18000000000000002</v>
      </c>
      <c r="P130" s="7">
        <v>65296.602624000014</v>
      </c>
      <c r="Q130" s="9">
        <v>8.2500000000000004E-2</v>
      </c>
      <c r="R130" s="9">
        <v>8.4577531225393382E-2</v>
      </c>
      <c r="S130" s="9">
        <v>0.16707753122539337</v>
      </c>
      <c r="T130" s="3">
        <v>6</v>
      </c>
      <c r="U130" s="3">
        <v>0</v>
      </c>
      <c r="V130" s="3">
        <v>0</v>
      </c>
      <c r="W130" s="7">
        <v>391000</v>
      </c>
      <c r="X130" s="7">
        <v>198.58545764145964</v>
      </c>
    </row>
    <row r="131" spans="1:24" ht="30" x14ac:dyDescent="0.25">
      <c r="A131" s="3" t="s">
        <v>662</v>
      </c>
      <c r="B131" s="4" t="s">
        <v>663</v>
      </c>
      <c r="C131" s="4" t="s">
        <v>664</v>
      </c>
      <c r="D131" s="3" t="s">
        <v>665</v>
      </c>
      <c r="E131" s="3" t="s">
        <v>241</v>
      </c>
      <c r="F131" s="3">
        <v>22345</v>
      </c>
      <c r="G131" s="3" t="s">
        <v>27</v>
      </c>
      <c r="H131" s="3">
        <v>1992</v>
      </c>
      <c r="I131" s="3" t="s">
        <v>67</v>
      </c>
      <c r="J131" s="5" t="s">
        <v>47</v>
      </c>
      <c r="K131" s="7">
        <v>26.620000000000005</v>
      </c>
      <c r="L131" s="7">
        <v>53027.040000000008</v>
      </c>
      <c r="M131" s="8">
        <v>0.05</v>
      </c>
      <c r="N131" s="7">
        <v>50375.688000000009</v>
      </c>
      <c r="O131" s="8">
        <v>0.18000000000000002</v>
      </c>
      <c r="P131" s="7">
        <v>41308.064160000009</v>
      </c>
      <c r="Q131" s="9">
        <v>9.5000000000000001E-2</v>
      </c>
      <c r="R131" s="9">
        <v>8.4577623285145925E-2</v>
      </c>
      <c r="S131" s="9">
        <v>0.17957762328514593</v>
      </c>
      <c r="T131" s="3">
        <v>6</v>
      </c>
      <c r="U131" s="3">
        <v>10393</v>
      </c>
      <c r="V131" s="3">
        <v>129912.5</v>
      </c>
      <c r="W131" s="7">
        <v>360000</v>
      </c>
      <c r="X131" s="7">
        <v>115.47641415808458</v>
      </c>
    </row>
    <row r="132" spans="1:24" x14ac:dyDescent="0.25">
      <c r="A132" s="3" t="s">
        <v>666</v>
      </c>
      <c r="B132" s="4" t="s">
        <v>667</v>
      </c>
      <c r="C132" s="4" t="s">
        <v>381</v>
      </c>
      <c r="D132" s="3" t="s">
        <v>668</v>
      </c>
      <c r="E132" s="3" t="s">
        <v>241</v>
      </c>
      <c r="F132" s="3">
        <v>15326</v>
      </c>
      <c r="G132" s="3" t="s">
        <v>27</v>
      </c>
      <c r="H132" s="3">
        <v>5673</v>
      </c>
      <c r="I132" s="3" t="s">
        <v>77</v>
      </c>
      <c r="J132" s="5" t="s">
        <v>47</v>
      </c>
      <c r="K132" s="7">
        <v>20</v>
      </c>
      <c r="L132" s="7">
        <v>113460</v>
      </c>
      <c r="M132" s="8">
        <v>0.05</v>
      </c>
      <c r="N132" s="7">
        <v>107787</v>
      </c>
      <c r="O132" s="8">
        <v>0.2</v>
      </c>
      <c r="P132" s="7">
        <v>86229.6</v>
      </c>
      <c r="Q132" s="9">
        <v>9.5000000000000001E-2</v>
      </c>
      <c r="R132" s="9">
        <v>8.457746423114601E-2</v>
      </c>
      <c r="S132" s="9">
        <v>0.17957746423114601</v>
      </c>
      <c r="T132" s="3">
        <v>6</v>
      </c>
      <c r="U132" s="3">
        <v>0</v>
      </c>
      <c r="V132" s="3">
        <v>0</v>
      </c>
      <c r="W132" s="7">
        <v>480000</v>
      </c>
      <c r="X132" s="7">
        <v>84.643137517718131</v>
      </c>
    </row>
    <row r="133" spans="1:24" x14ac:dyDescent="0.25">
      <c r="A133" s="3" t="s">
        <v>669</v>
      </c>
      <c r="B133" s="4" t="s">
        <v>670</v>
      </c>
      <c r="C133" s="4" t="s">
        <v>208</v>
      </c>
      <c r="D133" s="3" t="s">
        <v>671</v>
      </c>
      <c r="E133" s="3" t="s">
        <v>241</v>
      </c>
      <c r="F133" s="3">
        <v>12111</v>
      </c>
      <c r="G133" s="3" t="s">
        <v>27</v>
      </c>
      <c r="H133" s="3">
        <v>2040</v>
      </c>
      <c r="I133" s="3" t="s">
        <v>283</v>
      </c>
      <c r="J133" s="5" t="s">
        <v>47</v>
      </c>
      <c r="K133" s="7">
        <v>26.620000000000005</v>
      </c>
      <c r="L133" s="7">
        <v>54304.80000000001</v>
      </c>
      <c r="M133" s="8">
        <v>0.05</v>
      </c>
      <c r="N133" s="7">
        <v>51589.560000000019</v>
      </c>
      <c r="O133" s="8">
        <v>0.18000000000000002</v>
      </c>
      <c r="P133" s="7">
        <v>42303.439200000008</v>
      </c>
      <c r="Q133" s="9">
        <v>9.5000000000000001E-2</v>
      </c>
      <c r="R133" s="9">
        <v>8.4578526007075772E-2</v>
      </c>
      <c r="S133" s="9">
        <v>0.17957852600707577</v>
      </c>
      <c r="T133" s="3">
        <v>6</v>
      </c>
      <c r="U133" s="3">
        <v>0</v>
      </c>
      <c r="V133" s="3">
        <v>0</v>
      </c>
      <c r="W133" s="7">
        <v>236000</v>
      </c>
      <c r="X133" s="7">
        <v>115.47583367057442</v>
      </c>
    </row>
    <row r="134" spans="1:24" x14ac:dyDescent="0.25">
      <c r="A134" s="3" t="s">
        <v>672</v>
      </c>
      <c r="B134" s="4" t="s">
        <v>673</v>
      </c>
      <c r="C134" s="4" t="s">
        <v>251</v>
      </c>
      <c r="D134" s="3" t="s">
        <v>674</v>
      </c>
      <c r="E134" s="3" t="s">
        <v>241</v>
      </c>
      <c r="F134" s="3">
        <v>16822</v>
      </c>
      <c r="G134" s="3" t="s">
        <v>27</v>
      </c>
      <c r="H134" s="3">
        <v>3490</v>
      </c>
      <c r="I134" s="3" t="s">
        <v>130</v>
      </c>
      <c r="J134" s="5" t="s">
        <v>47</v>
      </c>
      <c r="K134" s="7">
        <v>22</v>
      </c>
      <c r="L134" s="7">
        <v>76780</v>
      </c>
      <c r="M134" s="8">
        <v>0.05</v>
      </c>
      <c r="N134" s="7">
        <v>72941</v>
      </c>
      <c r="O134" s="8">
        <v>0.2</v>
      </c>
      <c r="P134" s="7">
        <v>58352.800000000003</v>
      </c>
      <c r="Q134" s="9">
        <v>9.5000000000000001E-2</v>
      </c>
      <c r="R134" s="9">
        <v>8.4578202598609667E-2</v>
      </c>
      <c r="S134" s="9">
        <v>0.17957820259860968</v>
      </c>
      <c r="T134" s="3">
        <v>6</v>
      </c>
      <c r="U134" s="3">
        <v>0</v>
      </c>
      <c r="V134" s="3">
        <v>0</v>
      </c>
      <c r="W134" s="7">
        <v>325000</v>
      </c>
      <c r="X134" s="7">
        <v>93.107068441776732</v>
      </c>
    </row>
    <row r="135" spans="1:24" x14ac:dyDescent="0.25">
      <c r="A135" s="3" t="s">
        <v>675</v>
      </c>
      <c r="B135" s="4" t="s">
        <v>675</v>
      </c>
      <c r="C135" s="4" t="s">
        <v>8</v>
      </c>
      <c r="D135" s="3" t="s">
        <v>676</v>
      </c>
      <c r="E135" s="3" t="s">
        <v>241</v>
      </c>
      <c r="F135" s="3">
        <v>3687</v>
      </c>
      <c r="G135" s="3" t="s">
        <v>27</v>
      </c>
      <c r="H135" s="3">
        <v>2430</v>
      </c>
      <c r="I135" s="3" t="s">
        <v>129</v>
      </c>
      <c r="J135" s="5" t="s">
        <v>47</v>
      </c>
      <c r="K135" s="7">
        <v>19.8</v>
      </c>
      <c r="L135" s="7">
        <v>48114</v>
      </c>
      <c r="M135" s="8">
        <v>0.05</v>
      </c>
      <c r="N135" s="7">
        <v>45708.3</v>
      </c>
      <c r="O135" s="8">
        <v>0.22000000000000003</v>
      </c>
      <c r="P135" s="7">
        <v>35652.474000000002</v>
      </c>
      <c r="Q135" s="9">
        <v>9.5000000000000001E-2</v>
      </c>
      <c r="R135" s="9">
        <v>8.4577910920594301E-2</v>
      </c>
      <c r="S135" s="9">
        <v>0.1795779109205943</v>
      </c>
      <c r="T135" s="3">
        <v>6</v>
      </c>
      <c r="U135" s="3">
        <v>0</v>
      </c>
      <c r="V135" s="3">
        <v>0</v>
      </c>
      <c r="W135" s="7">
        <v>199000</v>
      </c>
      <c r="X135" s="7">
        <v>81.701585260603522</v>
      </c>
    </row>
    <row r="136" spans="1:24" x14ac:dyDescent="0.25">
      <c r="A136" s="3" t="s">
        <v>677</v>
      </c>
      <c r="B136" s="4" t="s">
        <v>677</v>
      </c>
      <c r="C136" s="4" t="s">
        <v>4</v>
      </c>
      <c r="D136" s="3" t="s">
        <v>678</v>
      </c>
      <c r="E136" s="3" t="s">
        <v>241</v>
      </c>
      <c r="F136" s="3">
        <v>11251</v>
      </c>
      <c r="G136" s="3" t="s">
        <v>27</v>
      </c>
      <c r="H136" s="3">
        <v>3188</v>
      </c>
      <c r="I136" s="3" t="s">
        <v>573</v>
      </c>
      <c r="J136" s="5" t="s">
        <v>47</v>
      </c>
      <c r="K136" s="7">
        <v>22</v>
      </c>
      <c r="L136" s="7">
        <v>70136</v>
      </c>
      <c r="M136" s="8">
        <v>0.05</v>
      </c>
      <c r="N136" s="7">
        <v>66629.2</v>
      </c>
      <c r="O136" s="8">
        <v>0.2</v>
      </c>
      <c r="P136" s="7">
        <v>53303.360000000001</v>
      </c>
      <c r="Q136" s="9">
        <v>9.5000000000000001E-2</v>
      </c>
      <c r="R136" s="9">
        <v>8.4577338430975452E-2</v>
      </c>
      <c r="S136" s="9">
        <v>0.17957733843097545</v>
      </c>
      <c r="T136" s="3">
        <v>6</v>
      </c>
      <c r="U136" s="3">
        <v>0</v>
      </c>
      <c r="V136" s="3">
        <v>0</v>
      </c>
      <c r="W136" s="7">
        <v>297000</v>
      </c>
      <c r="X136" s="7">
        <v>93.107516494497474</v>
      </c>
    </row>
    <row r="137" spans="1:24" x14ac:dyDescent="0.25">
      <c r="A137" s="3" t="s">
        <v>679</v>
      </c>
      <c r="B137" s="4" t="s">
        <v>679</v>
      </c>
      <c r="C137" s="4" t="s">
        <v>8</v>
      </c>
      <c r="D137" s="3" t="s">
        <v>680</v>
      </c>
      <c r="E137" s="3" t="s">
        <v>241</v>
      </c>
      <c r="F137" s="3">
        <v>27787</v>
      </c>
      <c r="G137" s="3" t="s">
        <v>27</v>
      </c>
      <c r="H137" s="3">
        <v>4958</v>
      </c>
      <c r="I137" s="3" t="s">
        <v>199</v>
      </c>
      <c r="J137" s="5" t="s">
        <v>47</v>
      </c>
      <c r="K137" s="7">
        <v>24.200000000000003</v>
      </c>
      <c r="L137" s="7">
        <v>119983.60000000002</v>
      </c>
      <c r="M137" s="8">
        <v>0.05</v>
      </c>
      <c r="N137" s="7">
        <v>113984.42</v>
      </c>
      <c r="O137" s="8">
        <v>0.18000000000000002</v>
      </c>
      <c r="P137" s="7">
        <v>93467.224400000006</v>
      </c>
      <c r="Q137" s="9">
        <v>9.5000000000000001E-2</v>
      </c>
      <c r="R137" s="9">
        <v>8.4577379208003678E-2</v>
      </c>
      <c r="S137" s="9">
        <v>0.17957737920800368</v>
      </c>
      <c r="T137" s="3">
        <v>6</v>
      </c>
      <c r="U137" s="3">
        <v>0</v>
      </c>
      <c r="V137" s="3">
        <v>0</v>
      </c>
      <c r="W137" s="7">
        <v>520000</v>
      </c>
      <c r="X137" s="7">
        <v>104.97870100979723</v>
      </c>
    </row>
    <row r="138" spans="1:24" x14ac:dyDescent="0.25">
      <c r="A138" s="3" t="s">
        <v>681</v>
      </c>
      <c r="B138" s="4" t="s">
        <v>682</v>
      </c>
      <c r="C138" s="4" t="s">
        <v>345</v>
      </c>
      <c r="D138" s="3" t="s">
        <v>683</v>
      </c>
      <c r="E138" s="3" t="s">
        <v>241</v>
      </c>
      <c r="F138" s="3">
        <v>27451</v>
      </c>
      <c r="G138" s="3" t="s">
        <v>27</v>
      </c>
      <c r="H138" s="3">
        <v>3787</v>
      </c>
      <c r="I138" s="3" t="s">
        <v>205</v>
      </c>
      <c r="J138" s="5" t="s">
        <v>47</v>
      </c>
      <c r="K138" s="7">
        <v>26.620000000000005</v>
      </c>
      <c r="L138" s="7">
        <v>100809.94000000002</v>
      </c>
      <c r="M138" s="8">
        <v>0.05</v>
      </c>
      <c r="N138" s="7">
        <v>95769.443000000014</v>
      </c>
      <c r="O138" s="8">
        <v>0.18000000000000002</v>
      </c>
      <c r="P138" s="7">
        <v>78530.943260000015</v>
      </c>
      <c r="Q138" s="9">
        <v>9.5000000000000001E-2</v>
      </c>
      <c r="R138" s="9">
        <v>8.4577832146183363E-2</v>
      </c>
      <c r="S138" s="9">
        <v>0.17957783214618336</v>
      </c>
      <c r="T138" s="3">
        <v>6</v>
      </c>
      <c r="U138" s="3">
        <v>4729</v>
      </c>
      <c r="V138" s="3">
        <v>59112.5</v>
      </c>
      <c r="W138" s="7">
        <v>496000</v>
      </c>
      <c r="X138" s="7">
        <v>115.47627985128641</v>
      </c>
    </row>
    <row r="139" spans="1:24" x14ac:dyDescent="0.25">
      <c r="A139" s="3" t="s">
        <v>684</v>
      </c>
      <c r="B139" s="4" t="s">
        <v>684</v>
      </c>
      <c r="C139" s="4" t="s">
        <v>8</v>
      </c>
      <c r="D139" s="3" t="s">
        <v>685</v>
      </c>
      <c r="E139" s="3" t="s">
        <v>241</v>
      </c>
      <c r="F139" s="3">
        <v>8562</v>
      </c>
      <c r="G139" s="3" t="s">
        <v>27</v>
      </c>
      <c r="H139" s="3">
        <v>5000</v>
      </c>
      <c r="I139" s="3" t="s">
        <v>132</v>
      </c>
      <c r="J139" s="5" t="s">
        <v>47</v>
      </c>
      <c r="K139" s="7">
        <v>18</v>
      </c>
      <c r="L139" s="7">
        <v>90000</v>
      </c>
      <c r="M139" s="8">
        <v>0.05</v>
      </c>
      <c r="N139" s="7">
        <v>85500</v>
      </c>
      <c r="O139" s="8">
        <v>0.22000000000000003</v>
      </c>
      <c r="P139" s="7">
        <v>66690</v>
      </c>
      <c r="Q139" s="9">
        <v>9.5000000000000001E-2</v>
      </c>
      <c r="R139" s="9">
        <v>8.4577052E-2</v>
      </c>
      <c r="S139" s="9">
        <v>0.17957705199999999</v>
      </c>
      <c r="T139" s="3">
        <v>6</v>
      </c>
      <c r="U139" s="3">
        <v>0</v>
      </c>
      <c r="V139" s="3">
        <v>0</v>
      </c>
      <c r="W139" s="7">
        <v>371000</v>
      </c>
      <c r="X139" s="7">
        <v>74.274523673548231</v>
      </c>
    </row>
    <row r="140" spans="1:24" x14ac:dyDescent="0.25">
      <c r="A140" s="3" t="s">
        <v>686</v>
      </c>
      <c r="B140" s="4" t="s">
        <v>686</v>
      </c>
      <c r="C140" s="4" t="s">
        <v>3</v>
      </c>
      <c r="D140" s="3" t="s">
        <v>687</v>
      </c>
      <c r="E140" s="3" t="s">
        <v>241</v>
      </c>
      <c r="F140" s="3">
        <v>38139</v>
      </c>
      <c r="G140" s="3" t="s">
        <v>27</v>
      </c>
      <c r="H140" s="3">
        <v>10000</v>
      </c>
      <c r="I140" s="3" t="s">
        <v>327</v>
      </c>
      <c r="J140" s="5" t="s">
        <v>47</v>
      </c>
      <c r="K140" s="7">
        <v>21.78</v>
      </c>
      <c r="L140" s="7">
        <v>217800</v>
      </c>
      <c r="M140" s="8">
        <v>0.05</v>
      </c>
      <c r="N140" s="7">
        <v>206910</v>
      </c>
      <c r="O140" s="8">
        <v>0.18000000000000002</v>
      </c>
      <c r="P140" s="7">
        <v>169666.2</v>
      </c>
      <c r="Q140" s="9">
        <v>9.5000000000000001E-2</v>
      </c>
      <c r="R140" s="9">
        <v>8.457721802584503E-2</v>
      </c>
      <c r="S140" s="9">
        <v>0.17957721802584503</v>
      </c>
      <c r="T140" s="3">
        <v>6</v>
      </c>
      <c r="U140" s="3">
        <v>0</v>
      </c>
      <c r="V140" s="3">
        <v>0</v>
      </c>
      <c r="W140" s="7">
        <v>945000</v>
      </c>
      <c r="X140" s="7">
        <v>94.480915711469251</v>
      </c>
    </row>
    <row r="141" spans="1:24" x14ac:dyDescent="0.25">
      <c r="A141" s="3" t="s">
        <v>688</v>
      </c>
      <c r="B141" s="4" t="s">
        <v>688</v>
      </c>
      <c r="C141" s="4" t="s">
        <v>8</v>
      </c>
      <c r="D141" s="3" t="s">
        <v>689</v>
      </c>
      <c r="E141" s="3" t="s">
        <v>241</v>
      </c>
      <c r="F141" s="3">
        <v>6229</v>
      </c>
      <c r="G141" s="3" t="s">
        <v>27</v>
      </c>
      <c r="H141" s="3">
        <v>6000</v>
      </c>
      <c r="I141" s="3" t="s">
        <v>415</v>
      </c>
      <c r="J141" s="5" t="s">
        <v>47</v>
      </c>
      <c r="K141" s="7">
        <v>20</v>
      </c>
      <c r="L141" s="7">
        <v>120000</v>
      </c>
      <c r="M141" s="8">
        <v>0.05</v>
      </c>
      <c r="N141" s="7">
        <v>114000</v>
      </c>
      <c r="O141" s="8">
        <v>0.2</v>
      </c>
      <c r="P141" s="7">
        <v>91200</v>
      </c>
      <c r="Q141" s="9">
        <v>9.5000000000000001E-2</v>
      </c>
      <c r="R141" s="9">
        <v>8.4577461251060901E-2</v>
      </c>
      <c r="S141" s="9">
        <v>0.17957746125106089</v>
      </c>
      <c r="T141" s="3">
        <v>6</v>
      </c>
      <c r="U141" s="3">
        <v>0</v>
      </c>
      <c r="V141" s="3">
        <v>0</v>
      </c>
      <c r="W141" s="7">
        <v>508000</v>
      </c>
      <c r="X141" s="7">
        <v>84.643138922369644</v>
      </c>
    </row>
    <row r="142" spans="1:24" x14ac:dyDescent="0.25">
      <c r="A142" s="3" t="s">
        <v>690</v>
      </c>
      <c r="B142" s="4" t="s">
        <v>690</v>
      </c>
      <c r="C142" s="4" t="s">
        <v>4</v>
      </c>
      <c r="D142" s="3" t="s">
        <v>691</v>
      </c>
      <c r="E142" s="3" t="s">
        <v>241</v>
      </c>
      <c r="F142" s="3">
        <v>457639</v>
      </c>
      <c r="G142" s="3" t="s">
        <v>318</v>
      </c>
      <c r="H142" s="3">
        <v>148095</v>
      </c>
      <c r="I142" s="3" t="s">
        <v>338</v>
      </c>
      <c r="J142" s="5" t="s">
        <v>48</v>
      </c>
      <c r="K142" s="7">
        <v>15.840000000000002</v>
      </c>
      <c r="L142" s="7">
        <v>2345824.8000000003</v>
      </c>
      <c r="M142" s="8">
        <v>7.0000000000000007E-2</v>
      </c>
      <c r="N142" s="7">
        <v>2181617.0639999998</v>
      </c>
      <c r="O142" s="8">
        <v>0.22500000000000001</v>
      </c>
      <c r="P142" s="7">
        <v>1690753.2246000003</v>
      </c>
      <c r="Q142" s="9">
        <v>0.06</v>
      </c>
      <c r="R142" s="9">
        <v>8.4577043133046786E-2</v>
      </c>
      <c r="S142" s="9">
        <v>0.14457704313304678</v>
      </c>
      <c r="T142" s="3">
        <v>5</v>
      </c>
      <c r="U142" s="3">
        <v>0</v>
      </c>
      <c r="V142" s="3">
        <v>0</v>
      </c>
      <c r="W142" s="7">
        <v>11694000</v>
      </c>
      <c r="X142" s="7">
        <v>56.567212319615535</v>
      </c>
    </row>
    <row r="143" spans="1:24" x14ac:dyDescent="0.25">
      <c r="A143" s="3" t="s">
        <v>692</v>
      </c>
      <c r="B143" s="4" t="s">
        <v>692</v>
      </c>
      <c r="C143" s="4" t="s">
        <v>4</v>
      </c>
      <c r="D143" s="3" t="s">
        <v>693</v>
      </c>
      <c r="E143" s="3" t="s">
        <v>241</v>
      </c>
      <c r="F143" s="3">
        <v>98535</v>
      </c>
      <c r="G143" s="3" t="s">
        <v>318</v>
      </c>
      <c r="H143" s="3">
        <v>65336</v>
      </c>
      <c r="I143" s="3" t="s">
        <v>77</v>
      </c>
      <c r="J143" s="5" t="s">
        <v>48</v>
      </c>
      <c r="K143" s="7">
        <v>18</v>
      </c>
      <c r="L143" s="7">
        <v>1176048</v>
      </c>
      <c r="M143" s="8">
        <v>7.0000000000000007E-2</v>
      </c>
      <c r="N143" s="7">
        <v>1093724.6399999999</v>
      </c>
      <c r="O143" s="8">
        <v>0.25</v>
      </c>
      <c r="P143" s="7">
        <v>820293.48</v>
      </c>
      <c r="Q143" s="9">
        <v>0.06</v>
      </c>
      <c r="R143" s="9">
        <v>8.4577085169591629E-2</v>
      </c>
      <c r="S143" s="9">
        <v>0.14457708516959161</v>
      </c>
      <c r="T143" s="3">
        <v>5</v>
      </c>
      <c r="U143" s="3">
        <v>0</v>
      </c>
      <c r="V143" s="3">
        <v>0</v>
      </c>
      <c r="W143" s="7">
        <v>5674000</v>
      </c>
      <c r="X143" s="7">
        <v>69.07828287782894</v>
      </c>
    </row>
    <row r="144" spans="1:24" ht="30" x14ac:dyDescent="0.25">
      <c r="A144" s="3" t="s">
        <v>694</v>
      </c>
      <c r="B144" s="4" t="s">
        <v>695</v>
      </c>
      <c r="C144" s="4" t="s">
        <v>696</v>
      </c>
      <c r="D144" s="3" t="s">
        <v>697</v>
      </c>
      <c r="E144" s="3" t="s">
        <v>241</v>
      </c>
      <c r="F144" s="3">
        <v>14772</v>
      </c>
      <c r="G144" s="3" t="s">
        <v>15</v>
      </c>
      <c r="H144" s="3">
        <v>5497</v>
      </c>
      <c r="I144" s="3" t="s">
        <v>136</v>
      </c>
      <c r="J144" s="5" t="s">
        <v>47</v>
      </c>
      <c r="K144" s="7">
        <v>18</v>
      </c>
      <c r="L144" s="7">
        <v>98946</v>
      </c>
      <c r="M144" s="8">
        <v>7.4999999999999997E-2</v>
      </c>
      <c r="N144" s="7">
        <v>91525.05</v>
      </c>
      <c r="O144" s="8">
        <v>0.2</v>
      </c>
      <c r="P144" s="7">
        <v>73220.039999999994</v>
      </c>
      <c r="Q144" s="9">
        <v>8.5000000000000006E-2</v>
      </c>
      <c r="R144" s="9">
        <v>8.457810580146774E-2</v>
      </c>
      <c r="S144" s="9">
        <v>0.16957810580146776</v>
      </c>
      <c r="T144" s="3">
        <v>4</v>
      </c>
      <c r="U144" s="3">
        <v>0</v>
      </c>
      <c r="V144" s="3">
        <v>0</v>
      </c>
      <c r="W144" s="7">
        <v>432000</v>
      </c>
      <c r="X144" s="7">
        <v>77.797779009546019</v>
      </c>
    </row>
    <row r="145" spans="1:24" ht="30" x14ac:dyDescent="0.25">
      <c r="A145" s="3" t="s">
        <v>698</v>
      </c>
      <c r="B145" s="4" t="s">
        <v>699</v>
      </c>
      <c r="C145" s="4" t="s">
        <v>700</v>
      </c>
      <c r="D145" s="3" t="s">
        <v>701</v>
      </c>
      <c r="E145" s="3" t="s">
        <v>241</v>
      </c>
      <c r="F145" s="3">
        <v>18791</v>
      </c>
      <c r="G145" s="3" t="s">
        <v>26</v>
      </c>
      <c r="H145" s="3">
        <v>4637</v>
      </c>
      <c r="I145" s="3" t="s">
        <v>493</v>
      </c>
      <c r="J145" s="5" t="s">
        <v>47</v>
      </c>
      <c r="K145" s="7">
        <v>42</v>
      </c>
      <c r="L145" s="7">
        <v>194754</v>
      </c>
      <c r="M145" s="8">
        <v>0.05</v>
      </c>
      <c r="N145" s="7">
        <v>185016.3</v>
      </c>
      <c r="O145" s="8">
        <v>0.2</v>
      </c>
      <c r="P145" s="7">
        <v>148013.03999999998</v>
      </c>
      <c r="Q145" s="9">
        <v>0.08</v>
      </c>
      <c r="R145" s="9">
        <v>8.4577487908011853E-2</v>
      </c>
      <c r="S145" s="9">
        <v>0.16457748790801183</v>
      </c>
      <c r="T145" s="3">
        <v>10</v>
      </c>
      <c r="U145" s="3">
        <v>0</v>
      </c>
      <c r="V145" s="3">
        <v>0</v>
      </c>
      <c r="W145" s="7">
        <v>899000</v>
      </c>
      <c r="X145" s="7">
        <v>193.95119226659489</v>
      </c>
    </row>
    <row r="146" spans="1:24" x14ac:dyDescent="0.25">
      <c r="A146" s="3" t="s">
        <v>702</v>
      </c>
      <c r="B146" s="4" t="s">
        <v>703</v>
      </c>
      <c r="C146" s="4" t="s">
        <v>704</v>
      </c>
      <c r="D146" s="3" t="s">
        <v>705</v>
      </c>
      <c r="E146" s="3" t="s">
        <v>241</v>
      </c>
      <c r="F146" s="3">
        <v>14801</v>
      </c>
      <c r="G146" s="3" t="s">
        <v>26</v>
      </c>
      <c r="H146" s="3">
        <v>4376</v>
      </c>
      <c r="I146" s="3" t="s">
        <v>706</v>
      </c>
      <c r="J146" s="5" t="s">
        <v>47</v>
      </c>
      <c r="K146" s="7">
        <v>42</v>
      </c>
      <c r="L146" s="7">
        <v>183792</v>
      </c>
      <c r="M146" s="8">
        <v>0.05</v>
      </c>
      <c r="N146" s="7">
        <v>174602.4</v>
      </c>
      <c r="O146" s="8">
        <v>0.2</v>
      </c>
      <c r="P146" s="7">
        <v>139681.91999999998</v>
      </c>
      <c r="Q146" s="9">
        <v>0.08</v>
      </c>
      <c r="R146" s="9">
        <v>8.4578036828272002E-2</v>
      </c>
      <c r="S146" s="9">
        <v>0.16457803682827199</v>
      </c>
      <c r="T146" s="3">
        <v>10</v>
      </c>
      <c r="U146" s="3">
        <v>0</v>
      </c>
      <c r="V146" s="3">
        <v>0</v>
      </c>
      <c r="W146" s="7">
        <v>849000</v>
      </c>
      <c r="X146" s="7">
        <v>193.95054537749004</v>
      </c>
    </row>
    <row r="147" spans="1:24" x14ac:dyDescent="0.25">
      <c r="A147" s="3" t="s">
        <v>707</v>
      </c>
      <c r="B147" s="4" t="s">
        <v>707</v>
      </c>
      <c r="C147" s="4" t="s">
        <v>4</v>
      </c>
      <c r="D147" s="3" t="s">
        <v>708</v>
      </c>
      <c r="E147" s="3" t="s">
        <v>241</v>
      </c>
      <c r="F147" s="3">
        <v>6374</v>
      </c>
      <c r="G147" s="3" t="s">
        <v>119</v>
      </c>
      <c r="H147" s="3">
        <v>3528</v>
      </c>
      <c r="I147" s="3" t="s">
        <v>135</v>
      </c>
      <c r="J147" s="5" t="s">
        <v>47</v>
      </c>
      <c r="K147" s="7">
        <v>22</v>
      </c>
      <c r="L147" s="7">
        <v>77616</v>
      </c>
      <c r="M147" s="8">
        <v>0.05</v>
      </c>
      <c r="N147" s="7">
        <v>73735.199999999997</v>
      </c>
      <c r="O147" s="8">
        <v>0.2</v>
      </c>
      <c r="P147" s="7">
        <v>58988.160000000003</v>
      </c>
      <c r="Q147" s="9">
        <v>0.08</v>
      </c>
      <c r="R147" s="9">
        <v>8.4577591666362514E-2</v>
      </c>
      <c r="S147" s="9">
        <v>0.16457759166636252</v>
      </c>
      <c r="T147" s="3">
        <v>4</v>
      </c>
      <c r="U147" s="3">
        <v>0</v>
      </c>
      <c r="V147" s="3">
        <v>0</v>
      </c>
      <c r="W147" s="7">
        <v>358000</v>
      </c>
      <c r="X147" s="7">
        <v>101.59341761359208</v>
      </c>
    </row>
    <row r="148" spans="1:24" x14ac:dyDescent="0.25">
      <c r="A148" s="3" t="s">
        <v>709</v>
      </c>
      <c r="B148" s="4" t="s">
        <v>710</v>
      </c>
      <c r="C148" s="4" t="s">
        <v>251</v>
      </c>
      <c r="D148" s="3" t="s">
        <v>711</v>
      </c>
      <c r="E148" s="3" t="s">
        <v>228</v>
      </c>
      <c r="F148" s="3">
        <v>8817</v>
      </c>
      <c r="G148" s="3" t="s">
        <v>27</v>
      </c>
      <c r="H148" s="3">
        <v>7125</v>
      </c>
      <c r="I148" s="3" t="s">
        <v>614</v>
      </c>
      <c r="J148" s="5" t="s">
        <v>47</v>
      </c>
      <c r="K148" s="7">
        <v>16.2</v>
      </c>
      <c r="L148" s="7">
        <v>115425</v>
      </c>
      <c r="M148" s="8">
        <v>0.05</v>
      </c>
      <c r="N148" s="7">
        <v>109653.75</v>
      </c>
      <c r="O148" s="8">
        <v>0.22000000000000003</v>
      </c>
      <c r="P148" s="7">
        <v>85529.924999999988</v>
      </c>
      <c r="Q148" s="9">
        <v>9.5000000000000001E-2</v>
      </c>
      <c r="R148" s="9">
        <v>8.4578061737802843E-2</v>
      </c>
      <c r="S148" s="9">
        <v>0.17957806173780283</v>
      </c>
      <c r="T148" s="3">
        <v>6</v>
      </c>
      <c r="U148" s="3">
        <v>0</v>
      </c>
      <c r="V148" s="3">
        <v>0</v>
      </c>
      <c r="W148" s="7">
        <v>476000</v>
      </c>
      <c r="X148" s="7">
        <v>66.846695436144159</v>
      </c>
    </row>
    <row r="149" spans="1:24" x14ac:dyDescent="0.25">
      <c r="A149" s="3" t="s">
        <v>712</v>
      </c>
      <c r="B149" s="4" t="s">
        <v>712</v>
      </c>
      <c r="C149" s="4" t="s">
        <v>4</v>
      </c>
      <c r="D149" s="3" t="s">
        <v>713</v>
      </c>
      <c r="E149" s="3" t="s">
        <v>457</v>
      </c>
      <c r="F149" s="3">
        <v>77040</v>
      </c>
      <c r="G149" s="3" t="s">
        <v>314</v>
      </c>
      <c r="H149" s="3">
        <v>24000</v>
      </c>
      <c r="I149" s="3" t="s">
        <v>134</v>
      </c>
      <c r="J149" s="5" t="s">
        <v>47</v>
      </c>
      <c r="K149" s="7">
        <v>17.600000000000001</v>
      </c>
      <c r="L149" s="7">
        <v>422400.00000000006</v>
      </c>
      <c r="M149" s="8">
        <v>0.05</v>
      </c>
      <c r="N149" s="7">
        <v>401280.00000000006</v>
      </c>
      <c r="O149" s="8">
        <v>0.25</v>
      </c>
      <c r="P149" s="7">
        <v>300960.00000000006</v>
      </c>
      <c r="Q149" s="9">
        <v>8.5000000000000006E-2</v>
      </c>
      <c r="R149" s="9">
        <v>8.4576996909018543E-2</v>
      </c>
      <c r="S149" s="9">
        <v>0.16957699690901856</v>
      </c>
      <c r="T149" s="3">
        <v>4</v>
      </c>
      <c r="U149" s="3">
        <v>0</v>
      </c>
      <c r="V149" s="3">
        <v>0</v>
      </c>
      <c r="W149" s="7">
        <v>1775000</v>
      </c>
      <c r="X149" s="7">
        <v>73.948709014631049</v>
      </c>
    </row>
    <row r="150" spans="1:24" x14ac:dyDescent="0.25">
      <c r="A150" s="3" t="s">
        <v>714</v>
      </c>
      <c r="B150" s="4" t="s">
        <v>715</v>
      </c>
      <c r="C150" s="4" t="s">
        <v>716</v>
      </c>
      <c r="D150" s="3" t="s">
        <v>717</v>
      </c>
      <c r="E150" s="3" t="s">
        <v>228</v>
      </c>
      <c r="F150" s="3">
        <v>157294</v>
      </c>
      <c r="G150" s="3" t="s">
        <v>15</v>
      </c>
      <c r="H150" s="3">
        <v>10400</v>
      </c>
      <c r="I150" s="3" t="s">
        <v>65</v>
      </c>
      <c r="J150" s="5" t="s">
        <v>47</v>
      </c>
      <c r="K150" s="7">
        <v>19.8</v>
      </c>
      <c r="L150" s="7">
        <v>205920</v>
      </c>
      <c r="M150" s="8">
        <v>7.4999999999999997E-2</v>
      </c>
      <c r="N150" s="7">
        <v>190476</v>
      </c>
      <c r="O150" s="8">
        <v>0.18000000000000002</v>
      </c>
      <c r="P150" s="7">
        <v>156190.32</v>
      </c>
      <c r="Q150" s="9">
        <v>8.5000000000000006E-2</v>
      </c>
      <c r="R150" s="9">
        <v>8.4577199670420544E-2</v>
      </c>
      <c r="S150" s="9">
        <v>0.16957719967042056</v>
      </c>
      <c r="T150" s="3">
        <v>4</v>
      </c>
      <c r="U150" s="3">
        <v>115694</v>
      </c>
      <c r="V150" s="3">
        <v>1446175</v>
      </c>
      <c r="W150" s="7">
        <v>2367000</v>
      </c>
      <c r="X150" s="7">
        <v>88.563203244236902</v>
      </c>
    </row>
    <row r="151" spans="1:24" x14ac:dyDescent="0.25">
      <c r="A151" s="3" t="s">
        <v>718</v>
      </c>
      <c r="B151" s="4" t="s">
        <v>719</v>
      </c>
      <c r="C151" s="4" t="s">
        <v>334</v>
      </c>
      <c r="D151" s="3" t="s">
        <v>720</v>
      </c>
      <c r="E151" s="3" t="s">
        <v>457</v>
      </c>
      <c r="F151" s="3">
        <v>41524</v>
      </c>
      <c r="G151" s="3" t="s">
        <v>27</v>
      </c>
      <c r="H151" s="3">
        <v>5704</v>
      </c>
      <c r="I151" s="3" t="s">
        <v>493</v>
      </c>
      <c r="J151" s="5" t="s">
        <v>47</v>
      </c>
      <c r="K151" s="7">
        <v>18</v>
      </c>
      <c r="L151" s="7">
        <v>102672</v>
      </c>
      <c r="M151" s="8">
        <v>0.05</v>
      </c>
      <c r="N151" s="7">
        <v>97538.4</v>
      </c>
      <c r="O151" s="8">
        <v>0.2</v>
      </c>
      <c r="P151" s="7">
        <v>78030.720000000001</v>
      </c>
      <c r="Q151" s="9">
        <v>9.5000000000000001E-2</v>
      </c>
      <c r="R151" s="9">
        <v>8.4577348758462206E-2</v>
      </c>
      <c r="S151" s="9">
        <v>0.17957734875846221</v>
      </c>
      <c r="T151" s="3">
        <v>6</v>
      </c>
      <c r="U151" s="3">
        <v>7300</v>
      </c>
      <c r="V151" s="3">
        <v>91250</v>
      </c>
      <c r="W151" s="7">
        <v>526000</v>
      </c>
      <c r="X151" s="7">
        <v>76.178872750817121</v>
      </c>
    </row>
    <row r="156" spans="1:24" x14ac:dyDescent="0.25">
      <c r="U156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175"/>
  <sheetViews>
    <sheetView topLeftCell="N1" workbookViewId="0">
      <selection activeCell="AB2" sqref="AB2:AB175"/>
    </sheetView>
  </sheetViews>
  <sheetFormatPr defaultRowHeight="15" x14ac:dyDescent="0.25"/>
  <cols>
    <col min="1" max="1" width="18.140625" bestFit="1" customWidth="1"/>
    <col min="2" max="2" width="81.140625" style="12" bestFit="1" customWidth="1"/>
    <col min="3" max="3" width="30.28515625" bestFit="1" customWidth="1"/>
    <col min="4" max="4" width="25.140625" bestFit="1" customWidth="1"/>
    <col min="5" max="5" width="15.28515625" bestFit="1" customWidth="1"/>
    <col min="6" max="6" width="17.140625" bestFit="1" customWidth="1"/>
    <col min="7" max="7" width="43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0" bestFit="1" customWidth="1"/>
    <col min="21" max="21" width="11.28515625" bestFit="1" customWidth="1"/>
    <col min="22" max="22" width="10" bestFit="1" customWidth="1"/>
    <col min="23" max="23" width="13.28515625" bestFit="1" customWidth="1"/>
    <col min="24" max="24" width="13.140625" bestFit="1" customWidth="1"/>
    <col min="25" max="25" width="15.7109375" bestFit="1" customWidth="1"/>
    <col min="26" max="26" width="17.7109375" bestFit="1" customWidth="1"/>
    <col min="27" max="28" width="19.140625" bestFit="1" customWidth="1"/>
    <col min="29" max="29" width="26.28515625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53</v>
      </c>
      <c r="Q1" s="2" t="s">
        <v>35</v>
      </c>
      <c r="R1" s="2" t="s">
        <v>75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1" t="s">
        <v>203</v>
      </c>
      <c r="Y1" s="21" t="s">
        <v>204</v>
      </c>
      <c r="Z1" s="2" t="s">
        <v>45</v>
      </c>
      <c r="AA1" s="2" t="s">
        <v>76</v>
      </c>
      <c r="AB1" t="s">
        <v>183</v>
      </c>
      <c r="AC1" t="s">
        <v>184</v>
      </c>
      <c r="AD1"/>
    </row>
    <row r="2" spans="1:30" x14ac:dyDescent="0.25">
      <c r="A2" s="3" t="s">
        <v>721</v>
      </c>
      <c r="B2" s="4" t="s">
        <v>721</v>
      </c>
      <c r="C2" s="4" t="s">
        <v>188</v>
      </c>
      <c r="D2" s="3" t="s">
        <v>722</v>
      </c>
      <c r="E2" s="3" t="s">
        <v>228</v>
      </c>
      <c r="F2" s="3">
        <v>120462</v>
      </c>
      <c r="G2" s="3" t="s">
        <v>723</v>
      </c>
      <c r="H2" s="3">
        <v>0</v>
      </c>
      <c r="I2" s="3">
        <v>0</v>
      </c>
      <c r="J2" s="3">
        <v>72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461</v>
      </c>
      <c r="Q2" s="5" t="s">
        <v>47</v>
      </c>
      <c r="R2" s="7">
        <v>777600</v>
      </c>
      <c r="S2" s="24">
        <v>0.05</v>
      </c>
      <c r="T2" s="7">
        <v>738720</v>
      </c>
      <c r="U2" s="17">
        <v>0.45</v>
      </c>
      <c r="V2" s="7">
        <v>406296</v>
      </c>
      <c r="W2" s="9">
        <v>0.08</v>
      </c>
      <c r="X2" s="9">
        <v>3.3830837295364201E-2</v>
      </c>
      <c r="Y2" s="9">
        <v>0.1138308372953642</v>
      </c>
      <c r="Z2" s="7">
        <v>3569000</v>
      </c>
      <c r="AA2" s="7">
        <v>49569.444444444445</v>
      </c>
      <c r="AB2" s="1">
        <v>2319850</v>
      </c>
      <c r="AC2" s="18" t="s">
        <v>724</v>
      </c>
      <c r="AD2"/>
    </row>
    <row r="3" spans="1:30" x14ac:dyDescent="0.25">
      <c r="A3" s="3" t="s">
        <v>725</v>
      </c>
      <c r="B3" s="4" t="s">
        <v>725</v>
      </c>
      <c r="C3" s="4" t="s">
        <v>197</v>
      </c>
      <c r="D3" s="3" t="s">
        <v>726</v>
      </c>
      <c r="E3" s="3" t="s">
        <v>234</v>
      </c>
      <c r="F3" s="3">
        <v>16787</v>
      </c>
      <c r="G3" s="3" t="s">
        <v>727</v>
      </c>
      <c r="H3" s="3">
        <v>42573</v>
      </c>
      <c r="I3" s="3">
        <v>0</v>
      </c>
      <c r="J3" s="3">
        <v>43</v>
      </c>
      <c r="K3" s="3">
        <v>0</v>
      </c>
      <c r="L3" s="3">
        <v>0</v>
      </c>
      <c r="M3" s="3">
        <v>0</v>
      </c>
      <c r="N3" s="3">
        <v>0</v>
      </c>
      <c r="O3" s="3">
        <v>14191</v>
      </c>
      <c r="P3" s="3" t="s">
        <v>198</v>
      </c>
      <c r="Q3" s="5" t="s">
        <v>47</v>
      </c>
      <c r="R3" s="7">
        <v>748220</v>
      </c>
      <c r="S3" s="24">
        <v>0.05</v>
      </c>
      <c r="T3" s="7">
        <v>710809</v>
      </c>
      <c r="U3" s="17">
        <v>0.45</v>
      </c>
      <c r="V3" s="7">
        <v>390944.95</v>
      </c>
      <c r="W3" s="9">
        <v>0.08</v>
      </c>
      <c r="X3" s="9">
        <v>3.3830892734324679E-2</v>
      </c>
      <c r="Y3" s="9">
        <v>0.11383089273432467</v>
      </c>
      <c r="Z3" s="7">
        <v>3434000</v>
      </c>
      <c r="AA3" s="7">
        <v>79860.465116279069</v>
      </c>
      <c r="AB3" s="1"/>
      <c r="AC3" s="18"/>
      <c r="AD3"/>
    </row>
    <row r="4" spans="1:30" x14ac:dyDescent="0.25">
      <c r="A4" s="3" t="s">
        <v>728</v>
      </c>
      <c r="B4" s="4" t="s">
        <v>729</v>
      </c>
      <c r="C4" s="4" t="s">
        <v>730</v>
      </c>
      <c r="D4" s="3" t="s">
        <v>731</v>
      </c>
      <c r="E4" s="3" t="s">
        <v>241</v>
      </c>
      <c r="F4" s="3">
        <v>15722</v>
      </c>
      <c r="G4" s="3" t="s">
        <v>189</v>
      </c>
      <c r="H4" s="3">
        <v>0</v>
      </c>
      <c r="I4" s="3">
        <v>0</v>
      </c>
      <c r="J4" s="3">
        <v>1</v>
      </c>
      <c r="K4" s="3">
        <v>1</v>
      </c>
      <c r="L4" s="3">
        <v>32</v>
      </c>
      <c r="M4" s="3">
        <v>0</v>
      </c>
      <c r="N4" s="3">
        <v>0</v>
      </c>
      <c r="O4" s="3">
        <v>0</v>
      </c>
      <c r="P4" s="3" t="s">
        <v>66</v>
      </c>
      <c r="Q4" s="5" t="s">
        <v>47</v>
      </c>
      <c r="R4" s="7">
        <v>562800</v>
      </c>
      <c r="S4" s="24">
        <v>0.05</v>
      </c>
      <c r="T4" s="7">
        <v>534660</v>
      </c>
      <c r="U4" s="17">
        <v>0.35</v>
      </c>
      <c r="V4" s="7">
        <v>347529</v>
      </c>
      <c r="W4" s="9">
        <v>7.0000000000000007E-2</v>
      </c>
      <c r="X4" s="9">
        <v>3.3830641817921218E-2</v>
      </c>
      <c r="Y4" s="9">
        <v>0.10383064181792125</v>
      </c>
      <c r="Z4" s="7">
        <v>3347000</v>
      </c>
      <c r="AA4" s="7">
        <v>98441.176470588238</v>
      </c>
      <c r="AB4" s="1"/>
      <c r="AC4" s="18"/>
      <c r="AD4"/>
    </row>
    <row r="5" spans="1:30" x14ac:dyDescent="0.25">
      <c r="A5" s="3" t="s">
        <v>732</v>
      </c>
      <c r="B5" s="4" t="s">
        <v>732</v>
      </c>
      <c r="C5" s="4" t="s">
        <v>197</v>
      </c>
      <c r="D5" s="3" t="s">
        <v>733</v>
      </c>
      <c r="E5" s="3" t="s">
        <v>234</v>
      </c>
      <c r="F5" s="3">
        <v>15625</v>
      </c>
      <c r="G5" s="3" t="s">
        <v>189</v>
      </c>
      <c r="H5" s="3">
        <v>37053</v>
      </c>
      <c r="I5" s="3">
        <v>8</v>
      </c>
      <c r="J5" s="3">
        <v>22</v>
      </c>
      <c r="K5" s="3">
        <v>2</v>
      </c>
      <c r="L5" s="3">
        <v>0</v>
      </c>
      <c r="M5" s="3">
        <v>0</v>
      </c>
      <c r="N5" s="3">
        <v>0</v>
      </c>
      <c r="O5" s="3">
        <v>7300</v>
      </c>
      <c r="P5" s="3" t="s">
        <v>198</v>
      </c>
      <c r="Q5" s="5" t="s">
        <v>47</v>
      </c>
      <c r="R5" s="7">
        <v>482000</v>
      </c>
      <c r="S5" s="24">
        <v>0.05</v>
      </c>
      <c r="T5" s="7">
        <v>457900</v>
      </c>
      <c r="U5" s="17">
        <v>0.35</v>
      </c>
      <c r="V5" s="7">
        <v>297635</v>
      </c>
      <c r="W5" s="9">
        <v>7.0000000000000007E-2</v>
      </c>
      <c r="X5" s="9">
        <v>3.3830854750019318E-2</v>
      </c>
      <c r="Y5" s="9">
        <v>0.10383085475001932</v>
      </c>
      <c r="Z5" s="7">
        <v>2867000</v>
      </c>
      <c r="AA5" s="7">
        <v>89593.75</v>
      </c>
      <c r="AB5" s="1"/>
      <c r="AC5" s="18"/>
      <c r="AD5"/>
    </row>
    <row r="6" spans="1:30" x14ac:dyDescent="0.25">
      <c r="A6" s="3" t="s">
        <v>734</v>
      </c>
      <c r="B6" s="4" t="s">
        <v>734</v>
      </c>
      <c r="C6" s="4" t="s">
        <v>735</v>
      </c>
      <c r="D6" s="3" t="s">
        <v>736</v>
      </c>
      <c r="E6" s="3" t="s">
        <v>216</v>
      </c>
      <c r="F6" s="3">
        <v>10428</v>
      </c>
      <c r="G6" s="3" t="s">
        <v>723</v>
      </c>
      <c r="H6" s="3">
        <v>51130</v>
      </c>
      <c r="I6" s="3">
        <v>4</v>
      </c>
      <c r="J6" s="3">
        <v>54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">
        <v>473</v>
      </c>
      <c r="Q6" s="5" t="s">
        <v>47</v>
      </c>
      <c r="R6" s="7">
        <v>618000</v>
      </c>
      <c r="S6" s="24">
        <v>0.05</v>
      </c>
      <c r="T6" s="7">
        <v>587100</v>
      </c>
      <c r="U6" s="17">
        <v>0.45</v>
      </c>
      <c r="V6" s="7">
        <v>322905</v>
      </c>
      <c r="W6" s="9">
        <v>0.08</v>
      </c>
      <c r="X6" s="9">
        <v>3.3830820800000001E-2</v>
      </c>
      <c r="Y6" s="9">
        <v>0.1138308208</v>
      </c>
      <c r="Z6" s="7">
        <v>2837000</v>
      </c>
      <c r="AA6" s="7">
        <v>48913.793103448275</v>
      </c>
      <c r="AB6" s="1">
        <v>1844050</v>
      </c>
      <c r="AC6" s="18" t="s">
        <v>724</v>
      </c>
      <c r="AD6"/>
    </row>
    <row r="7" spans="1:30" ht="30" x14ac:dyDescent="0.25">
      <c r="A7" s="3" t="s">
        <v>737</v>
      </c>
      <c r="B7" s="4" t="s">
        <v>738</v>
      </c>
      <c r="C7" s="4" t="s">
        <v>739</v>
      </c>
      <c r="D7" s="3" t="s">
        <v>740</v>
      </c>
      <c r="E7" s="3" t="s">
        <v>241</v>
      </c>
      <c r="F7" s="3">
        <v>22995</v>
      </c>
      <c r="G7" s="3" t="s">
        <v>25</v>
      </c>
      <c r="H7" s="3">
        <v>0</v>
      </c>
      <c r="I7" s="3">
        <v>0</v>
      </c>
      <c r="J7" s="3">
        <v>0</v>
      </c>
      <c r="K7" s="3">
        <v>32</v>
      </c>
      <c r="L7" s="3">
        <v>0</v>
      </c>
      <c r="M7" s="3">
        <v>0</v>
      </c>
      <c r="N7" s="3">
        <v>0</v>
      </c>
      <c r="O7" s="3">
        <v>0</v>
      </c>
      <c r="P7" s="3" t="s">
        <v>77</v>
      </c>
      <c r="Q7" s="5" t="s">
        <v>47</v>
      </c>
      <c r="R7" s="7">
        <v>460800</v>
      </c>
      <c r="S7" s="24">
        <v>0.05</v>
      </c>
      <c r="T7" s="7">
        <v>437760</v>
      </c>
      <c r="U7" s="17">
        <v>0.35</v>
      </c>
      <c r="V7" s="7">
        <v>284544</v>
      </c>
      <c r="W7" s="9">
        <v>7.0000000000000007E-2</v>
      </c>
      <c r="X7" s="9">
        <v>3.3830365253258873E-2</v>
      </c>
      <c r="Y7" s="9">
        <v>0.10383036525325888</v>
      </c>
      <c r="Z7" s="7">
        <v>2740000</v>
      </c>
      <c r="AA7" s="7">
        <v>85625</v>
      </c>
      <c r="AB7" s="1"/>
      <c r="AC7" s="18"/>
      <c r="AD7"/>
    </row>
    <row r="8" spans="1:30" ht="30" x14ac:dyDescent="0.25">
      <c r="A8" s="3" t="s">
        <v>741</v>
      </c>
      <c r="B8" s="4" t="s">
        <v>742</v>
      </c>
      <c r="C8" s="4" t="s">
        <v>743</v>
      </c>
      <c r="D8" s="3" t="s">
        <v>744</v>
      </c>
      <c r="E8" s="3" t="s">
        <v>241</v>
      </c>
      <c r="F8" s="3">
        <v>26306</v>
      </c>
      <c r="G8" s="3" t="s">
        <v>189</v>
      </c>
      <c r="H8" s="3">
        <v>40455</v>
      </c>
      <c r="I8" s="3">
        <v>0</v>
      </c>
      <c r="J8" s="3">
        <v>0</v>
      </c>
      <c r="K8" s="3">
        <v>24</v>
      </c>
      <c r="L8" s="3">
        <v>0</v>
      </c>
      <c r="M8" s="3">
        <v>0</v>
      </c>
      <c r="N8" s="3">
        <v>0</v>
      </c>
      <c r="O8" s="3">
        <v>4152</v>
      </c>
      <c r="P8" s="3" t="s">
        <v>745</v>
      </c>
      <c r="Q8" s="5" t="s">
        <v>47</v>
      </c>
      <c r="R8" s="7">
        <v>428640</v>
      </c>
      <c r="S8" s="24">
        <v>0.05</v>
      </c>
      <c r="T8" s="7">
        <v>407208</v>
      </c>
      <c r="U8" s="17">
        <v>0.35</v>
      </c>
      <c r="V8" s="7">
        <v>264685.2</v>
      </c>
      <c r="W8" s="9">
        <v>7.0000000000000007E-2</v>
      </c>
      <c r="X8" s="9">
        <v>3.3830921077648825E-2</v>
      </c>
      <c r="Y8" s="9">
        <v>0.10383092107764882</v>
      </c>
      <c r="Z8" s="7">
        <v>2549000</v>
      </c>
      <c r="AA8" s="7">
        <v>106208.33333333331</v>
      </c>
      <c r="AB8" s="1"/>
      <c r="AC8" s="18"/>
      <c r="AD8"/>
    </row>
    <row r="9" spans="1:30" x14ac:dyDescent="0.25">
      <c r="A9" s="3" t="s">
        <v>746</v>
      </c>
      <c r="B9" s="4" t="s">
        <v>746</v>
      </c>
      <c r="C9" s="4" t="s">
        <v>188</v>
      </c>
      <c r="D9" s="3" t="s">
        <v>747</v>
      </c>
      <c r="E9" s="3" t="s">
        <v>216</v>
      </c>
      <c r="F9" s="3">
        <v>9225</v>
      </c>
      <c r="G9" s="3" t="s">
        <v>25</v>
      </c>
      <c r="H9" s="3">
        <v>25200</v>
      </c>
      <c r="I9" s="3">
        <v>0</v>
      </c>
      <c r="J9" s="3">
        <v>38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129</v>
      </c>
      <c r="Q9" s="5" t="s">
        <v>47</v>
      </c>
      <c r="R9" s="7">
        <v>410400</v>
      </c>
      <c r="S9" s="24">
        <v>0.05</v>
      </c>
      <c r="T9" s="7">
        <v>389880</v>
      </c>
      <c r="U9" s="17">
        <v>0.35</v>
      </c>
      <c r="V9" s="7">
        <v>253422</v>
      </c>
      <c r="W9" s="9">
        <v>7.0000000000000007E-2</v>
      </c>
      <c r="X9" s="9">
        <v>3.383089817197981E-2</v>
      </c>
      <c r="Y9" s="9">
        <v>0.10383089817197982</v>
      </c>
      <c r="Z9" s="7">
        <v>2441000</v>
      </c>
      <c r="AA9" s="7">
        <v>64236.84210526316</v>
      </c>
      <c r="AB9" s="1"/>
      <c r="AC9" s="18"/>
      <c r="AD9"/>
    </row>
    <row r="10" spans="1:30" x14ac:dyDescent="0.25">
      <c r="A10" s="3" t="s">
        <v>748</v>
      </c>
      <c r="B10" s="4" t="s">
        <v>748</v>
      </c>
      <c r="C10" s="4" t="s">
        <v>197</v>
      </c>
      <c r="D10" s="3" t="s">
        <v>749</v>
      </c>
      <c r="E10" s="3" t="s">
        <v>234</v>
      </c>
      <c r="F10" s="3">
        <v>10281</v>
      </c>
      <c r="G10" s="3" t="s">
        <v>189</v>
      </c>
      <c r="H10" s="3">
        <v>24976</v>
      </c>
      <c r="I10" s="3">
        <v>1</v>
      </c>
      <c r="J10" s="3">
        <v>14</v>
      </c>
      <c r="K10" s="3">
        <v>7</v>
      </c>
      <c r="L10" s="3">
        <v>0</v>
      </c>
      <c r="M10" s="3">
        <v>0</v>
      </c>
      <c r="N10" s="3">
        <v>0</v>
      </c>
      <c r="O10" s="3">
        <v>6000</v>
      </c>
      <c r="P10" s="3" t="s">
        <v>283</v>
      </c>
      <c r="Q10" s="5" t="s">
        <v>47</v>
      </c>
      <c r="R10" s="7">
        <v>380700</v>
      </c>
      <c r="S10" s="24">
        <v>0.05</v>
      </c>
      <c r="T10" s="7">
        <v>361665</v>
      </c>
      <c r="U10" s="17">
        <v>0.35</v>
      </c>
      <c r="V10" s="7">
        <v>235082.25</v>
      </c>
      <c r="W10" s="9">
        <v>7.0000000000000007E-2</v>
      </c>
      <c r="X10" s="9">
        <v>3.3830778716944523E-2</v>
      </c>
      <c r="Y10" s="9">
        <v>0.10383077871694452</v>
      </c>
      <c r="Z10" s="7">
        <v>2264000</v>
      </c>
      <c r="AA10" s="7">
        <v>102909.09090909093</v>
      </c>
      <c r="AB10" s="1"/>
      <c r="AC10" s="18"/>
      <c r="AD10"/>
    </row>
    <row r="11" spans="1:30" x14ac:dyDescent="0.25">
      <c r="A11" s="3" t="s">
        <v>750</v>
      </c>
      <c r="B11" s="4" t="s">
        <v>750</v>
      </c>
      <c r="C11" s="4" t="s">
        <v>197</v>
      </c>
      <c r="D11" s="3" t="s">
        <v>751</v>
      </c>
      <c r="E11" s="3" t="s">
        <v>234</v>
      </c>
      <c r="F11" s="3">
        <v>16787</v>
      </c>
      <c r="G11" s="3" t="s">
        <v>189</v>
      </c>
      <c r="H11" s="3">
        <v>21812</v>
      </c>
      <c r="I11" s="3">
        <v>3</v>
      </c>
      <c r="J11" s="3">
        <v>9</v>
      </c>
      <c r="K11" s="3">
        <v>0</v>
      </c>
      <c r="L11" s="3">
        <v>0</v>
      </c>
      <c r="M11" s="3">
        <v>0</v>
      </c>
      <c r="N11" s="3">
        <v>0</v>
      </c>
      <c r="O11" s="3">
        <v>12579</v>
      </c>
      <c r="P11" s="3" t="s">
        <v>399</v>
      </c>
      <c r="Q11" s="5" t="s">
        <v>47</v>
      </c>
      <c r="R11" s="7">
        <v>374880</v>
      </c>
      <c r="S11" s="24">
        <v>0.05</v>
      </c>
      <c r="T11" s="7">
        <v>356136</v>
      </c>
      <c r="U11" s="17">
        <v>0.35</v>
      </c>
      <c r="V11" s="7">
        <v>231488.4</v>
      </c>
      <c r="W11" s="9">
        <v>7.0000000000000007E-2</v>
      </c>
      <c r="X11" s="9">
        <v>3.3830859839961966E-2</v>
      </c>
      <c r="Y11" s="9">
        <v>0.10383085983996196</v>
      </c>
      <c r="Z11" s="7">
        <v>2229000</v>
      </c>
      <c r="AA11" s="7">
        <v>185750</v>
      </c>
      <c r="AB11" s="1"/>
      <c r="AC11" s="18"/>
      <c r="AD11"/>
    </row>
    <row r="12" spans="1:30" x14ac:dyDescent="0.25">
      <c r="A12" s="3" t="s">
        <v>752</v>
      </c>
      <c r="B12" s="4" t="s">
        <v>753</v>
      </c>
      <c r="C12" s="4" t="s">
        <v>754</v>
      </c>
      <c r="D12" s="3" t="s">
        <v>755</v>
      </c>
      <c r="E12" s="3" t="s">
        <v>216</v>
      </c>
      <c r="F12" s="3">
        <v>16350</v>
      </c>
      <c r="G12" s="3" t="s">
        <v>189</v>
      </c>
      <c r="H12" s="3">
        <v>0</v>
      </c>
      <c r="I12" s="3">
        <v>31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4398</v>
      </c>
      <c r="P12" s="3" t="s">
        <v>283</v>
      </c>
      <c r="Q12" s="5" t="s">
        <v>47</v>
      </c>
      <c r="R12" s="7">
        <v>357660</v>
      </c>
      <c r="S12" s="24">
        <v>0.05</v>
      </c>
      <c r="T12" s="7">
        <v>339777</v>
      </c>
      <c r="U12" s="17">
        <v>0.35</v>
      </c>
      <c r="V12" s="7">
        <v>220855.05</v>
      </c>
      <c r="W12" s="9">
        <v>7.0000000000000007E-2</v>
      </c>
      <c r="X12" s="9">
        <v>3.3830839177536383E-2</v>
      </c>
      <c r="Y12" s="9">
        <v>0.10383083917753638</v>
      </c>
      <c r="Z12" s="7">
        <v>2127000</v>
      </c>
      <c r="AA12" s="7">
        <v>68612.903225806454</v>
      </c>
      <c r="AB12" s="1"/>
      <c r="AC12" s="18"/>
      <c r="AD12"/>
    </row>
    <row r="13" spans="1:30" x14ac:dyDescent="0.25">
      <c r="A13" s="3" t="s">
        <v>756</v>
      </c>
      <c r="B13" s="4" t="s">
        <v>756</v>
      </c>
      <c r="C13" s="4" t="s">
        <v>197</v>
      </c>
      <c r="D13" s="3" t="s">
        <v>757</v>
      </c>
      <c r="E13" s="3" t="s">
        <v>241</v>
      </c>
      <c r="F13" s="3">
        <v>15625</v>
      </c>
      <c r="G13" s="3" t="s">
        <v>189</v>
      </c>
      <c r="H13" s="3">
        <v>22181</v>
      </c>
      <c r="I13" s="3">
        <v>0</v>
      </c>
      <c r="J13" s="3">
        <v>17</v>
      </c>
      <c r="K13" s="3">
        <v>0</v>
      </c>
      <c r="L13" s="3">
        <v>0</v>
      </c>
      <c r="M13" s="3">
        <v>0</v>
      </c>
      <c r="N13" s="3">
        <v>0</v>
      </c>
      <c r="O13" s="3">
        <v>8651</v>
      </c>
      <c r="P13" s="3" t="s">
        <v>133</v>
      </c>
      <c r="Q13" s="5" t="s">
        <v>47</v>
      </c>
      <c r="R13" s="7">
        <v>356620</v>
      </c>
      <c r="S13" s="24">
        <v>0.05</v>
      </c>
      <c r="T13" s="7">
        <v>338789</v>
      </c>
      <c r="U13" s="17">
        <v>0.35</v>
      </c>
      <c r="V13" s="7">
        <v>220212.85</v>
      </c>
      <c r="W13" s="9">
        <v>7.0000000000000007E-2</v>
      </c>
      <c r="X13" s="9">
        <v>3.3830949276838149E-2</v>
      </c>
      <c r="Y13" s="9">
        <v>0.10383094927683816</v>
      </c>
      <c r="Z13" s="7">
        <v>2121000</v>
      </c>
      <c r="AA13" s="7">
        <v>92217.391304347824</v>
      </c>
      <c r="AB13" s="1"/>
      <c r="AC13" s="18"/>
      <c r="AD13"/>
    </row>
    <row r="14" spans="1:30" x14ac:dyDescent="0.25">
      <c r="A14" s="3" t="s">
        <v>758</v>
      </c>
      <c r="B14" s="4" t="s">
        <v>758</v>
      </c>
      <c r="C14" s="4" t="s">
        <v>197</v>
      </c>
      <c r="D14" s="3" t="s">
        <v>759</v>
      </c>
      <c r="E14" s="3" t="s">
        <v>234</v>
      </c>
      <c r="F14" s="3">
        <v>6656</v>
      </c>
      <c r="G14" s="3" t="s">
        <v>189</v>
      </c>
      <c r="H14" s="3">
        <v>18650</v>
      </c>
      <c r="I14" s="3">
        <v>16</v>
      </c>
      <c r="J14" s="3">
        <v>8</v>
      </c>
      <c r="K14" s="3">
        <v>0</v>
      </c>
      <c r="L14" s="3">
        <v>0</v>
      </c>
      <c r="M14" s="3">
        <v>0</v>
      </c>
      <c r="N14" s="3">
        <v>0</v>
      </c>
      <c r="O14" s="3">
        <v>6340</v>
      </c>
      <c r="P14" s="3" t="s">
        <v>198</v>
      </c>
      <c r="Q14" s="5" t="s">
        <v>47</v>
      </c>
      <c r="R14" s="7">
        <v>352400</v>
      </c>
      <c r="S14" s="24">
        <v>0.05</v>
      </c>
      <c r="T14" s="7">
        <v>334780</v>
      </c>
      <c r="U14" s="17">
        <v>0.35</v>
      </c>
      <c r="V14" s="7">
        <v>217607</v>
      </c>
      <c r="W14" s="9">
        <v>7.0000000000000007E-2</v>
      </c>
      <c r="X14" s="9">
        <v>3.3830722647471827E-2</v>
      </c>
      <c r="Y14" s="9">
        <v>0.10383072264747184</v>
      </c>
      <c r="Z14" s="7">
        <v>2096000</v>
      </c>
      <c r="AA14" s="7">
        <v>87333.333333333328</v>
      </c>
      <c r="AB14" s="1"/>
      <c r="AC14" s="18"/>
      <c r="AD14"/>
    </row>
    <row r="15" spans="1:30" x14ac:dyDescent="0.25">
      <c r="A15" s="3" t="s">
        <v>760</v>
      </c>
      <c r="B15" s="4" t="s">
        <v>761</v>
      </c>
      <c r="C15" s="4" t="s">
        <v>762</v>
      </c>
      <c r="D15" s="3" t="s">
        <v>763</v>
      </c>
      <c r="E15" s="3" t="s">
        <v>241</v>
      </c>
      <c r="F15" s="3">
        <v>14280</v>
      </c>
      <c r="G15" s="3" t="s">
        <v>25</v>
      </c>
      <c r="H15" s="3">
        <v>0</v>
      </c>
      <c r="I15" s="3">
        <v>0</v>
      </c>
      <c r="J15" s="3">
        <v>9</v>
      </c>
      <c r="K15" s="3">
        <v>15</v>
      </c>
      <c r="L15" s="3">
        <v>0</v>
      </c>
      <c r="M15" s="3">
        <v>0</v>
      </c>
      <c r="N15" s="3">
        <v>0</v>
      </c>
      <c r="O15" s="3">
        <v>0</v>
      </c>
      <c r="P15" s="3" t="s">
        <v>66</v>
      </c>
      <c r="Q15" s="5" t="s">
        <v>47</v>
      </c>
      <c r="R15" s="7">
        <v>313200</v>
      </c>
      <c r="S15" s="24">
        <v>0.05</v>
      </c>
      <c r="T15" s="7">
        <v>297540</v>
      </c>
      <c r="U15" s="17">
        <v>0.35</v>
      </c>
      <c r="V15" s="7">
        <v>193401</v>
      </c>
      <c r="W15" s="9">
        <v>7.0000000000000007E-2</v>
      </c>
      <c r="X15" s="9">
        <v>3.3830820800000001E-2</v>
      </c>
      <c r="Y15" s="9">
        <v>0.1038308208</v>
      </c>
      <c r="Z15" s="7">
        <v>1863000</v>
      </c>
      <c r="AA15" s="7">
        <v>77625</v>
      </c>
      <c r="AB15" s="1"/>
      <c r="AC15" s="18"/>
      <c r="AD15"/>
    </row>
    <row r="16" spans="1:30" x14ac:dyDescent="0.25">
      <c r="A16" s="3" t="s">
        <v>764</v>
      </c>
      <c r="B16" s="4" t="s">
        <v>765</v>
      </c>
      <c r="C16" s="4" t="s">
        <v>766</v>
      </c>
      <c r="D16" s="3" t="s">
        <v>767</v>
      </c>
      <c r="E16" s="3" t="s">
        <v>241</v>
      </c>
      <c r="F16" s="3">
        <v>9450</v>
      </c>
      <c r="G16" s="3" t="s">
        <v>25</v>
      </c>
      <c r="H16" s="3">
        <v>0</v>
      </c>
      <c r="I16" s="3">
        <v>0</v>
      </c>
      <c r="J16" s="3">
        <v>28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66</v>
      </c>
      <c r="Q16" s="5" t="s">
        <v>47</v>
      </c>
      <c r="R16" s="7">
        <v>302400</v>
      </c>
      <c r="S16" s="24">
        <v>0.05</v>
      </c>
      <c r="T16" s="7">
        <v>287280</v>
      </c>
      <c r="U16" s="17">
        <v>0.35</v>
      </c>
      <c r="V16" s="7">
        <v>186732</v>
      </c>
      <c r="W16" s="9">
        <v>7.0000000000000007E-2</v>
      </c>
      <c r="X16" s="9">
        <v>3.3830574578596798E-2</v>
      </c>
      <c r="Y16" s="9">
        <v>0.1038305745785968</v>
      </c>
      <c r="Z16" s="7">
        <v>1798000</v>
      </c>
      <c r="AA16" s="7">
        <v>64214.285714285717</v>
      </c>
      <c r="AB16" s="1"/>
      <c r="AC16" s="18"/>
      <c r="AD16"/>
    </row>
    <row r="17" spans="1:30" x14ac:dyDescent="0.25">
      <c r="A17" s="3" t="s">
        <v>768</v>
      </c>
      <c r="B17" s="4" t="s">
        <v>768</v>
      </c>
      <c r="C17" s="4" t="s">
        <v>116</v>
      </c>
      <c r="D17" s="3" t="s">
        <v>769</v>
      </c>
      <c r="E17" s="3" t="s">
        <v>241</v>
      </c>
      <c r="F17" s="3">
        <v>14400</v>
      </c>
      <c r="G17" s="3" t="s">
        <v>25</v>
      </c>
      <c r="H17" s="3">
        <v>14492</v>
      </c>
      <c r="I17" s="3">
        <v>0</v>
      </c>
      <c r="J17" s="3">
        <v>21</v>
      </c>
      <c r="K17" s="3">
        <v>5</v>
      </c>
      <c r="L17" s="3">
        <v>0</v>
      </c>
      <c r="M17" s="3">
        <v>0</v>
      </c>
      <c r="N17" s="3">
        <v>0</v>
      </c>
      <c r="O17" s="3">
        <v>0</v>
      </c>
      <c r="P17" s="3" t="s">
        <v>198</v>
      </c>
      <c r="Q17" s="5" t="s">
        <v>47</v>
      </c>
      <c r="R17" s="7">
        <v>298800</v>
      </c>
      <c r="S17" s="24">
        <v>0.05</v>
      </c>
      <c r="T17" s="7">
        <v>283860</v>
      </c>
      <c r="U17" s="17">
        <v>0.35</v>
      </c>
      <c r="V17" s="7">
        <v>184509</v>
      </c>
      <c r="W17" s="9">
        <v>7.0000000000000007E-2</v>
      </c>
      <c r="X17" s="9">
        <v>3.3830820800000001E-2</v>
      </c>
      <c r="Y17" s="9">
        <v>0.1038308208</v>
      </c>
      <c r="Z17" s="7">
        <v>1777000</v>
      </c>
      <c r="AA17" s="7">
        <v>68346.153846153844</v>
      </c>
      <c r="AB17" s="1"/>
      <c r="AC17" s="18"/>
      <c r="AD17"/>
    </row>
    <row r="18" spans="1:30" x14ac:dyDescent="0.25">
      <c r="A18" s="3" t="s">
        <v>770</v>
      </c>
      <c r="B18" s="4" t="s">
        <v>770</v>
      </c>
      <c r="C18" s="4" t="s">
        <v>188</v>
      </c>
      <c r="D18" s="3" t="s">
        <v>771</v>
      </c>
      <c r="E18" s="3" t="s">
        <v>241</v>
      </c>
      <c r="F18" s="3">
        <v>7500</v>
      </c>
      <c r="G18" s="3" t="s">
        <v>25</v>
      </c>
      <c r="H18" s="3">
        <v>15482</v>
      </c>
      <c r="I18" s="3">
        <v>0</v>
      </c>
      <c r="J18" s="3">
        <v>22</v>
      </c>
      <c r="K18" s="3">
        <v>3</v>
      </c>
      <c r="L18" s="3">
        <v>1</v>
      </c>
      <c r="M18" s="3">
        <v>0</v>
      </c>
      <c r="N18" s="3">
        <v>0</v>
      </c>
      <c r="O18" s="3">
        <v>0</v>
      </c>
      <c r="P18" s="3" t="s">
        <v>65</v>
      </c>
      <c r="Q18" s="5" t="s">
        <v>47</v>
      </c>
      <c r="R18" s="7">
        <v>297600</v>
      </c>
      <c r="S18" s="24">
        <v>0.05</v>
      </c>
      <c r="T18" s="7">
        <v>282720</v>
      </c>
      <c r="U18" s="17">
        <v>0.35</v>
      </c>
      <c r="V18" s="7">
        <v>183768</v>
      </c>
      <c r="W18" s="9">
        <v>7.0000000000000007E-2</v>
      </c>
      <c r="X18" s="9">
        <v>3.3830936675245497E-2</v>
      </c>
      <c r="Y18" s="9">
        <v>0.10383093667524552</v>
      </c>
      <c r="Z18" s="7">
        <v>1770000</v>
      </c>
      <c r="AA18" s="7">
        <v>68076.923076923078</v>
      </c>
      <c r="AB18" s="1"/>
      <c r="AC18" s="18"/>
      <c r="AD18"/>
    </row>
    <row r="19" spans="1:30" x14ac:dyDescent="0.25">
      <c r="A19" s="3" t="s">
        <v>772</v>
      </c>
      <c r="B19" s="4" t="s">
        <v>772</v>
      </c>
      <c r="C19" s="4" t="s">
        <v>197</v>
      </c>
      <c r="D19" s="3" t="s">
        <v>773</v>
      </c>
      <c r="E19" s="3" t="s">
        <v>234</v>
      </c>
      <c r="F19" s="3">
        <v>11687</v>
      </c>
      <c r="G19" s="3" t="s">
        <v>189</v>
      </c>
      <c r="H19" s="3">
        <v>18643</v>
      </c>
      <c r="I19" s="3">
        <v>0</v>
      </c>
      <c r="J19" s="3">
        <v>10</v>
      </c>
      <c r="K19" s="3">
        <v>0</v>
      </c>
      <c r="L19" s="3">
        <v>0</v>
      </c>
      <c r="M19" s="3">
        <v>0</v>
      </c>
      <c r="N19" s="3">
        <v>0</v>
      </c>
      <c r="O19" s="3">
        <v>9430</v>
      </c>
      <c r="P19" s="3" t="s">
        <v>745</v>
      </c>
      <c r="Q19" s="5" t="s">
        <v>47</v>
      </c>
      <c r="R19" s="7">
        <v>296600</v>
      </c>
      <c r="S19" s="24">
        <v>0.05</v>
      </c>
      <c r="T19" s="7">
        <v>281770</v>
      </c>
      <c r="U19" s="17">
        <v>0.35</v>
      </c>
      <c r="V19" s="7">
        <v>183150.5</v>
      </c>
      <c r="W19" s="9">
        <v>7.0000000000000007E-2</v>
      </c>
      <c r="X19" s="9">
        <v>3.3830820800000001E-2</v>
      </c>
      <c r="Y19" s="9">
        <v>0.1038308208</v>
      </c>
      <c r="Z19" s="7">
        <v>1764000</v>
      </c>
      <c r="AA19" s="7">
        <v>110250</v>
      </c>
      <c r="AB19" s="1"/>
      <c r="AC19" s="18"/>
      <c r="AD19"/>
    </row>
    <row r="20" spans="1:30" x14ac:dyDescent="0.25">
      <c r="A20" s="3" t="s">
        <v>774</v>
      </c>
      <c r="B20" s="4" t="s">
        <v>774</v>
      </c>
      <c r="C20" s="4" t="s">
        <v>188</v>
      </c>
      <c r="D20" s="3" t="s">
        <v>775</v>
      </c>
      <c r="E20" s="3" t="s">
        <v>241</v>
      </c>
      <c r="F20" s="3">
        <v>9450</v>
      </c>
      <c r="G20" s="3" t="s">
        <v>25</v>
      </c>
      <c r="H20" s="3">
        <v>18282</v>
      </c>
      <c r="I20" s="3">
        <v>0</v>
      </c>
      <c r="J20" s="3">
        <v>26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283</v>
      </c>
      <c r="Q20" s="5" t="s">
        <v>47</v>
      </c>
      <c r="R20" s="7">
        <v>280800</v>
      </c>
      <c r="S20" s="24">
        <v>0.05</v>
      </c>
      <c r="T20" s="7">
        <v>266760</v>
      </c>
      <c r="U20" s="17">
        <v>0.35</v>
      </c>
      <c r="V20" s="7">
        <v>173394</v>
      </c>
      <c r="W20" s="9">
        <v>7.0000000000000007E-2</v>
      </c>
      <c r="X20" s="9">
        <v>3.3830820800000001E-2</v>
      </c>
      <c r="Y20" s="9">
        <v>0.1038308208</v>
      </c>
      <c r="Z20" s="7">
        <v>1670000</v>
      </c>
      <c r="AA20" s="7">
        <v>64230.769230769234</v>
      </c>
      <c r="AB20" s="1"/>
      <c r="AC20" s="18"/>
      <c r="AD20"/>
    </row>
    <row r="21" spans="1:30" x14ac:dyDescent="0.25">
      <c r="A21" s="3" t="s">
        <v>776</v>
      </c>
      <c r="B21" s="4" t="s">
        <v>776</v>
      </c>
      <c r="C21" s="4" t="s">
        <v>188</v>
      </c>
      <c r="D21" s="3" t="s">
        <v>777</v>
      </c>
      <c r="E21" s="3" t="s">
        <v>241</v>
      </c>
      <c r="F21" s="3">
        <v>12600</v>
      </c>
      <c r="G21" s="3" t="s">
        <v>727</v>
      </c>
      <c r="H21" s="3">
        <v>21966</v>
      </c>
      <c r="I21" s="3">
        <v>0</v>
      </c>
      <c r="J21" s="3">
        <v>0</v>
      </c>
      <c r="K21" s="3">
        <v>25</v>
      </c>
      <c r="L21" s="3">
        <v>0</v>
      </c>
      <c r="M21" s="3">
        <v>0</v>
      </c>
      <c r="N21" s="3">
        <v>0</v>
      </c>
      <c r="O21" s="3">
        <v>0</v>
      </c>
      <c r="P21" s="3" t="s">
        <v>209</v>
      </c>
      <c r="Q21" s="5" t="s">
        <v>47</v>
      </c>
      <c r="R21" s="7">
        <v>360000</v>
      </c>
      <c r="S21" s="24">
        <v>0.05</v>
      </c>
      <c r="T21" s="7">
        <v>342000</v>
      </c>
      <c r="U21" s="17">
        <v>0.45</v>
      </c>
      <c r="V21" s="7">
        <v>188100</v>
      </c>
      <c r="W21" s="9">
        <v>0.08</v>
      </c>
      <c r="X21" s="9">
        <v>3.3830962808176081E-2</v>
      </c>
      <c r="Y21" s="9">
        <v>0.11383096280817608</v>
      </c>
      <c r="Z21" s="7">
        <v>1652000</v>
      </c>
      <c r="AA21" s="7">
        <v>66080</v>
      </c>
      <c r="AB21" s="1"/>
      <c r="AC21" s="18"/>
      <c r="AD21"/>
    </row>
    <row r="22" spans="1:30" x14ac:dyDescent="0.25">
      <c r="A22" s="3" t="s">
        <v>778</v>
      </c>
      <c r="B22" s="4" t="s">
        <v>778</v>
      </c>
      <c r="C22" s="4" t="s">
        <v>188</v>
      </c>
      <c r="D22" s="3" t="s">
        <v>779</v>
      </c>
      <c r="E22" s="3" t="s">
        <v>241</v>
      </c>
      <c r="F22" s="3">
        <v>7111</v>
      </c>
      <c r="G22" s="3" t="s">
        <v>727</v>
      </c>
      <c r="H22" s="3">
        <v>16911</v>
      </c>
      <c r="I22" s="3">
        <v>12</v>
      </c>
      <c r="J22" s="3">
        <v>22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140</v>
      </c>
      <c r="Q22" s="5" t="s">
        <v>47</v>
      </c>
      <c r="R22" s="7">
        <v>342000</v>
      </c>
      <c r="S22" s="24">
        <v>0.05</v>
      </c>
      <c r="T22" s="7">
        <v>324900</v>
      </c>
      <c r="U22" s="17">
        <v>0.45</v>
      </c>
      <c r="V22" s="7">
        <v>178695</v>
      </c>
      <c r="W22" s="9">
        <v>0.08</v>
      </c>
      <c r="X22" s="9">
        <v>3.3831000930346675E-2</v>
      </c>
      <c r="Y22" s="9">
        <v>0.11383100093034668</v>
      </c>
      <c r="Z22" s="7">
        <v>1570000</v>
      </c>
      <c r="AA22" s="7">
        <v>46176.470588235294</v>
      </c>
      <c r="AB22" s="1"/>
      <c r="AC22" s="18"/>
      <c r="AD22"/>
    </row>
    <row r="23" spans="1:30" x14ac:dyDescent="0.25">
      <c r="A23" s="3" t="s">
        <v>780</v>
      </c>
      <c r="B23" s="4" t="s">
        <v>780</v>
      </c>
      <c r="C23" s="4" t="s">
        <v>188</v>
      </c>
      <c r="D23" s="3" t="s">
        <v>781</v>
      </c>
      <c r="E23" s="3" t="s">
        <v>241</v>
      </c>
      <c r="F23" s="3">
        <v>9367</v>
      </c>
      <c r="G23" s="3" t="s">
        <v>25</v>
      </c>
      <c r="H23" s="3">
        <v>19296</v>
      </c>
      <c r="I23" s="3">
        <v>0</v>
      </c>
      <c r="J23" s="3">
        <v>24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 t="s">
        <v>396</v>
      </c>
      <c r="Q23" s="5" t="s">
        <v>47</v>
      </c>
      <c r="R23" s="7">
        <v>259200</v>
      </c>
      <c r="S23" s="24">
        <v>0.05</v>
      </c>
      <c r="T23" s="7">
        <v>246240</v>
      </c>
      <c r="U23" s="17">
        <v>0.35</v>
      </c>
      <c r="V23" s="7">
        <v>160056</v>
      </c>
      <c r="W23" s="9">
        <v>7.0000000000000007E-2</v>
      </c>
      <c r="X23" s="9">
        <v>3.3830918804530173E-2</v>
      </c>
      <c r="Y23" s="9">
        <v>0.1038309188045302</v>
      </c>
      <c r="Z23" s="7">
        <v>1542000</v>
      </c>
      <c r="AA23" s="7">
        <v>64250</v>
      </c>
      <c r="AB23" s="1"/>
      <c r="AC23" s="18"/>
      <c r="AD23"/>
    </row>
    <row r="24" spans="1:30" x14ac:dyDescent="0.25">
      <c r="A24" s="3" t="s">
        <v>782</v>
      </c>
      <c r="B24" s="4" t="s">
        <v>782</v>
      </c>
      <c r="C24" s="4" t="s">
        <v>188</v>
      </c>
      <c r="D24" s="3" t="s">
        <v>783</v>
      </c>
      <c r="E24" s="3" t="s">
        <v>241</v>
      </c>
      <c r="F24" s="3">
        <v>8874</v>
      </c>
      <c r="G24" s="3" t="s">
        <v>25</v>
      </c>
      <c r="H24" s="3">
        <v>17685</v>
      </c>
      <c r="I24" s="3">
        <v>0</v>
      </c>
      <c r="J24" s="3">
        <v>12</v>
      </c>
      <c r="K24" s="3">
        <v>9</v>
      </c>
      <c r="L24" s="3">
        <v>0</v>
      </c>
      <c r="M24" s="3">
        <v>0</v>
      </c>
      <c r="N24" s="3">
        <v>0</v>
      </c>
      <c r="O24" s="3">
        <v>0</v>
      </c>
      <c r="P24" s="3" t="s">
        <v>137</v>
      </c>
      <c r="Q24" s="5" t="s">
        <v>47</v>
      </c>
      <c r="R24" s="7">
        <v>259200</v>
      </c>
      <c r="S24" s="24">
        <v>0.05</v>
      </c>
      <c r="T24" s="7">
        <v>246240</v>
      </c>
      <c r="U24" s="17">
        <v>0.35</v>
      </c>
      <c r="V24" s="7">
        <v>160056</v>
      </c>
      <c r="W24" s="9">
        <v>7.0000000000000007E-2</v>
      </c>
      <c r="X24" s="9">
        <v>3.3830820800000001E-2</v>
      </c>
      <c r="Y24" s="9">
        <v>0.1038308208</v>
      </c>
      <c r="Z24" s="7">
        <v>1542000</v>
      </c>
      <c r="AA24" s="7">
        <v>73428.571428571435</v>
      </c>
      <c r="AB24" s="1"/>
      <c r="AC24" s="18"/>
      <c r="AD24"/>
    </row>
    <row r="25" spans="1:30" x14ac:dyDescent="0.25">
      <c r="A25" s="3" t="s">
        <v>784</v>
      </c>
      <c r="B25" s="4" t="s">
        <v>784</v>
      </c>
      <c r="C25" s="4" t="s">
        <v>188</v>
      </c>
      <c r="D25" s="3" t="s">
        <v>785</v>
      </c>
      <c r="E25" s="3" t="s">
        <v>241</v>
      </c>
      <c r="F25" s="3">
        <v>7527</v>
      </c>
      <c r="G25" s="3" t="s">
        <v>727</v>
      </c>
      <c r="H25" s="3">
        <v>12975</v>
      </c>
      <c r="I25" s="3">
        <v>9</v>
      </c>
      <c r="J25" s="3">
        <v>12</v>
      </c>
      <c r="K25" s="3">
        <v>8</v>
      </c>
      <c r="L25" s="3">
        <v>0</v>
      </c>
      <c r="M25" s="3">
        <v>0</v>
      </c>
      <c r="N25" s="3">
        <v>0</v>
      </c>
      <c r="O25" s="3">
        <v>0</v>
      </c>
      <c r="P25" s="3" t="s">
        <v>399</v>
      </c>
      <c r="Q25" s="5" t="s">
        <v>47</v>
      </c>
      <c r="R25" s="7">
        <v>323100</v>
      </c>
      <c r="S25" s="24">
        <v>0.05</v>
      </c>
      <c r="T25" s="7">
        <v>306945</v>
      </c>
      <c r="U25" s="17">
        <v>0.45</v>
      </c>
      <c r="V25" s="7">
        <v>168819.75</v>
      </c>
      <c r="W25" s="9">
        <v>0.08</v>
      </c>
      <c r="X25" s="9">
        <v>3.3830777971893392E-2</v>
      </c>
      <c r="Y25" s="9">
        <v>0.11383077797189339</v>
      </c>
      <c r="Z25" s="7">
        <v>1483000</v>
      </c>
      <c r="AA25" s="7">
        <v>51137.931034482761</v>
      </c>
      <c r="AB25" s="1"/>
      <c r="AC25" s="18"/>
      <c r="AD25"/>
    </row>
    <row r="26" spans="1:30" x14ac:dyDescent="0.25">
      <c r="A26" s="3" t="s">
        <v>786</v>
      </c>
      <c r="B26" s="4" t="s">
        <v>786</v>
      </c>
      <c r="C26" s="4" t="s">
        <v>188</v>
      </c>
      <c r="D26" s="3" t="s">
        <v>787</v>
      </c>
      <c r="E26" s="3" t="s">
        <v>241</v>
      </c>
      <c r="F26" s="3">
        <v>8250</v>
      </c>
      <c r="G26" s="3" t="s">
        <v>727</v>
      </c>
      <c r="H26" s="3">
        <v>23043</v>
      </c>
      <c r="I26" s="3">
        <v>28</v>
      </c>
      <c r="J26" s="3">
        <v>7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 t="s">
        <v>137</v>
      </c>
      <c r="Q26" s="5" t="s">
        <v>47</v>
      </c>
      <c r="R26" s="7">
        <v>319200</v>
      </c>
      <c r="S26" s="24">
        <v>0.05</v>
      </c>
      <c r="T26" s="7">
        <v>303240</v>
      </c>
      <c r="U26" s="17">
        <v>0.45</v>
      </c>
      <c r="V26" s="7">
        <v>166782</v>
      </c>
      <c r="W26" s="9">
        <v>0.08</v>
      </c>
      <c r="X26" s="9">
        <v>3.3831011857941726E-2</v>
      </c>
      <c r="Y26" s="9">
        <v>0.11383101185794171</v>
      </c>
      <c r="Z26" s="7">
        <v>1465000</v>
      </c>
      <c r="AA26" s="7">
        <v>41857.142857142855</v>
      </c>
      <c r="AB26" s="1"/>
      <c r="AC26" s="18"/>
      <c r="AD26"/>
    </row>
    <row r="27" spans="1:30" x14ac:dyDescent="0.25">
      <c r="A27" s="3" t="s">
        <v>788</v>
      </c>
      <c r="B27" s="4" t="s">
        <v>788</v>
      </c>
      <c r="C27" s="4" t="s">
        <v>188</v>
      </c>
      <c r="D27" s="3" t="s">
        <v>789</v>
      </c>
      <c r="E27" s="3" t="s">
        <v>241</v>
      </c>
      <c r="F27" s="3">
        <v>7560</v>
      </c>
      <c r="G27" s="3" t="s">
        <v>25</v>
      </c>
      <c r="H27" s="3">
        <v>13656</v>
      </c>
      <c r="I27" s="3">
        <v>0</v>
      </c>
      <c r="J27" s="3">
        <v>0</v>
      </c>
      <c r="K27" s="3">
        <v>17</v>
      </c>
      <c r="L27" s="3">
        <v>0</v>
      </c>
      <c r="M27" s="3">
        <v>0</v>
      </c>
      <c r="N27" s="3">
        <v>0</v>
      </c>
      <c r="O27" s="3">
        <v>0</v>
      </c>
      <c r="P27" s="3" t="s">
        <v>140</v>
      </c>
      <c r="Q27" s="5" t="s">
        <v>47</v>
      </c>
      <c r="R27" s="7">
        <v>244800</v>
      </c>
      <c r="S27" s="24">
        <v>0.05</v>
      </c>
      <c r="T27" s="7">
        <v>232560</v>
      </c>
      <c r="U27" s="17">
        <v>0.35</v>
      </c>
      <c r="V27" s="7">
        <v>151164</v>
      </c>
      <c r="W27" s="9">
        <v>7.0000000000000007E-2</v>
      </c>
      <c r="X27" s="9">
        <v>3.3830794071502329E-2</v>
      </c>
      <c r="Y27" s="9">
        <v>0.10383079407150234</v>
      </c>
      <c r="Z27" s="7">
        <v>1456000</v>
      </c>
      <c r="AA27" s="7">
        <v>85647.058823529413</v>
      </c>
      <c r="AB27" s="1"/>
      <c r="AC27" s="18"/>
      <c r="AD27"/>
    </row>
    <row r="28" spans="1:30" x14ac:dyDescent="0.25">
      <c r="A28" s="3" t="s">
        <v>790</v>
      </c>
      <c r="B28" s="4" t="s">
        <v>790</v>
      </c>
      <c r="C28" s="4" t="s">
        <v>791</v>
      </c>
      <c r="D28" s="3" t="s">
        <v>792</v>
      </c>
      <c r="E28" s="3" t="s">
        <v>496</v>
      </c>
      <c r="F28" s="3">
        <v>7500</v>
      </c>
      <c r="G28" s="3" t="s">
        <v>25</v>
      </c>
      <c r="H28" s="3">
        <v>12300</v>
      </c>
      <c r="I28" s="3">
        <v>0</v>
      </c>
      <c r="J28" s="3">
        <v>6</v>
      </c>
      <c r="K28" s="3">
        <v>12</v>
      </c>
      <c r="L28" s="3">
        <v>0</v>
      </c>
      <c r="M28" s="3">
        <v>0</v>
      </c>
      <c r="N28" s="3">
        <v>0</v>
      </c>
      <c r="O28" s="3">
        <v>0</v>
      </c>
      <c r="P28" s="3" t="s">
        <v>132</v>
      </c>
      <c r="Q28" s="5" t="s">
        <v>47</v>
      </c>
      <c r="R28" s="7">
        <v>237600</v>
      </c>
      <c r="S28" s="24">
        <v>0.05</v>
      </c>
      <c r="T28" s="7">
        <v>225720</v>
      </c>
      <c r="U28" s="17">
        <v>0.35</v>
      </c>
      <c r="V28" s="7">
        <v>146718</v>
      </c>
      <c r="W28" s="9">
        <v>7.0000000000000007E-2</v>
      </c>
      <c r="X28" s="9">
        <v>3.3830883949720378E-2</v>
      </c>
      <c r="Y28" s="9">
        <v>0.10383088394972038</v>
      </c>
      <c r="Z28" s="7">
        <v>1413000</v>
      </c>
      <c r="AA28" s="7">
        <v>78500</v>
      </c>
      <c r="AB28" s="1"/>
      <c r="AC28" s="18"/>
      <c r="AD28"/>
    </row>
    <row r="29" spans="1:30" x14ac:dyDescent="0.25">
      <c r="A29" s="3" t="s">
        <v>793</v>
      </c>
      <c r="B29" s="4" t="s">
        <v>793</v>
      </c>
      <c r="C29" s="4" t="s">
        <v>197</v>
      </c>
      <c r="D29" s="3" t="s">
        <v>794</v>
      </c>
      <c r="E29" s="3" t="s">
        <v>241</v>
      </c>
      <c r="F29" s="3">
        <v>6168</v>
      </c>
      <c r="G29" s="3" t="s">
        <v>189</v>
      </c>
      <c r="H29" s="3">
        <v>13374</v>
      </c>
      <c r="I29" s="3">
        <v>0</v>
      </c>
      <c r="J29" s="3">
        <v>0</v>
      </c>
      <c r="K29" s="3">
        <v>10</v>
      </c>
      <c r="L29" s="3">
        <v>0</v>
      </c>
      <c r="M29" s="3">
        <v>0</v>
      </c>
      <c r="N29" s="3">
        <v>0</v>
      </c>
      <c r="O29" s="3">
        <v>4458</v>
      </c>
      <c r="P29" s="3" t="s">
        <v>144</v>
      </c>
      <c r="Q29" s="5" t="s">
        <v>47</v>
      </c>
      <c r="R29" s="7">
        <v>233160</v>
      </c>
      <c r="S29" s="24">
        <v>0.05</v>
      </c>
      <c r="T29" s="7">
        <v>221502</v>
      </c>
      <c r="U29" s="17">
        <v>0.35</v>
      </c>
      <c r="V29" s="7">
        <v>143976.29999999999</v>
      </c>
      <c r="W29" s="9">
        <v>7.0000000000000007E-2</v>
      </c>
      <c r="X29" s="9">
        <v>3.3830820800000001E-2</v>
      </c>
      <c r="Y29" s="9">
        <v>0.1038308208</v>
      </c>
      <c r="Z29" s="7">
        <v>1387000</v>
      </c>
      <c r="AA29" s="7">
        <v>138700</v>
      </c>
      <c r="AB29" s="1"/>
      <c r="AC29" s="18"/>
      <c r="AD29"/>
    </row>
    <row r="30" spans="1:30" x14ac:dyDescent="0.25">
      <c r="A30" s="3" t="s">
        <v>795</v>
      </c>
      <c r="B30" s="4" t="s">
        <v>795</v>
      </c>
      <c r="C30" s="4" t="s">
        <v>188</v>
      </c>
      <c r="D30" s="3" t="s">
        <v>787</v>
      </c>
      <c r="E30" s="3" t="s">
        <v>241</v>
      </c>
      <c r="F30" s="3">
        <v>8316</v>
      </c>
      <c r="G30" s="3" t="s">
        <v>25</v>
      </c>
      <c r="H30" s="3">
        <v>16167</v>
      </c>
      <c r="I30" s="3">
        <v>0</v>
      </c>
      <c r="J30" s="3">
        <v>21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 t="s">
        <v>139</v>
      </c>
      <c r="Q30" s="5" t="s">
        <v>47</v>
      </c>
      <c r="R30" s="7">
        <v>226800</v>
      </c>
      <c r="S30" s="24">
        <v>0.05</v>
      </c>
      <c r="T30" s="7">
        <v>215460</v>
      </c>
      <c r="U30" s="17">
        <v>0.35</v>
      </c>
      <c r="V30" s="7">
        <v>140049</v>
      </c>
      <c r="W30" s="9">
        <v>7.0000000000000007E-2</v>
      </c>
      <c r="X30" s="9">
        <v>3.3830596789691671E-2</v>
      </c>
      <c r="Y30" s="9">
        <v>0.10383059678969168</v>
      </c>
      <c r="Z30" s="7">
        <v>1349000</v>
      </c>
      <c r="AA30" s="7">
        <v>64238.095238095237</v>
      </c>
      <c r="AB30" s="1"/>
      <c r="AC30" s="18"/>
      <c r="AD30"/>
    </row>
    <row r="31" spans="1:30" x14ac:dyDescent="0.25">
      <c r="A31" s="3" t="s">
        <v>796</v>
      </c>
      <c r="B31" s="4" t="s">
        <v>796</v>
      </c>
      <c r="C31" s="4" t="s">
        <v>197</v>
      </c>
      <c r="D31" s="3" t="s">
        <v>797</v>
      </c>
      <c r="E31" s="3" t="s">
        <v>234</v>
      </c>
      <c r="F31" s="3">
        <v>5819</v>
      </c>
      <c r="G31" s="3" t="s">
        <v>189</v>
      </c>
      <c r="H31" s="3">
        <v>14274</v>
      </c>
      <c r="I31" s="3">
        <v>0</v>
      </c>
      <c r="J31" s="3">
        <v>7</v>
      </c>
      <c r="K31" s="3">
        <v>3</v>
      </c>
      <c r="L31" s="3">
        <v>0</v>
      </c>
      <c r="M31" s="3">
        <v>0</v>
      </c>
      <c r="N31" s="3">
        <v>0</v>
      </c>
      <c r="O31" s="3">
        <v>4995</v>
      </c>
      <c r="P31" s="3" t="s">
        <v>198</v>
      </c>
      <c r="Q31" s="5" t="s">
        <v>47</v>
      </c>
      <c r="R31" s="7">
        <v>218700</v>
      </c>
      <c r="S31" s="24">
        <v>0.05</v>
      </c>
      <c r="T31" s="7">
        <v>207765</v>
      </c>
      <c r="U31" s="17">
        <v>0.35</v>
      </c>
      <c r="V31" s="7">
        <v>135047.25</v>
      </c>
      <c r="W31" s="9">
        <v>7.0000000000000007E-2</v>
      </c>
      <c r="X31" s="9">
        <v>3.3830715447747108E-2</v>
      </c>
      <c r="Y31" s="9">
        <v>0.10383071544774712</v>
      </c>
      <c r="Z31" s="7">
        <v>1301000</v>
      </c>
      <c r="AA31" s="7">
        <v>130100</v>
      </c>
      <c r="AB31" s="1"/>
      <c r="AC31" s="18"/>
      <c r="AD31"/>
    </row>
    <row r="32" spans="1:30" x14ac:dyDescent="0.25">
      <c r="A32" s="3" t="s">
        <v>798</v>
      </c>
      <c r="B32" s="4" t="s">
        <v>798</v>
      </c>
      <c r="C32" s="4" t="s">
        <v>197</v>
      </c>
      <c r="D32" s="3" t="s">
        <v>799</v>
      </c>
      <c r="E32" s="3" t="s">
        <v>241</v>
      </c>
      <c r="F32" s="3">
        <v>7421</v>
      </c>
      <c r="G32" s="3" t="s">
        <v>189</v>
      </c>
      <c r="H32" s="3">
        <v>15945</v>
      </c>
      <c r="I32" s="3">
        <v>6</v>
      </c>
      <c r="J32" s="3">
        <v>6</v>
      </c>
      <c r="K32" s="3">
        <v>4</v>
      </c>
      <c r="L32" s="3">
        <v>0</v>
      </c>
      <c r="M32" s="3">
        <v>0</v>
      </c>
      <c r="N32" s="3">
        <v>0</v>
      </c>
      <c r="O32" s="3">
        <v>2150</v>
      </c>
      <c r="P32" s="3" t="s">
        <v>137</v>
      </c>
      <c r="Q32" s="5" t="s">
        <v>47</v>
      </c>
      <c r="R32" s="7">
        <v>217600</v>
      </c>
      <c r="S32" s="24">
        <v>0.05</v>
      </c>
      <c r="T32" s="7">
        <v>206720</v>
      </c>
      <c r="U32" s="17">
        <v>0.35</v>
      </c>
      <c r="V32" s="7">
        <v>134368</v>
      </c>
      <c r="W32" s="9">
        <v>7.0000000000000007E-2</v>
      </c>
      <c r="X32" s="9">
        <v>3.3830881800508111E-2</v>
      </c>
      <c r="Y32" s="9">
        <v>0.10383088180050812</v>
      </c>
      <c r="Z32" s="7">
        <v>1294000</v>
      </c>
      <c r="AA32" s="7">
        <v>80875</v>
      </c>
      <c r="AB32" s="1"/>
      <c r="AC32" s="18"/>
      <c r="AD32"/>
    </row>
    <row r="33" spans="1:30" x14ac:dyDescent="0.25">
      <c r="A33" s="3" t="s">
        <v>800</v>
      </c>
      <c r="B33" s="4" t="s">
        <v>800</v>
      </c>
      <c r="C33" s="4" t="s">
        <v>188</v>
      </c>
      <c r="D33" s="3" t="s">
        <v>801</v>
      </c>
      <c r="E33" s="3" t="s">
        <v>241</v>
      </c>
      <c r="F33" s="3">
        <v>5985</v>
      </c>
      <c r="G33" s="3" t="s">
        <v>727</v>
      </c>
      <c r="H33" s="3">
        <v>16131</v>
      </c>
      <c r="I33" s="3">
        <v>31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 t="s">
        <v>137</v>
      </c>
      <c r="Q33" s="5" t="s">
        <v>47</v>
      </c>
      <c r="R33" s="7">
        <v>280500</v>
      </c>
      <c r="S33" s="24">
        <v>0.05</v>
      </c>
      <c r="T33" s="7">
        <v>266475</v>
      </c>
      <c r="U33" s="17">
        <v>0.45</v>
      </c>
      <c r="V33" s="7">
        <v>146561.25</v>
      </c>
      <c r="W33" s="9">
        <v>0.08</v>
      </c>
      <c r="X33" s="9">
        <v>3.3830864095193362E-2</v>
      </c>
      <c r="Y33" s="9">
        <v>0.11383086409519336</v>
      </c>
      <c r="Z33" s="7">
        <v>1288000</v>
      </c>
      <c r="AA33" s="7">
        <v>40250</v>
      </c>
      <c r="AB33" s="1"/>
      <c r="AC33" s="18"/>
      <c r="AD33"/>
    </row>
    <row r="34" spans="1:30" x14ac:dyDescent="0.25">
      <c r="A34" s="3" t="s">
        <v>802</v>
      </c>
      <c r="B34" s="4" t="s">
        <v>802</v>
      </c>
      <c r="C34" s="4" t="s">
        <v>188</v>
      </c>
      <c r="D34" s="3" t="s">
        <v>803</v>
      </c>
      <c r="E34" s="3" t="s">
        <v>241</v>
      </c>
      <c r="F34" s="3">
        <v>8877</v>
      </c>
      <c r="G34" s="3" t="s">
        <v>25</v>
      </c>
      <c r="H34" s="3">
        <v>15549</v>
      </c>
      <c r="I34" s="3">
        <v>0</v>
      </c>
      <c r="J34" s="3">
        <v>0</v>
      </c>
      <c r="K34" s="3">
        <v>15</v>
      </c>
      <c r="L34" s="3">
        <v>0</v>
      </c>
      <c r="M34" s="3">
        <v>0</v>
      </c>
      <c r="N34" s="3">
        <v>0</v>
      </c>
      <c r="O34" s="3">
        <v>0</v>
      </c>
      <c r="P34" s="3" t="s">
        <v>399</v>
      </c>
      <c r="Q34" s="5" t="s">
        <v>47</v>
      </c>
      <c r="R34" s="7">
        <v>216000</v>
      </c>
      <c r="S34" s="24">
        <v>0.05</v>
      </c>
      <c r="T34" s="7">
        <v>205200</v>
      </c>
      <c r="U34" s="17">
        <v>0.35</v>
      </c>
      <c r="V34" s="7">
        <v>133380</v>
      </c>
      <c r="W34" s="9">
        <v>7.0000000000000007E-2</v>
      </c>
      <c r="X34" s="9">
        <v>3.3831063138519288E-2</v>
      </c>
      <c r="Y34" s="9">
        <v>0.10383106313851928</v>
      </c>
      <c r="Z34" s="7">
        <v>1285000</v>
      </c>
      <c r="AA34" s="7">
        <v>85666.666666666672</v>
      </c>
      <c r="AB34" s="1"/>
      <c r="AC34" s="18"/>
      <c r="AD34"/>
    </row>
    <row r="35" spans="1:30" x14ac:dyDescent="0.25">
      <c r="A35" s="3" t="s">
        <v>804</v>
      </c>
      <c r="B35" s="4" t="s">
        <v>804</v>
      </c>
      <c r="C35" s="4" t="s">
        <v>188</v>
      </c>
      <c r="D35" s="3" t="s">
        <v>805</v>
      </c>
      <c r="E35" s="3" t="s">
        <v>241</v>
      </c>
      <c r="F35" s="3">
        <v>6269</v>
      </c>
      <c r="G35" s="3" t="s">
        <v>25</v>
      </c>
      <c r="H35" s="3">
        <v>18375</v>
      </c>
      <c r="I35" s="3">
        <v>0</v>
      </c>
      <c r="J35" s="3">
        <v>10</v>
      </c>
      <c r="K35" s="3">
        <v>4</v>
      </c>
      <c r="L35" s="3">
        <v>3</v>
      </c>
      <c r="M35" s="3">
        <v>0</v>
      </c>
      <c r="N35" s="3">
        <v>0</v>
      </c>
      <c r="O35" s="3">
        <v>0</v>
      </c>
      <c r="P35" s="3" t="s">
        <v>205</v>
      </c>
      <c r="Q35" s="5" t="s">
        <v>47</v>
      </c>
      <c r="R35" s="7">
        <v>216000</v>
      </c>
      <c r="S35" s="24">
        <v>0.05</v>
      </c>
      <c r="T35" s="7">
        <v>205200</v>
      </c>
      <c r="U35" s="17">
        <v>0.35</v>
      </c>
      <c r="V35" s="7">
        <v>133380</v>
      </c>
      <c r="W35" s="9">
        <v>7.0000000000000007E-2</v>
      </c>
      <c r="X35" s="9">
        <v>3.3830820800000001E-2</v>
      </c>
      <c r="Y35" s="9">
        <v>0.1038308208</v>
      </c>
      <c r="Z35" s="7">
        <v>1285000</v>
      </c>
      <c r="AA35" s="7">
        <v>75588.23529411765</v>
      </c>
      <c r="AB35" s="1"/>
      <c r="AC35" s="18"/>
      <c r="AD35"/>
    </row>
    <row r="36" spans="1:30" x14ac:dyDescent="0.25">
      <c r="A36" s="3" t="s">
        <v>806</v>
      </c>
      <c r="B36" s="4" t="s">
        <v>806</v>
      </c>
      <c r="C36" s="4" t="s">
        <v>116</v>
      </c>
      <c r="D36" s="3" t="s">
        <v>807</v>
      </c>
      <c r="E36" s="3" t="s">
        <v>241</v>
      </c>
      <c r="F36" s="3">
        <v>7986</v>
      </c>
      <c r="G36" s="3" t="s">
        <v>25</v>
      </c>
      <c r="H36" s="3">
        <v>12356</v>
      </c>
      <c r="I36" s="3">
        <v>0</v>
      </c>
      <c r="J36" s="3">
        <v>20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 t="s">
        <v>139</v>
      </c>
      <c r="Q36" s="5" t="s">
        <v>47</v>
      </c>
      <c r="R36" s="7">
        <v>216000</v>
      </c>
      <c r="S36" s="24">
        <v>0.05</v>
      </c>
      <c r="T36" s="7">
        <v>205200</v>
      </c>
      <c r="U36" s="17">
        <v>0.35</v>
      </c>
      <c r="V36" s="7">
        <v>133380</v>
      </c>
      <c r="W36" s="9">
        <v>7.0000000000000007E-2</v>
      </c>
      <c r="X36" s="9">
        <v>3.3830967806795259E-2</v>
      </c>
      <c r="Y36" s="9">
        <v>0.10383096780679528</v>
      </c>
      <c r="Z36" s="7">
        <v>1285000</v>
      </c>
      <c r="AA36" s="7">
        <v>64250</v>
      </c>
      <c r="AB36" s="1"/>
      <c r="AC36" s="18"/>
      <c r="AD36"/>
    </row>
    <row r="37" spans="1:30" x14ac:dyDescent="0.25">
      <c r="A37" s="3" t="s">
        <v>808</v>
      </c>
      <c r="B37" s="4" t="s">
        <v>809</v>
      </c>
      <c r="C37" s="4" t="s">
        <v>118</v>
      </c>
      <c r="D37" s="3" t="s">
        <v>810</v>
      </c>
      <c r="E37" s="3" t="s">
        <v>241</v>
      </c>
      <c r="F37" s="3">
        <v>8615</v>
      </c>
      <c r="G37" s="3" t="s">
        <v>25</v>
      </c>
      <c r="H37" s="3">
        <v>0</v>
      </c>
      <c r="I37" s="3">
        <v>0</v>
      </c>
      <c r="J37" s="3">
        <v>20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 t="s">
        <v>636</v>
      </c>
      <c r="Q37" s="5" t="s">
        <v>47</v>
      </c>
      <c r="R37" s="7">
        <v>216000</v>
      </c>
      <c r="S37" s="24">
        <v>0.05</v>
      </c>
      <c r="T37" s="7">
        <v>205200</v>
      </c>
      <c r="U37" s="17">
        <v>0.35</v>
      </c>
      <c r="V37" s="7">
        <v>133380</v>
      </c>
      <c r="W37" s="9">
        <v>7.0000000000000007E-2</v>
      </c>
      <c r="X37" s="9">
        <v>3.3830756898453218E-2</v>
      </c>
      <c r="Y37" s="9">
        <v>0.10383075689845322</v>
      </c>
      <c r="Z37" s="7">
        <v>1285000</v>
      </c>
      <c r="AA37" s="7">
        <v>64250</v>
      </c>
      <c r="AB37" s="1"/>
      <c r="AC37" s="18"/>
      <c r="AD37"/>
    </row>
    <row r="38" spans="1:30" x14ac:dyDescent="0.25">
      <c r="A38" s="3" t="s">
        <v>811</v>
      </c>
      <c r="B38" s="4" t="s">
        <v>811</v>
      </c>
      <c r="C38" s="4" t="s">
        <v>188</v>
      </c>
      <c r="D38" s="3" t="s">
        <v>812</v>
      </c>
      <c r="E38" s="3" t="s">
        <v>241</v>
      </c>
      <c r="F38" s="3">
        <v>6500</v>
      </c>
      <c r="G38" s="3" t="s">
        <v>25</v>
      </c>
      <c r="H38" s="3">
        <v>14121</v>
      </c>
      <c r="I38" s="3">
        <v>0</v>
      </c>
      <c r="J38" s="3">
        <v>16</v>
      </c>
      <c r="K38" s="3">
        <v>3</v>
      </c>
      <c r="L38" s="3">
        <v>0</v>
      </c>
      <c r="M38" s="3">
        <v>0</v>
      </c>
      <c r="N38" s="3">
        <v>0</v>
      </c>
      <c r="O38" s="3">
        <v>0</v>
      </c>
      <c r="P38" s="3" t="s">
        <v>139</v>
      </c>
      <c r="Q38" s="5" t="s">
        <v>47</v>
      </c>
      <c r="R38" s="7">
        <v>216000</v>
      </c>
      <c r="S38" s="24">
        <v>0.05</v>
      </c>
      <c r="T38" s="7">
        <v>205200</v>
      </c>
      <c r="U38" s="17">
        <v>0.35</v>
      </c>
      <c r="V38" s="7">
        <v>133380</v>
      </c>
      <c r="W38" s="9">
        <v>7.0000000000000007E-2</v>
      </c>
      <c r="X38" s="9">
        <v>3.3831008541445842E-2</v>
      </c>
      <c r="Y38" s="9">
        <v>0.10383100854144584</v>
      </c>
      <c r="Z38" s="7">
        <v>1285000</v>
      </c>
      <c r="AA38" s="7">
        <v>67631.578947368427</v>
      </c>
      <c r="AB38" s="1"/>
      <c r="AC38" s="18"/>
    </row>
    <row r="39" spans="1:30" x14ac:dyDescent="0.25">
      <c r="A39" s="3" t="s">
        <v>813</v>
      </c>
      <c r="B39" s="4" t="s">
        <v>814</v>
      </c>
      <c r="C39" s="4" t="s">
        <v>815</v>
      </c>
      <c r="D39" s="3" t="s">
        <v>816</v>
      </c>
      <c r="E39" s="3" t="s">
        <v>241</v>
      </c>
      <c r="F39" s="3">
        <v>29932</v>
      </c>
      <c r="G39" s="3" t="s">
        <v>189</v>
      </c>
      <c r="H39" s="3">
        <v>15534</v>
      </c>
      <c r="I39" s="3">
        <v>2</v>
      </c>
      <c r="J39" s="3">
        <v>4</v>
      </c>
      <c r="K39" s="3">
        <v>6</v>
      </c>
      <c r="L39" s="3">
        <v>0</v>
      </c>
      <c r="M39" s="3">
        <v>0</v>
      </c>
      <c r="N39" s="3">
        <v>0</v>
      </c>
      <c r="O39" s="3">
        <v>5168</v>
      </c>
      <c r="P39" s="3" t="s">
        <v>198</v>
      </c>
      <c r="Q39" s="5" t="s">
        <v>47</v>
      </c>
      <c r="R39" s="7">
        <v>225324</v>
      </c>
      <c r="S39" s="24">
        <v>0.05</v>
      </c>
      <c r="T39" s="7">
        <v>214057.8</v>
      </c>
      <c r="U39" s="17">
        <v>0.38500000000000001</v>
      </c>
      <c r="V39" s="7">
        <v>131645.54699999999</v>
      </c>
      <c r="W39" s="9">
        <v>7.0000000000000007E-2</v>
      </c>
      <c r="X39" s="9">
        <v>2.4562813676103679E-2</v>
      </c>
      <c r="Y39" s="9">
        <v>9.4562813676103682E-2</v>
      </c>
      <c r="Z39" s="7">
        <v>1392000</v>
      </c>
      <c r="AA39" s="7">
        <v>116000</v>
      </c>
      <c r="AB39" s="1"/>
      <c r="AC39" s="18"/>
    </row>
    <row r="40" spans="1:30" x14ac:dyDescent="0.25">
      <c r="A40" s="3" t="s">
        <v>817</v>
      </c>
      <c r="B40" s="4" t="s">
        <v>817</v>
      </c>
      <c r="C40" s="4" t="s">
        <v>188</v>
      </c>
      <c r="D40" s="3" t="s">
        <v>818</v>
      </c>
      <c r="E40" s="3" t="s">
        <v>241</v>
      </c>
      <c r="F40" s="3">
        <v>7467</v>
      </c>
      <c r="G40" s="3" t="s">
        <v>25</v>
      </c>
      <c r="H40" s="3">
        <v>13839</v>
      </c>
      <c r="I40" s="3">
        <v>9</v>
      </c>
      <c r="J40" s="3">
        <v>4</v>
      </c>
      <c r="K40" s="3">
        <v>6</v>
      </c>
      <c r="L40" s="3">
        <v>0</v>
      </c>
      <c r="M40" s="3">
        <v>0</v>
      </c>
      <c r="N40" s="3">
        <v>0</v>
      </c>
      <c r="O40" s="3">
        <v>0</v>
      </c>
      <c r="P40" s="3" t="s">
        <v>399</v>
      </c>
      <c r="Q40" s="5" t="s">
        <v>47</v>
      </c>
      <c r="R40" s="7">
        <v>207900</v>
      </c>
      <c r="S40" s="24">
        <v>0.05</v>
      </c>
      <c r="T40" s="7">
        <v>197505</v>
      </c>
      <c r="U40" s="17">
        <v>0.35</v>
      </c>
      <c r="V40" s="7">
        <v>128378.25</v>
      </c>
      <c r="W40" s="9">
        <v>7.0000000000000007E-2</v>
      </c>
      <c r="X40" s="9">
        <v>3.383078505960567E-2</v>
      </c>
      <c r="Y40" s="9">
        <v>0.10383078505960568</v>
      </c>
      <c r="Z40" s="7">
        <v>1236000</v>
      </c>
      <c r="AA40" s="7">
        <v>65052.631578947367</v>
      </c>
      <c r="AB40" s="1"/>
      <c r="AC40" s="18"/>
    </row>
    <row r="41" spans="1:30" x14ac:dyDescent="0.25">
      <c r="A41" s="3" t="s">
        <v>819</v>
      </c>
      <c r="B41" s="4" t="s">
        <v>819</v>
      </c>
      <c r="C41" s="4" t="s">
        <v>188</v>
      </c>
      <c r="D41" s="3" t="s">
        <v>820</v>
      </c>
      <c r="E41" s="3" t="s">
        <v>241</v>
      </c>
      <c r="F41" s="3">
        <v>6048</v>
      </c>
      <c r="G41" s="3" t="s">
        <v>25</v>
      </c>
      <c r="H41" s="3">
        <v>11697</v>
      </c>
      <c r="I41" s="3">
        <v>0</v>
      </c>
      <c r="J41" s="3">
        <v>15</v>
      </c>
      <c r="K41" s="3">
        <v>3</v>
      </c>
      <c r="L41" s="3">
        <v>0</v>
      </c>
      <c r="M41" s="3">
        <v>0</v>
      </c>
      <c r="N41" s="3">
        <v>0</v>
      </c>
      <c r="O41" s="3">
        <v>0</v>
      </c>
      <c r="P41" s="3" t="s">
        <v>198</v>
      </c>
      <c r="Q41" s="5" t="s">
        <v>47</v>
      </c>
      <c r="R41" s="7">
        <v>205200</v>
      </c>
      <c r="S41" s="24">
        <v>0.05</v>
      </c>
      <c r="T41" s="7">
        <v>194940</v>
      </c>
      <c r="U41" s="17">
        <v>0.35</v>
      </c>
      <c r="V41" s="7">
        <v>126711</v>
      </c>
      <c r="W41" s="9">
        <v>7.0000000000000007E-2</v>
      </c>
      <c r="X41" s="9">
        <v>3.3831007649705341E-2</v>
      </c>
      <c r="Y41" s="9">
        <v>0.10383100764970536</v>
      </c>
      <c r="Z41" s="7">
        <v>1220000</v>
      </c>
      <c r="AA41" s="7">
        <v>67777.777777777781</v>
      </c>
      <c r="AB41" s="1"/>
      <c r="AC41" s="18"/>
    </row>
    <row r="42" spans="1:30" x14ac:dyDescent="0.25">
      <c r="A42" s="3" t="s">
        <v>821</v>
      </c>
      <c r="B42" s="4" t="s">
        <v>821</v>
      </c>
      <c r="C42" s="4" t="s">
        <v>197</v>
      </c>
      <c r="D42" s="3" t="s">
        <v>822</v>
      </c>
      <c r="E42" s="3" t="s">
        <v>241</v>
      </c>
      <c r="F42" s="3">
        <v>13677</v>
      </c>
      <c r="G42" s="3" t="s">
        <v>189</v>
      </c>
      <c r="H42" s="3">
        <v>13755</v>
      </c>
      <c r="I42" s="3">
        <v>0</v>
      </c>
      <c r="J42" s="3">
        <v>0</v>
      </c>
      <c r="K42" s="3">
        <v>5</v>
      </c>
      <c r="L42" s="3">
        <v>0</v>
      </c>
      <c r="M42" s="3">
        <v>0</v>
      </c>
      <c r="N42" s="3">
        <v>0</v>
      </c>
      <c r="O42" s="3">
        <v>8265</v>
      </c>
      <c r="P42" s="3" t="s">
        <v>140</v>
      </c>
      <c r="Q42" s="5" t="s">
        <v>47</v>
      </c>
      <c r="R42" s="7">
        <v>213570</v>
      </c>
      <c r="S42" s="24">
        <v>0.05</v>
      </c>
      <c r="T42" s="7">
        <v>202891.5</v>
      </c>
      <c r="U42" s="17">
        <v>0.38500000000000001</v>
      </c>
      <c r="V42" s="7">
        <v>124778.27250000001</v>
      </c>
      <c r="W42" s="9">
        <v>7.0000000000000007E-2</v>
      </c>
      <c r="X42" s="9">
        <v>3.3830820800000001E-2</v>
      </c>
      <c r="Y42" s="9">
        <v>0.1038308208</v>
      </c>
      <c r="Z42" s="7">
        <v>1202000</v>
      </c>
      <c r="AA42" s="7">
        <v>240400</v>
      </c>
      <c r="AB42" s="1"/>
      <c r="AC42" s="18"/>
    </row>
    <row r="43" spans="1:30" x14ac:dyDescent="0.25">
      <c r="A43" s="3" t="s">
        <v>823</v>
      </c>
      <c r="B43" s="4" t="s">
        <v>823</v>
      </c>
      <c r="C43" s="4" t="s">
        <v>116</v>
      </c>
      <c r="D43" s="3" t="s">
        <v>824</v>
      </c>
      <c r="E43" s="3" t="s">
        <v>241</v>
      </c>
      <c r="F43" s="3">
        <v>10028</v>
      </c>
      <c r="G43" s="3" t="s">
        <v>25</v>
      </c>
      <c r="H43" s="3">
        <v>8848</v>
      </c>
      <c r="I43" s="3">
        <v>0</v>
      </c>
      <c r="J43" s="3">
        <v>16</v>
      </c>
      <c r="K43" s="3">
        <v>2</v>
      </c>
      <c r="L43" s="3">
        <v>0</v>
      </c>
      <c r="M43" s="3">
        <v>0</v>
      </c>
      <c r="N43" s="3">
        <v>0</v>
      </c>
      <c r="O43" s="3">
        <v>0</v>
      </c>
      <c r="P43" s="3" t="s">
        <v>62</v>
      </c>
      <c r="Q43" s="5" t="s">
        <v>47</v>
      </c>
      <c r="R43" s="7">
        <v>201600</v>
      </c>
      <c r="S43" s="24">
        <v>0.05</v>
      </c>
      <c r="T43" s="7">
        <v>191520</v>
      </c>
      <c r="U43" s="17">
        <v>0.35</v>
      </c>
      <c r="V43" s="7">
        <v>124488</v>
      </c>
      <c r="W43" s="9">
        <v>7.0000000000000007E-2</v>
      </c>
      <c r="X43" s="9">
        <v>3.3830931150639267E-2</v>
      </c>
      <c r="Y43" s="9">
        <v>0.10383093115063928</v>
      </c>
      <c r="Z43" s="7">
        <v>1199000</v>
      </c>
      <c r="AA43" s="7">
        <v>66611.111111111109</v>
      </c>
      <c r="AB43" s="1"/>
      <c r="AC43" s="18"/>
    </row>
    <row r="44" spans="1:30" x14ac:dyDescent="0.25">
      <c r="A44" s="3" t="s">
        <v>825</v>
      </c>
      <c r="B44" s="4" t="s">
        <v>825</v>
      </c>
      <c r="C44" s="4" t="s">
        <v>197</v>
      </c>
      <c r="D44" s="3" t="s">
        <v>826</v>
      </c>
      <c r="E44" s="3" t="s">
        <v>234</v>
      </c>
      <c r="F44" s="3">
        <v>7255</v>
      </c>
      <c r="G44" s="3" t="s">
        <v>189</v>
      </c>
      <c r="H44" s="3">
        <v>12248</v>
      </c>
      <c r="I44" s="3">
        <v>0</v>
      </c>
      <c r="J44" s="3">
        <v>2</v>
      </c>
      <c r="K44" s="3">
        <v>3</v>
      </c>
      <c r="L44" s="3">
        <v>0</v>
      </c>
      <c r="M44" s="3">
        <v>0</v>
      </c>
      <c r="N44" s="3">
        <v>0</v>
      </c>
      <c r="O44" s="3">
        <v>6516</v>
      </c>
      <c r="P44" s="3" t="s">
        <v>200</v>
      </c>
      <c r="Q44" s="5" t="s">
        <v>47</v>
      </c>
      <c r="R44" s="7">
        <v>195120</v>
      </c>
      <c r="S44" s="24">
        <v>0.05</v>
      </c>
      <c r="T44" s="7">
        <v>185364</v>
      </c>
      <c r="U44" s="17">
        <v>0.35</v>
      </c>
      <c r="V44" s="7">
        <v>120486.6</v>
      </c>
      <c r="W44" s="9">
        <v>7.0000000000000007E-2</v>
      </c>
      <c r="X44" s="9">
        <v>3.3830661163051765E-2</v>
      </c>
      <c r="Y44" s="9">
        <v>0.10383066116305176</v>
      </c>
      <c r="Z44" s="7">
        <v>1160000</v>
      </c>
      <c r="AA44" s="7">
        <v>105454.54545454546</v>
      </c>
      <c r="AB44" s="1"/>
      <c r="AC44" s="18"/>
    </row>
    <row r="45" spans="1:30" x14ac:dyDescent="0.25">
      <c r="A45" s="3" t="s">
        <v>827</v>
      </c>
      <c r="B45" s="4" t="s">
        <v>827</v>
      </c>
      <c r="C45" s="4" t="s">
        <v>188</v>
      </c>
      <c r="D45" s="3" t="s">
        <v>828</v>
      </c>
      <c r="E45" s="3" t="s">
        <v>241</v>
      </c>
      <c r="F45" s="3">
        <v>6931</v>
      </c>
      <c r="G45" s="3" t="s">
        <v>727</v>
      </c>
      <c r="H45" s="3">
        <v>0</v>
      </c>
      <c r="I45" s="3">
        <v>0</v>
      </c>
      <c r="J45" s="3">
        <v>13</v>
      </c>
      <c r="K45" s="3">
        <v>5</v>
      </c>
      <c r="L45" s="3">
        <v>0</v>
      </c>
      <c r="M45" s="3">
        <v>0</v>
      </c>
      <c r="N45" s="3">
        <v>0</v>
      </c>
      <c r="O45" s="3">
        <v>2000</v>
      </c>
      <c r="P45" s="3" t="s">
        <v>283</v>
      </c>
      <c r="Q45" s="5" t="s">
        <v>47</v>
      </c>
      <c r="R45" s="7">
        <v>252400</v>
      </c>
      <c r="S45" s="24">
        <v>0.05</v>
      </c>
      <c r="T45" s="7">
        <v>239780</v>
      </c>
      <c r="U45" s="17">
        <v>0.45</v>
      </c>
      <c r="V45" s="7">
        <v>131879</v>
      </c>
      <c r="W45" s="9">
        <v>0.08</v>
      </c>
      <c r="X45" s="9">
        <v>3.3830923299313156E-2</v>
      </c>
      <c r="Y45" s="9">
        <v>0.11383092329931316</v>
      </c>
      <c r="Z45" s="7">
        <v>1159000</v>
      </c>
      <c r="AA45" s="7">
        <v>64388.888888888891</v>
      </c>
      <c r="AB45" s="1"/>
      <c r="AC45" s="18"/>
    </row>
    <row r="46" spans="1:30" x14ac:dyDescent="0.25">
      <c r="A46" s="3" t="s">
        <v>829</v>
      </c>
      <c r="B46" s="4" t="s">
        <v>829</v>
      </c>
      <c r="C46" s="4" t="s">
        <v>188</v>
      </c>
      <c r="D46" s="3" t="s">
        <v>830</v>
      </c>
      <c r="E46" s="3" t="s">
        <v>241</v>
      </c>
      <c r="F46" s="3">
        <v>7315</v>
      </c>
      <c r="G46" s="3" t="s">
        <v>25</v>
      </c>
      <c r="H46" s="3">
        <v>13101</v>
      </c>
      <c r="I46" s="3">
        <v>0</v>
      </c>
      <c r="J46" s="3">
        <v>18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 t="s">
        <v>200</v>
      </c>
      <c r="Q46" s="5" t="s">
        <v>47</v>
      </c>
      <c r="R46" s="7">
        <v>194400</v>
      </c>
      <c r="S46" s="24">
        <v>0.05</v>
      </c>
      <c r="T46" s="7">
        <v>184680</v>
      </c>
      <c r="U46" s="17">
        <v>0.35</v>
      </c>
      <c r="V46" s="7">
        <v>120042</v>
      </c>
      <c r="W46" s="9">
        <v>7.0000000000000007E-2</v>
      </c>
      <c r="X46" s="9">
        <v>3.3830862149934179E-2</v>
      </c>
      <c r="Y46" s="9">
        <v>0.1038308621499342</v>
      </c>
      <c r="Z46" s="7">
        <v>1156000</v>
      </c>
      <c r="AA46" s="7">
        <v>64222.222222222219</v>
      </c>
      <c r="AB46" s="1"/>
      <c r="AC46" s="18"/>
    </row>
    <row r="47" spans="1:30" x14ac:dyDescent="0.25">
      <c r="A47" s="3" t="s">
        <v>831</v>
      </c>
      <c r="B47" s="4" t="s">
        <v>832</v>
      </c>
      <c r="C47" s="4" t="s">
        <v>833</v>
      </c>
      <c r="D47" s="3" t="s">
        <v>834</v>
      </c>
      <c r="E47" s="3" t="s">
        <v>241</v>
      </c>
      <c r="F47" s="3">
        <v>15625</v>
      </c>
      <c r="G47" s="3" t="s">
        <v>189</v>
      </c>
      <c r="H47" s="3">
        <v>11314</v>
      </c>
      <c r="I47" s="3">
        <v>0</v>
      </c>
      <c r="J47" s="3">
        <v>2</v>
      </c>
      <c r="K47" s="3">
        <v>4</v>
      </c>
      <c r="L47" s="3">
        <v>0</v>
      </c>
      <c r="M47" s="3">
        <v>0</v>
      </c>
      <c r="N47" s="3">
        <v>0</v>
      </c>
      <c r="O47" s="3">
        <v>5657</v>
      </c>
      <c r="P47" s="3" t="s">
        <v>835</v>
      </c>
      <c r="Q47" s="5" t="s">
        <v>47</v>
      </c>
      <c r="R47" s="7">
        <v>192340</v>
      </c>
      <c r="S47" s="24">
        <v>0.05</v>
      </c>
      <c r="T47" s="7">
        <v>182723</v>
      </c>
      <c r="U47" s="17">
        <v>0.35</v>
      </c>
      <c r="V47" s="7">
        <v>118769.95</v>
      </c>
      <c r="W47" s="9">
        <v>7.0000000000000007E-2</v>
      </c>
      <c r="X47" s="9">
        <v>3.3831537407192226E-2</v>
      </c>
      <c r="Y47" s="9">
        <v>0.10383153740719224</v>
      </c>
      <c r="Z47" s="7">
        <v>1144000</v>
      </c>
      <c r="AA47" s="7">
        <v>114400</v>
      </c>
      <c r="AB47" s="1"/>
      <c r="AC47" s="18"/>
    </row>
    <row r="48" spans="1:30" x14ac:dyDescent="0.25">
      <c r="A48" s="3" t="s">
        <v>836</v>
      </c>
      <c r="B48" s="4" t="s">
        <v>836</v>
      </c>
      <c r="C48" s="4" t="s">
        <v>116</v>
      </c>
      <c r="D48" s="3" t="s">
        <v>837</v>
      </c>
      <c r="E48" s="3" t="s">
        <v>241</v>
      </c>
      <c r="F48" s="3">
        <v>11250</v>
      </c>
      <c r="G48" s="3" t="s">
        <v>25</v>
      </c>
      <c r="H48" s="3">
        <v>8560</v>
      </c>
      <c r="I48" s="3">
        <v>22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 t="s">
        <v>636</v>
      </c>
      <c r="Q48" s="5" t="s">
        <v>47</v>
      </c>
      <c r="R48" s="7">
        <v>191400</v>
      </c>
      <c r="S48" s="24">
        <v>0.05</v>
      </c>
      <c r="T48" s="7">
        <v>181830</v>
      </c>
      <c r="U48" s="17">
        <v>0.35</v>
      </c>
      <c r="V48" s="7">
        <v>118189.5</v>
      </c>
      <c r="W48" s="9">
        <v>7.0000000000000007E-2</v>
      </c>
      <c r="X48" s="9">
        <v>3.3830888905827812E-2</v>
      </c>
      <c r="Y48" s="9">
        <v>0.1038308889058278</v>
      </c>
      <c r="Z48" s="7">
        <v>1138000</v>
      </c>
      <c r="AA48" s="7">
        <v>51727.272727272728</v>
      </c>
      <c r="AB48" s="1"/>
      <c r="AC48" s="18"/>
    </row>
    <row r="49" spans="1:29" x14ac:dyDescent="0.25">
      <c r="A49" s="3" t="s">
        <v>838</v>
      </c>
      <c r="B49" s="4" t="s">
        <v>838</v>
      </c>
      <c r="C49" s="4" t="s">
        <v>197</v>
      </c>
      <c r="D49" s="3" t="s">
        <v>839</v>
      </c>
      <c r="E49" s="3" t="s">
        <v>496</v>
      </c>
      <c r="F49" s="3">
        <v>9975</v>
      </c>
      <c r="G49" s="3" t="s">
        <v>189</v>
      </c>
      <c r="H49" s="3">
        <v>10743</v>
      </c>
      <c r="I49" s="3">
        <v>0</v>
      </c>
      <c r="J49" s="3">
        <v>0</v>
      </c>
      <c r="K49" s="3">
        <v>2</v>
      </c>
      <c r="L49" s="3">
        <v>2</v>
      </c>
      <c r="M49" s="3">
        <v>0</v>
      </c>
      <c r="N49" s="3">
        <v>0</v>
      </c>
      <c r="O49" s="3">
        <v>6243</v>
      </c>
      <c r="P49" s="3" t="s">
        <v>840</v>
      </c>
      <c r="Q49" s="5" t="s">
        <v>47</v>
      </c>
      <c r="R49" s="7">
        <v>187260</v>
      </c>
      <c r="S49" s="24">
        <v>0.05</v>
      </c>
      <c r="T49" s="7">
        <v>177897</v>
      </c>
      <c r="U49" s="17">
        <v>0.35</v>
      </c>
      <c r="V49" s="7">
        <v>115633.05</v>
      </c>
      <c r="W49" s="9">
        <v>7.0000000000000007E-2</v>
      </c>
      <c r="X49" s="9">
        <v>3.3830629744755709E-2</v>
      </c>
      <c r="Y49" s="9">
        <v>0.10383062974475572</v>
      </c>
      <c r="Z49" s="7">
        <v>1114000</v>
      </c>
      <c r="AA49" s="7">
        <v>278500</v>
      </c>
      <c r="AB49" s="1"/>
      <c r="AC49" s="18"/>
    </row>
    <row r="50" spans="1:29" x14ac:dyDescent="0.25">
      <c r="A50" s="3" t="s">
        <v>841</v>
      </c>
      <c r="B50" s="4" t="s">
        <v>841</v>
      </c>
      <c r="C50" s="4" t="s">
        <v>188</v>
      </c>
      <c r="D50" s="3" t="s">
        <v>842</v>
      </c>
      <c r="E50" s="3" t="s">
        <v>241</v>
      </c>
      <c r="F50" s="3">
        <v>5148</v>
      </c>
      <c r="G50" s="3" t="s">
        <v>25</v>
      </c>
      <c r="H50" s="3">
        <v>10518</v>
      </c>
      <c r="I50" s="3">
        <v>0</v>
      </c>
      <c r="J50" s="3">
        <v>0</v>
      </c>
      <c r="K50" s="3">
        <v>13</v>
      </c>
      <c r="L50" s="3">
        <v>0</v>
      </c>
      <c r="M50" s="3">
        <v>0</v>
      </c>
      <c r="N50" s="3">
        <v>0</v>
      </c>
      <c r="O50" s="3">
        <v>0</v>
      </c>
      <c r="P50" s="3" t="s">
        <v>283</v>
      </c>
      <c r="Q50" s="5" t="s">
        <v>47</v>
      </c>
      <c r="R50" s="7">
        <v>187200</v>
      </c>
      <c r="S50" s="24">
        <v>0.05</v>
      </c>
      <c r="T50" s="7">
        <v>177840</v>
      </c>
      <c r="U50" s="17">
        <v>0.35</v>
      </c>
      <c r="V50" s="7">
        <v>115596</v>
      </c>
      <c r="W50" s="9">
        <v>7.0000000000000007E-2</v>
      </c>
      <c r="X50" s="9">
        <v>3.3830782348063977E-2</v>
      </c>
      <c r="Y50" s="9">
        <v>0.10383078234806398</v>
      </c>
      <c r="Z50" s="7">
        <v>1113000</v>
      </c>
      <c r="AA50" s="7">
        <v>85615.38461538461</v>
      </c>
      <c r="AB50" s="1"/>
      <c r="AC50" s="18"/>
    </row>
    <row r="51" spans="1:29" x14ac:dyDescent="0.25">
      <c r="A51" s="3" t="s">
        <v>843</v>
      </c>
      <c r="B51" s="4" t="s">
        <v>844</v>
      </c>
      <c r="C51" s="4" t="s">
        <v>118</v>
      </c>
      <c r="D51" s="3" t="s">
        <v>845</v>
      </c>
      <c r="E51" s="3" t="s">
        <v>241</v>
      </c>
      <c r="F51" s="3">
        <v>6300</v>
      </c>
      <c r="G51" s="3" t="s">
        <v>25</v>
      </c>
      <c r="H51" s="3">
        <v>0</v>
      </c>
      <c r="I51" s="3">
        <v>0</v>
      </c>
      <c r="J51" s="3">
        <v>13</v>
      </c>
      <c r="K51" s="3">
        <v>3</v>
      </c>
      <c r="L51" s="3">
        <v>0</v>
      </c>
      <c r="M51" s="3">
        <v>0</v>
      </c>
      <c r="N51" s="3">
        <v>0</v>
      </c>
      <c r="O51" s="3">
        <v>0</v>
      </c>
      <c r="P51" s="3" t="s">
        <v>66</v>
      </c>
      <c r="Q51" s="5" t="s">
        <v>47</v>
      </c>
      <c r="R51" s="7">
        <v>183600</v>
      </c>
      <c r="S51" s="24">
        <v>0.05</v>
      </c>
      <c r="T51" s="7">
        <v>174420</v>
      </c>
      <c r="U51" s="17">
        <v>0.35</v>
      </c>
      <c r="V51" s="7">
        <v>113373</v>
      </c>
      <c r="W51" s="9">
        <v>7.0000000000000007E-2</v>
      </c>
      <c r="X51" s="9">
        <v>3.38305421529186E-2</v>
      </c>
      <c r="Y51" s="9">
        <v>0.10383054215291861</v>
      </c>
      <c r="Z51" s="7">
        <v>1092000</v>
      </c>
      <c r="AA51" s="7">
        <v>68250</v>
      </c>
      <c r="AB51" s="1"/>
      <c r="AC51" s="18"/>
    </row>
    <row r="52" spans="1:29" x14ac:dyDescent="0.25">
      <c r="A52" s="3" t="s">
        <v>846</v>
      </c>
      <c r="B52" s="4" t="s">
        <v>846</v>
      </c>
      <c r="C52" s="4" t="s">
        <v>188</v>
      </c>
      <c r="D52" s="3" t="s">
        <v>847</v>
      </c>
      <c r="E52" s="3" t="s">
        <v>241</v>
      </c>
      <c r="F52" s="3">
        <v>7290</v>
      </c>
      <c r="G52" s="3" t="s">
        <v>25</v>
      </c>
      <c r="H52" s="3">
        <v>13464</v>
      </c>
      <c r="I52" s="3">
        <v>0</v>
      </c>
      <c r="J52" s="3">
        <v>17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 t="s">
        <v>198</v>
      </c>
      <c r="Q52" s="5" t="s">
        <v>47</v>
      </c>
      <c r="R52" s="7">
        <v>183600</v>
      </c>
      <c r="S52" s="24">
        <v>0.05</v>
      </c>
      <c r="T52" s="7">
        <v>174420</v>
      </c>
      <c r="U52" s="17">
        <v>0.35</v>
      </c>
      <c r="V52" s="7">
        <v>113373</v>
      </c>
      <c r="W52" s="9">
        <v>7.0000000000000007E-2</v>
      </c>
      <c r="X52" s="9">
        <v>3.383088836448387E-2</v>
      </c>
      <c r="Y52" s="9">
        <v>0.10383088836448388</v>
      </c>
      <c r="Z52" s="7">
        <v>1092000</v>
      </c>
      <c r="AA52" s="7">
        <v>64235.294117647056</v>
      </c>
      <c r="AB52" s="1"/>
      <c r="AC52" s="18"/>
    </row>
    <row r="53" spans="1:29" x14ac:dyDescent="0.25">
      <c r="A53" s="3" t="s">
        <v>848</v>
      </c>
      <c r="B53" s="4" t="s">
        <v>848</v>
      </c>
      <c r="C53" s="4" t="s">
        <v>197</v>
      </c>
      <c r="D53" s="3" t="s">
        <v>849</v>
      </c>
      <c r="E53" s="3" t="s">
        <v>241</v>
      </c>
      <c r="F53" s="3">
        <v>6278</v>
      </c>
      <c r="G53" s="3" t="s">
        <v>189</v>
      </c>
      <c r="H53" s="3">
        <v>10524</v>
      </c>
      <c r="I53" s="3">
        <v>0</v>
      </c>
      <c r="J53" s="3">
        <v>0</v>
      </c>
      <c r="K53" s="3">
        <v>0</v>
      </c>
      <c r="L53" s="3">
        <v>3</v>
      </c>
      <c r="M53" s="3">
        <v>1</v>
      </c>
      <c r="N53" s="3">
        <v>0</v>
      </c>
      <c r="O53" s="3">
        <v>5635</v>
      </c>
      <c r="P53" s="3" t="s">
        <v>399</v>
      </c>
      <c r="Q53" s="5" t="s">
        <v>47</v>
      </c>
      <c r="R53" s="7">
        <v>183500</v>
      </c>
      <c r="S53" s="24">
        <v>0.05</v>
      </c>
      <c r="T53" s="7">
        <v>174325</v>
      </c>
      <c r="U53" s="17">
        <v>0.35</v>
      </c>
      <c r="V53" s="7">
        <v>113311.25</v>
      </c>
      <c r="W53" s="9">
        <v>7.0000000000000007E-2</v>
      </c>
      <c r="X53" s="9">
        <v>3.3830671421823784E-2</v>
      </c>
      <c r="Y53" s="9">
        <v>0.10383067142182378</v>
      </c>
      <c r="Z53" s="7">
        <v>1091000</v>
      </c>
      <c r="AA53" s="7">
        <v>109100</v>
      </c>
      <c r="AB53" s="1"/>
      <c r="AC53" s="18"/>
    </row>
    <row r="54" spans="1:29" x14ac:dyDescent="0.25">
      <c r="A54" s="3" t="s">
        <v>850</v>
      </c>
      <c r="B54" s="4" t="s">
        <v>851</v>
      </c>
      <c r="C54" s="4" t="s">
        <v>118</v>
      </c>
      <c r="D54" s="3" t="s">
        <v>852</v>
      </c>
      <c r="E54" s="3" t="s">
        <v>241</v>
      </c>
      <c r="F54" s="3">
        <v>7358</v>
      </c>
      <c r="G54" s="3" t="s">
        <v>25</v>
      </c>
      <c r="H54" s="3">
        <v>0</v>
      </c>
      <c r="I54" s="3">
        <v>3</v>
      </c>
      <c r="J54" s="3">
        <v>14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 t="s">
        <v>218</v>
      </c>
      <c r="Q54" s="5" t="s">
        <v>47</v>
      </c>
      <c r="R54" s="7">
        <v>177300</v>
      </c>
      <c r="S54" s="24">
        <v>0.05</v>
      </c>
      <c r="T54" s="7">
        <v>168435</v>
      </c>
      <c r="U54" s="17">
        <v>0.35</v>
      </c>
      <c r="V54" s="7">
        <v>109482.75</v>
      </c>
      <c r="W54" s="9">
        <v>7.0000000000000007E-2</v>
      </c>
      <c r="X54" s="9">
        <v>3.3831123539360533E-2</v>
      </c>
      <c r="Y54" s="9">
        <v>0.10383112353936054</v>
      </c>
      <c r="Z54" s="7">
        <v>1054000</v>
      </c>
      <c r="AA54" s="7">
        <v>62000</v>
      </c>
      <c r="AB54" s="1"/>
      <c r="AC54" s="18"/>
    </row>
    <row r="55" spans="1:29" x14ac:dyDescent="0.25">
      <c r="A55" s="3" t="s">
        <v>853</v>
      </c>
      <c r="B55" s="4" t="s">
        <v>853</v>
      </c>
      <c r="C55" s="4" t="s">
        <v>116</v>
      </c>
      <c r="D55" s="3" t="s">
        <v>854</v>
      </c>
      <c r="E55" s="3" t="s">
        <v>241</v>
      </c>
      <c r="F55" s="3">
        <v>6360</v>
      </c>
      <c r="G55" s="3" t="s">
        <v>25</v>
      </c>
      <c r="H55" s="3">
        <v>11572</v>
      </c>
      <c r="I55" s="3">
        <v>0</v>
      </c>
      <c r="J55" s="3">
        <v>16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 t="s">
        <v>855</v>
      </c>
      <c r="Q55" s="5" t="s">
        <v>47</v>
      </c>
      <c r="R55" s="7">
        <v>172800</v>
      </c>
      <c r="S55" s="24">
        <v>0.05</v>
      </c>
      <c r="T55" s="7">
        <v>164160</v>
      </c>
      <c r="U55" s="17">
        <v>0.35</v>
      </c>
      <c r="V55" s="7">
        <v>106704</v>
      </c>
      <c r="W55" s="9">
        <v>7.0000000000000007E-2</v>
      </c>
      <c r="X55" s="9">
        <v>3.3830820800000001E-2</v>
      </c>
      <c r="Y55" s="9">
        <v>0.1038308208</v>
      </c>
      <c r="Z55" s="7">
        <v>1028000</v>
      </c>
      <c r="AA55" s="7">
        <v>64250</v>
      </c>
      <c r="AB55" s="1"/>
      <c r="AC55" s="18"/>
    </row>
    <row r="56" spans="1:29" x14ac:dyDescent="0.25">
      <c r="A56" s="3" t="s">
        <v>856</v>
      </c>
      <c r="B56" s="4" t="s">
        <v>857</v>
      </c>
      <c r="C56" s="4" t="s">
        <v>118</v>
      </c>
      <c r="D56" s="3" t="s">
        <v>858</v>
      </c>
      <c r="E56" s="3" t="s">
        <v>241</v>
      </c>
      <c r="F56" s="3">
        <v>9488</v>
      </c>
      <c r="G56" s="3" t="s">
        <v>25</v>
      </c>
      <c r="H56" s="3">
        <v>0</v>
      </c>
      <c r="I56" s="3">
        <v>0</v>
      </c>
      <c r="J56" s="3">
        <v>16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 t="s">
        <v>134</v>
      </c>
      <c r="Q56" s="5" t="s">
        <v>47</v>
      </c>
      <c r="R56" s="7">
        <v>172800</v>
      </c>
      <c r="S56" s="24">
        <v>0.05</v>
      </c>
      <c r="T56" s="7">
        <v>164160</v>
      </c>
      <c r="U56" s="17">
        <v>0.35</v>
      </c>
      <c r="V56" s="7">
        <v>106704</v>
      </c>
      <c r="W56" s="9">
        <v>7.0000000000000007E-2</v>
      </c>
      <c r="X56" s="9">
        <v>3.3831006478058631E-2</v>
      </c>
      <c r="Y56" s="9">
        <v>0.10383100647805864</v>
      </c>
      <c r="Z56" s="7">
        <v>1028000</v>
      </c>
      <c r="AA56" s="7">
        <v>64250</v>
      </c>
      <c r="AB56" s="1"/>
      <c r="AC56" s="18"/>
    </row>
    <row r="57" spans="1:29" x14ac:dyDescent="0.25">
      <c r="A57" s="3" t="s">
        <v>859</v>
      </c>
      <c r="B57" s="4" t="s">
        <v>860</v>
      </c>
      <c r="C57" s="4" t="s">
        <v>754</v>
      </c>
      <c r="D57" s="3" t="s">
        <v>861</v>
      </c>
      <c r="E57" s="3" t="s">
        <v>585</v>
      </c>
      <c r="F57" s="3">
        <v>9831</v>
      </c>
      <c r="G57" s="3" t="s">
        <v>189</v>
      </c>
      <c r="H57" s="3">
        <v>0</v>
      </c>
      <c r="I57" s="3">
        <v>0</v>
      </c>
      <c r="J57" s="3">
        <v>0</v>
      </c>
      <c r="K57" s="3">
        <v>2</v>
      </c>
      <c r="L57" s="3">
        <v>3</v>
      </c>
      <c r="M57" s="3">
        <v>0</v>
      </c>
      <c r="N57" s="3">
        <v>0</v>
      </c>
      <c r="O57" s="3">
        <v>4370</v>
      </c>
      <c r="P57" s="3" t="s">
        <v>207</v>
      </c>
      <c r="Q57" s="5" t="s">
        <v>47</v>
      </c>
      <c r="R57" s="7">
        <v>166600</v>
      </c>
      <c r="S57" s="24">
        <v>0.05</v>
      </c>
      <c r="T57" s="7">
        <v>158270</v>
      </c>
      <c r="U57" s="17">
        <v>0.35</v>
      </c>
      <c r="V57" s="7">
        <v>102875.5</v>
      </c>
      <c r="W57" s="9">
        <v>7.0000000000000007E-2</v>
      </c>
      <c r="X57" s="9">
        <v>3.3830406871126012E-2</v>
      </c>
      <c r="Y57" s="9">
        <v>0.10383040687112602</v>
      </c>
      <c r="Z57" s="7">
        <v>991000</v>
      </c>
      <c r="AA57" s="7">
        <v>141571.42857142858</v>
      </c>
      <c r="AB57" s="1"/>
      <c r="AC57" s="18"/>
    </row>
    <row r="58" spans="1:29" x14ac:dyDescent="0.25">
      <c r="A58" s="3" t="s">
        <v>862</v>
      </c>
      <c r="B58" s="4" t="s">
        <v>862</v>
      </c>
      <c r="C58" s="4" t="s">
        <v>197</v>
      </c>
      <c r="D58" s="3" t="s">
        <v>863</v>
      </c>
      <c r="E58" s="3" t="s">
        <v>216</v>
      </c>
      <c r="F58" s="3">
        <v>5959</v>
      </c>
      <c r="G58" s="3" t="s">
        <v>189</v>
      </c>
      <c r="H58" s="3">
        <v>9183</v>
      </c>
      <c r="I58" s="3">
        <v>0</v>
      </c>
      <c r="J58" s="3">
        <v>2</v>
      </c>
      <c r="K58" s="3">
        <v>3</v>
      </c>
      <c r="L58" s="3">
        <v>0</v>
      </c>
      <c r="M58" s="3">
        <v>0</v>
      </c>
      <c r="N58" s="3">
        <v>0</v>
      </c>
      <c r="O58" s="3">
        <v>5114</v>
      </c>
      <c r="P58" s="3" t="s">
        <v>283</v>
      </c>
      <c r="Q58" s="5" t="s">
        <v>47</v>
      </c>
      <c r="R58" s="7">
        <v>167080</v>
      </c>
      <c r="S58" s="24">
        <v>0.05</v>
      </c>
      <c r="T58" s="7">
        <v>158726</v>
      </c>
      <c r="U58" s="17">
        <v>0.35</v>
      </c>
      <c r="V58" s="7">
        <v>103171.9</v>
      </c>
      <c r="W58" s="9">
        <v>7.0000000000000007E-2</v>
      </c>
      <c r="X58" s="9">
        <v>3.3830908545998746E-2</v>
      </c>
      <c r="Y58" s="9">
        <v>0.10383090854599876</v>
      </c>
      <c r="Z58" s="7">
        <v>994000</v>
      </c>
      <c r="AA58" s="7">
        <v>198800</v>
      </c>
      <c r="AB58" s="1"/>
      <c r="AC58" s="18"/>
    </row>
    <row r="59" spans="1:29" x14ac:dyDescent="0.25">
      <c r="A59" s="3" t="s">
        <v>864</v>
      </c>
      <c r="B59" s="4" t="s">
        <v>864</v>
      </c>
      <c r="C59" s="4" t="s">
        <v>188</v>
      </c>
      <c r="D59" s="3" t="s">
        <v>865</v>
      </c>
      <c r="E59" s="3" t="s">
        <v>241</v>
      </c>
      <c r="F59" s="3">
        <v>8874</v>
      </c>
      <c r="G59" s="3" t="s">
        <v>727</v>
      </c>
      <c r="H59" s="3">
        <v>14049</v>
      </c>
      <c r="I59" s="3">
        <v>0</v>
      </c>
      <c r="J59" s="3">
        <v>0</v>
      </c>
      <c r="K59" s="3">
        <v>15</v>
      </c>
      <c r="L59" s="3">
        <v>0</v>
      </c>
      <c r="M59" s="3">
        <v>0</v>
      </c>
      <c r="N59" s="3">
        <v>0</v>
      </c>
      <c r="O59" s="3">
        <v>0</v>
      </c>
      <c r="P59" s="3" t="s">
        <v>283</v>
      </c>
      <c r="Q59" s="5" t="s">
        <v>47</v>
      </c>
      <c r="R59" s="7">
        <v>216000</v>
      </c>
      <c r="S59" s="24">
        <v>0.05</v>
      </c>
      <c r="T59" s="7">
        <v>205200</v>
      </c>
      <c r="U59" s="17">
        <v>0.45</v>
      </c>
      <c r="V59" s="7">
        <v>112860</v>
      </c>
      <c r="W59" s="9">
        <v>0.08</v>
      </c>
      <c r="X59" s="9">
        <v>3.3831057480127887E-2</v>
      </c>
      <c r="Y59" s="9">
        <v>0.1138310574801279</v>
      </c>
      <c r="Z59" s="7">
        <v>991000</v>
      </c>
      <c r="AA59" s="7">
        <v>66066.666666666672</v>
      </c>
      <c r="AB59" s="1"/>
      <c r="AC59" s="18"/>
    </row>
    <row r="60" spans="1:29" x14ac:dyDescent="0.25">
      <c r="A60" s="3" t="s">
        <v>866</v>
      </c>
      <c r="B60" s="4" t="s">
        <v>866</v>
      </c>
      <c r="C60" s="4" t="s">
        <v>197</v>
      </c>
      <c r="D60" s="3" t="s">
        <v>867</v>
      </c>
      <c r="E60" s="3" t="s">
        <v>216</v>
      </c>
      <c r="F60" s="3">
        <v>4568</v>
      </c>
      <c r="G60" s="3" t="s">
        <v>189</v>
      </c>
      <c r="H60" s="3">
        <v>7854</v>
      </c>
      <c r="I60" s="3">
        <v>10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3927</v>
      </c>
      <c r="P60" s="3" t="s">
        <v>199</v>
      </c>
      <c r="Q60" s="5" t="s">
        <v>47</v>
      </c>
      <c r="R60" s="7">
        <v>165540</v>
      </c>
      <c r="S60" s="24">
        <v>0.05</v>
      </c>
      <c r="T60" s="7">
        <v>157263</v>
      </c>
      <c r="U60" s="17">
        <v>0.35</v>
      </c>
      <c r="V60" s="7">
        <v>102220.95</v>
      </c>
      <c r="W60" s="9">
        <v>7.0000000000000007E-2</v>
      </c>
      <c r="X60" s="9">
        <v>3.3830820800000001E-2</v>
      </c>
      <c r="Y60" s="9">
        <v>0.1038308208</v>
      </c>
      <c r="Z60" s="7">
        <v>984000</v>
      </c>
      <c r="AA60" s="7">
        <v>98400</v>
      </c>
      <c r="AB60" s="1"/>
      <c r="AC60" s="18"/>
    </row>
    <row r="61" spans="1:29" x14ac:dyDescent="0.25">
      <c r="A61" s="3" t="s">
        <v>868</v>
      </c>
      <c r="B61" s="4" t="s">
        <v>868</v>
      </c>
      <c r="C61" s="4" t="s">
        <v>869</v>
      </c>
      <c r="D61" s="3" t="s">
        <v>870</v>
      </c>
      <c r="E61" s="3" t="s">
        <v>241</v>
      </c>
      <c r="F61" s="3">
        <v>7523</v>
      </c>
      <c r="G61" s="3" t="s">
        <v>723</v>
      </c>
      <c r="H61" s="3">
        <v>13992</v>
      </c>
      <c r="I61" s="3">
        <v>10</v>
      </c>
      <c r="J61" s="3">
        <v>5</v>
      </c>
      <c r="K61" s="3">
        <v>5</v>
      </c>
      <c r="L61" s="3">
        <v>0</v>
      </c>
      <c r="M61" s="3">
        <v>0</v>
      </c>
      <c r="N61" s="3">
        <v>0</v>
      </c>
      <c r="O61" s="3">
        <v>0</v>
      </c>
      <c r="P61" s="3" t="s">
        <v>139</v>
      </c>
      <c r="Q61" s="5" t="s">
        <v>47</v>
      </c>
      <c r="R61" s="7">
        <v>213000</v>
      </c>
      <c r="S61" s="24">
        <v>0.05</v>
      </c>
      <c r="T61" s="7">
        <v>202350</v>
      </c>
      <c r="U61" s="17">
        <v>0.45</v>
      </c>
      <c r="V61" s="7">
        <v>111292.5</v>
      </c>
      <c r="W61" s="9">
        <v>0.08</v>
      </c>
      <c r="X61" s="9">
        <v>3.3830641455544007E-2</v>
      </c>
      <c r="Y61" s="9">
        <v>0.113830641455544</v>
      </c>
      <c r="Z61" s="7">
        <v>978000</v>
      </c>
      <c r="AA61" s="7">
        <v>48900</v>
      </c>
      <c r="AB61" s="1">
        <v>635700</v>
      </c>
      <c r="AC61" s="18" t="s">
        <v>724</v>
      </c>
    </row>
    <row r="62" spans="1:29" x14ac:dyDescent="0.25">
      <c r="A62" s="3" t="s">
        <v>871</v>
      </c>
      <c r="B62" s="4" t="s">
        <v>871</v>
      </c>
      <c r="C62" s="4" t="s">
        <v>116</v>
      </c>
      <c r="D62" s="3" t="s">
        <v>872</v>
      </c>
      <c r="E62" s="3" t="s">
        <v>241</v>
      </c>
      <c r="F62" s="3">
        <v>5000</v>
      </c>
      <c r="G62" s="3" t="s">
        <v>25</v>
      </c>
      <c r="H62" s="3">
        <v>8084</v>
      </c>
      <c r="I62" s="3">
        <v>1</v>
      </c>
      <c r="J62" s="3">
        <v>1</v>
      </c>
      <c r="K62" s="3">
        <v>10</v>
      </c>
      <c r="L62" s="3">
        <v>0</v>
      </c>
      <c r="M62" s="3">
        <v>0</v>
      </c>
      <c r="N62" s="3">
        <v>0</v>
      </c>
      <c r="O62" s="3">
        <v>0</v>
      </c>
      <c r="P62" s="3" t="s">
        <v>66</v>
      </c>
      <c r="Q62" s="5" t="s">
        <v>47</v>
      </c>
      <c r="R62" s="7">
        <v>163500</v>
      </c>
      <c r="S62" s="24">
        <v>0.05</v>
      </c>
      <c r="T62" s="7">
        <v>155325</v>
      </c>
      <c r="U62" s="17">
        <v>0.35</v>
      </c>
      <c r="V62" s="7">
        <v>100961.25</v>
      </c>
      <c r="W62" s="9">
        <v>7.0000000000000007E-2</v>
      </c>
      <c r="X62" s="9">
        <v>3.3830820800000001E-2</v>
      </c>
      <c r="Y62" s="9">
        <v>0.1038308208</v>
      </c>
      <c r="Z62" s="7">
        <v>972000</v>
      </c>
      <c r="AA62" s="7">
        <v>81000</v>
      </c>
      <c r="AB62" s="1"/>
      <c r="AC62" s="18"/>
    </row>
    <row r="63" spans="1:29" x14ac:dyDescent="0.25">
      <c r="A63" s="3" t="s">
        <v>873</v>
      </c>
      <c r="B63" s="4" t="s">
        <v>874</v>
      </c>
      <c r="C63" s="4" t="s">
        <v>117</v>
      </c>
      <c r="D63" s="3" t="s">
        <v>875</v>
      </c>
      <c r="E63" s="3" t="s">
        <v>241</v>
      </c>
      <c r="F63" s="3">
        <v>7427</v>
      </c>
      <c r="G63" s="3" t="s">
        <v>25</v>
      </c>
      <c r="H63" s="3">
        <v>0</v>
      </c>
      <c r="I63" s="3">
        <v>0</v>
      </c>
      <c r="J63" s="3">
        <v>15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 t="s">
        <v>129</v>
      </c>
      <c r="Q63" s="5" t="s">
        <v>47</v>
      </c>
      <c r="R63" s="7">
        <v>162000</v>
      </c>
      <c r="S63" s="24">
        <v>0.05</v>
      </c>
      <c r="T63" s="7">
        <v>153900</v>
      </c>
      <c r="U63" s="17">
        <v>0.35</v>
      </c>
      <c r="V63" s="7">
        <v>100035</v>
      </c>
      <c r="W63" s="9">
        <v>7.0000000000000007E-2</v>
      </c>
      <c r="X63" s="9">
        <v>3.3831526432004003E-2</v>
      </c>
      <c r="Y63" s="9">
        <v>0.103831526432004</v>
      </c>
      <c r="Z63" s="7">
        <v>963000</v>
      </c>
      <c r="AA63" s="7">
        <v>64200</v>
      </c>
      <c r="AB63" s="1"/>
      <c r="AC63" s="18"/>
    </row>
    <row r="64" spans="1:29" x14ac:dyDescent="0.25">
      <c r="A64" s="3" t="s">
        <v>876</v>
      </c>
      <c r="B64" s="4" t="s">
        <v>876</v>
      </c>
      <c r="C64" s="4" t="s">
        <v>188</v>
      </c>
      <c r="D64" s="3" t="s">
        <v>877</v>
      </c>
      <c r="E64" s="3" t="s">
        <v>228</v>
      </c>
      <c r="F64" s="3">
        <v>4383</v>
      </c>
      <c r="G64" s="3" t="s">
        <v>25</v>
      </c>
      <c r="H64" s="3">
        <v>7800</v>
      </c>
      <c r="I64" s="3">
        <v>0</v>
      </c>
      <c r="J64" s="3">
        <v>3</v>
      </c>
      <c r="K64" s="3">
        <v>9</v>
      </c>
      <c r="L64" s="3">
        <v>0</v>
      </c>
      <c r="M64" s="3">
        <v>0</v>
      </c>
      <c r="N64" s="3">
        <v>0</v>
      </c>
      <c r="O64" s="3">
        <v>0</v>
      </c>
      <c r="P64" s="3" t="s">
        <v>636</v>
      </c>
      <c r="Q64" s="5" t="s">
        <v>47</v>
      </c>
      <c r="R64" s="7">
        <v>162000</v>
      </c>
      <c r="S64" s="24">
        <v>0.05</v>
      </c>
      <c r="T64" s="7">
        <v>153900</v>
      </c>
      <c r="U64" s="17">
        <v>0.35</v>
      </c>
      <c r="V64" s="7">
        <v>100035</v>
      </c>
      <c r="W64" s="9">
        <v>7.0000000000000007E-2</v>
      </c>
      <c r="X64" s="9">
        <v>3.3830981552890049E-2</v>
      </c>
      <c r="Y64" s="9">
        <v>0.10383098155289006</v>
      </c>
      <c r="Z64" s="7">
        <v>963000</v>
      </c>
      <c r="AA64" s="7">
        <v>80250</v>
      </c>
      <c r="AB64" s="1"/>
      <c r="AC64" s="18"/>
    </row>
    <row r="65" spans="1:29" x14ac:dyDescent="0.25">
      <c r="A65" s="3" t="s">
        <v>878</v>
      </c>
      <c r="B65" s="4" t="s">
        <v>879</v>
      </c>
      <c r="C65" s="4" t="s">
        <v>880</v>
      </c>
      <c r="D65" s="3" t="s">
        <v>881</v>
      </c>
      <c r="E65" s="3" t="s">
        <v>216</v>
      </c>
      <c r="F65" s="3">
        <v>12200</v>
      </c>
      <c r="G65" s="3" t="s">
        <v>727</v>
      </c>
      <c r="H65" s="3">
        <v>0</v>
      </c>
      <c r="I65" s="3">
        <v>24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 t="s">
        <v>473</v>
      </c>
      <c r="Q65" s="5" t="s">
        <v>47</v>
      </c>
      <c r="R65" s="7">
        <v>208800</v>
      </c>
      <c r="S65" s="24">
        <v>0.05</v>
      </c>
      <c r="T65" s="7">
        <v>198360</v>
      </c>
      <c r="U65" s="17">
        <v>0.45</v>
      </c>
      <c r="V65" s="7">
        <v>109098</v>
      </c>
      <c r="W65" s="9">
        <v>0.08</v>
      </c>
      <c r="X65" s="9">
        <v>3.3831401935803487E-2</v>
      </c>
      <c r="Y65" s="9">
        <v>0.11383140193580348</v>
      </c>
      <c r="Z65" s="7">
        <v>958000</v>
      </c>
      <c r="AA65" s="7">
        <v>39916.666666666664</v>
      </c>
      <c r="AB65" s="1"/>
      <c r="AC65" s="18"/>
    </row>
    <row r="66" spans="1:29" x14ac:dyDescent="0.25">
      <c r="A66" s="3" t="s">
        <v>882</v>
      </c>
      <c r="B66" s="4" t="s">
        <v>882</v>
      </c>
      <c r="C66" s="4" t="s">
        <v>188</v>
      </c>
      <c r="D66" s="3" t="s">
        <v>883</v>
      </c>
      <c r="E66" s="3" t="s">
        <v>241</v>
      </c>
      <c r="F66" s="3">
        <v>7527</v>
      </c>
      <c r="G66" s="3" t="s">
        <v>727</v>
      </c>
      <c r="H66" s="3">
        <v>13434</v>
      </c>
      <c r="I66" s="3">
        <v>0</v>
      </c>
      <c r="J66" s="3">
        <v>9</v>
      </c>
      <c r="K66" s="3">
        <v>7</v>
      </c>
      <c r="L66" s="3">
        <v>0</v>
      </c>
      <c r="M66" s="3">
        <v>0</v>
      </c>
      <c r="N66" s="3">
        <v>0</v>
      </c>
      <c r="O66" s="3">
        <v>0</v>
      </c>
      <c r="P66" s="3" t="s">
        <v>144</v>
      </c>
      <c r="Q66" s="5" t="s">
        <v>47</v>
      </c>
      <c r="R66" s="7">
        <v>198000</v>
      </c>
      <c r="S66" s="24">
        <v>0.05</v>
      </c>
      <c r="T66" s="7">
        <v>188100</v>
      </c>
      <c r="U66" s="17">
        <v>0.45</v>
      </c>
      <c r="V66" s="7">
        <v>103455</v>
      </c>
      <c r="W66" s="9">
        <v>0.08</v>
      </c>
      <c r="X66" s="9">
        <v>3.3831075212026183E-2</v>
      </c>
      <c r="Y66" s="9">
        <v>0.11383107521202618</v>
      </c>
      <c r="Z66" s="7">
        <v>909000</v>
      </c>
      <c r="AA66" s="7">
        <v>56812.5</v>
      </c>
      <c r="AB66" s="1"/>
      <c r="AC66" s="18"/>
    </row>
    <row r="67" spans="1:29" x14ac:dyDescent="0.25">
      <c r="A67" s="3" t="s">
        <v>884</v>
      </c>
      <c r="B67" s="4" t="s">
        <v>884</v>
      </c>
      <c r="C67" s="4" t="s">
        <v>188</v>
      </c>
      <c r="D67" s="3" t="s">
        <v>885</v>
      </c>
      <c r="E67" s="3" t="s">
        <v>228</v>
      </c>
      <c r="F67" s="3">
        <v>5563</v>
      </c>
      <c r="G67" s="3" t="s">
        <v>25</v>
      </c>
      <c r="H67" s="3">
        <v>7800</v>
      </c>
      <c r="I67" s="3">
        <v>0</v>
      </c>
      <c r="J67" s="3">
        <v>6</v>
      </c>
      <c r="K67" s="3">
        <v>6</v>
      </c>
      <c r="L67" s="3">
        <v>0</v>
      </c>
      <c r="M67" s="3">
        <v>0</v>
      </c>
      <c r="N67" s="3">
        <v>0</v>
      </c>
      <c r="O67" s="3">
        <v>0</v>
      </c>
      <c r="P67" s="3" t="s">
        <v>132</v>
      </c>
      <c r="Q67" s="5" t="s">
        <v>47</v>
      </c>
      <c r="R67" s="7">
        <v>151200</v>
      </c>
      <c r="S67" s="24">
        <v>0.05</v>
      </c>
      <c r="T67" s="7">
        <v>143640</v>
      </c>
      <c r="U67" s="17">
        <v>0.35</v>
      </c>
      <c r="V67" s="7">
        <v>93366</v>
      </c>
      <c r="W67" s="9">
        <v>7.0000000000000007E-2</v>
      </c>
      <c r="X67" s="9">
        <v>3.383073536021982E-2</v>
      </c>
      <c r="Y67" s="9">
        <v>0.10383073536021983</v>
      </c>
      <c r="Z67" s="7">
        <v>899000</v>
      </c>
      <c r="AA67" s="7">
        <v>74916.666666666672</v>
      </c>
      <c r="AB67" s="1"/>
      <c r="AC67" s="18"/>
    </row>
    <row r="68" spans="1:29" x14ac:dyDescent="0.25">
      <c r="A68" s="3" t="s">
        <v>886</v>
      </c>
      <c r="B68" s="4" t="s">
        <v>886</v>
      </c>
      <c r="C68" s="4" t="s">
        <v>188</v>
      </c>
      <c r="D68" s="3" t="s">
        <v>887</v>
      </c>
      <c r="E68" s="3" t="s">
        <v>228</v>
      </c>
      <c r="F68" s="3">
        <v>4319</v>
      </c>
      <c r="G68" s="3" t="s">
        <v>25</v>
      </c>
      <c r="H68" s="3">
        <v>7800</v>
      </c>
      <c r="I68" s="3">
        <v>0</v>
      </c>
      <c r="J68" s="3">
        <v>6</v>
      </c>
      <c r="K68" s="3">
        <v>6</v>
      </c>
      <c r="L68" s="3">
        <v>0</v>
      </c>
      <c r="M68" s="3">
        <v>0</v>
      </c>
      <c r="N68" s="3">
        <v>0</v>
      </c>
      <c r="O68" s="3">
        <v>0</v>
      </c>
      <c r="P68" s="3" t="s">
        <v>636</v>
      </c>
      <c r="Q68" s="5" t="s">
        <v>47</v>
      </c>
      <c r="R68" s="7">
        <v>151200</v>
      </c>
      <c r="S68" s="24">
        <v>0.05</v>
      </c>
      <c r="T68" s="7">
        <v>143640</v>
      </c>
      <c r="U68" s="17">
        <v>0.35</v>
      </c>
      <c r="V68" s="7">
        <v>93366</v>
      </c>
      <c r="W68" s="9">
        <v>7.0000000000000007E-2</v>
      </c>
      <c r="X68" s="9">
        <v>3.383073536021982E-2</v>
      </c>
      <c r="Y68" s="9">
        <v>0.10383073536021983</v>
      </c>
      <c r="Z68" s="7">
        <v>899000</v>
      </c>
      <c r="AA68" s="7">
        <v>74916.666666666672</v>
      </c>
      <c r="AB68" s="1"/>
      <c r="AC68" s="18"/>
    </row>
    <row r="69" spans="1:29" x14ac:dyDescent="0.25">
      <c r="A69" s="3" t="s">
        <v>888</v>
      </c>
      <c r="B69" s="4" t="s">
        <v>888</v>
      </c>
      <c r="C69" s="4" t="s">
        <v>188</v>
      </c>
      <c r="D69" s="3" t="s">
        <v>889</v>
      </c>
      <c r="E69" s="3" t="s">
        <v>228</v>
      </c>
      <c r="F69" s="3">
        <v>5567</v>
      </c>
      <c r="G69" s="3" t="s">
        <v>25</v>
      </c>
      <c r="H69" s="3">
        <v>7800</v>
      </c>
      <c r="I69" s="3">
        <v>0</v>
      </c>
      <c r="J69" s="3">
        <v>6</v>
      </c>
      <c r="K69" s="3">
        <v>6</v>
      </c>
      <c r="L69" s="3">
        <v>0</v>
      </c>
      <c r="M69" s="3">
        <v>0</v>
      </c>
      <c r="N69" s="3">
        <v>0</v>
      </c>
      <c r="O69" s="3">
        <v>0</v>
      </c>
      <c r="P69" s="3" t="s">
        <v>636</v>
      </c>
      <c r="Q69" s="5" t="s">
        <v>47</v>
      </c>
      <c r="R69" s="7">
        <v>151200</v>
      </c>
      <c r="S69" s="24">
        <v>0.05</v>
      </c>
      <c r="T69" s="7">
        <v>143640</v>
      </c>
      <c r="U69" s="17">
        <v>0.35</v>
      </c>
      <c r="V69" s="7">
        <v>93366</v>
      </c>
      <c r="W69" s="9">
        <v>7.0000000000000007E-2</v>
      </c>
      <c r="X69" s="9">
        <v>3.3831048480520091E-2</v>
      </c>
      <c r="Y69" s="9">
        <v>0.10383104848052012</v>
      </c>
      <c r="Z69" s="7">
        <v>899000</v>
      </c>
      <c r="AA69" s="7">
        <v>74916.666666666672</v>
      </c>
      <c r="AB69" s="1"/>
      <c r="AC69" s="18"/>
    </row>
    <row r="70" spans="1:29" x14ac:dyDescent="0.25">
      <c r="A70" s="3" t="s">
        <v>890</v>
      </c>
      <c r="B70" s="4" t="s">
        <v>890</v>
      </c>
      <c r="C70" s="4" t="s">
        <v>188</v>
      </c>
      <c r="D70" s="3" t="s">
        <v>891</v>
      </c>
      <c r="E70" s="3" t="s">
        <v>228</v>
      </c>
      <c r="F70" s="3">
        <v>5563</v>
      </c>
      <c r="G70" s="3" t="s">
        <v>25</v>
      </c>
      <c r="H70" s="3">
        <v>7800</v>
      </c>
      <c r="I70" s="3">
        <v>0</v>
      </c>
      <c r="J70" s="3">
        <v>6</v>
      </c>
      <c r="K70" s="3">
        <v>6</v>
      </c>
      <c r="L70" s="3">
        <v>0</v>
      </c>
      <c r="M70" s="3">
        <v>0</v>
      </c>
      <c r="N70" s="3">
        <v>0</v>
      </c>
      <c r="O70" s="3">
        <v>0</v>
      </c>
      <c r="P70" s="3" t="s">
        <v>636</v>
      </c>
      <c r="Q70" s="5" t="s">
        <v>47</v>
      </c>
      <c r="R70" s="7">
        <v>151200</v>
      </c>
      <c r="S70" s="24">
        <v>0.05</v>
      </c>
      <c r="T70" s="7">
        <v>143640</v>
      </c>
      <c r="U70" s="17">
        <v>0.35</v>
      </c>
      <c r="V70" s="7">
        <v>93366</v>
      </c>
      <c r="W70" s="9">
        <v>7.0000000000000007E-2</v>
      </c>
      <c r="X70" s="9">
        <v>3.3830729727424215E-2</v>
      </c>
      <c r="Y70" s="9">
        <v>0.1038307297274242</v>
      </c>
      <c r="Z70" s="7">
        <v>899000</v>
      </c>
      <c r="AA70" s="7">
        <v>74916.666666666672</v>
      </c>
      <c r="AB70" s="1"/>
      <c r="AC70" s="18"/>
    </row>
    <row r="71" spans="1:29" x14ac:dyDescent="0.25">
      <c r="A71" s="3" t="s">
        <v>892</v>
      </c>
      <c r="B71" s="4" t="s">
        <v>892</v>
      </c>
      <c r="C71" s="4" t="s">
        <v>116</v>
      </c>
      <c r="D71" s="3" t="s">
        <v>893</v>
      </c>
      <c r="E71" s="3" t="s">
        <v>241</v>
      </c>
      <c r="F71" s="3">
        <v>8179</v>
      </c>
      <c r="G71" s="3" t="s">
        <v>25</v>
      </c>
      <c r="H71" s="3">
        <v>8214</v>
      </c>
      <c r="I71" s="3">
        <v>0</v>
      </c>
      <c r="J71" s="3">
        <v>14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 t="s">
        <v>198</v>
      </c>
      <c r="Q71" s="5" t="s">
        <v>47</v>
      </c>
      <c r="R71" s="7">
        <v>151200</v>
      </c>
      <c r="S71" s="24">
        <v>0.05</v>
      </c>
      <c r="T71" s="7">
        <v>143640</v>
      </c>
      <c r="U71" s="17">
        <v>0.35</v>
      </c>
      <c r="V71" s="7">
        <v>93366</v>
      </c>
      <c r="W71" s="9">
        <v>7.0000000000000007E-2</v>
      </c>
      <c r="X71" s="9">
        <v>3.3830632724044282E-2</v>
      </c>
      <c r="Y71" s="9">
        <v>0.10383063272404428</v>
      </c>
      <c r="Z71" s="7">
        <v>899000</v>
      </c>
      <c r="AA71" s="7">
        <v>64214.285714285717</v>
      </c>
      <c r="AB71" s="1"/>
      <c r="AC71" s="18"/>
    </row>
    <row r="72" spans="1:29" x14ac:dyDescent="0.25">
      <c r="A72" s="3" t="s">
        <v>894</v>
      </c>
      <c r="B72" s="4" t="s">
        <v>894</v>
      </c>
      <c r="C72" s="4" t="s">
        <v>116</v>
      </c>
      <c r="D72" s="3" t="s">
        <v>895</v>
      </c>
      <c r="E72" s="3" t="s">
        <v>241</v>
      </c>
      <c r="F72" s="3">
        <v>6710</v>
      </c>
      <c r="G72" s="3" t="s">
        <v>25</v>
      </c>
      <c r="H72" s="3">
        <v>7252</v>
      </c>
      <c r="I72" s="3">
        <v>0</v>
      </c>
      <c r="J72" s="3">
        <v>14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 t="s">
        <v>190</v>
      </c>
      <c r="Q72" s="5" t="s">
        <v>47</v>
      </c>
      <c r="R72" s="7">
        <v>151200</v>
      </c>
      <c r="S72" s="24">
        <v>0.05</v>
      </c>
      <c r="T72" s="7">
        <v>143640</v>
      </c>
      <c r="U72" s="17">
        <v>0.35</v>
      </c>
      <c r="V72" s="7">
        <v>93366</v>
      </c>
      <c r="W72" s="9">
        <v>7.0000000000000007E-2</v>
      </c>
      <c r="X72" s="9">
        <v>3.3830660826508076E-2</v>
      </c>
      <c r="Y72" s="9">
        <v>0.10383066082650808</v>
      </c>
      <c r="Z72" s="7">
        <v>899000</v>
      </c>
      <c r="AA72" s="7">
        <v>64214.285714285717</v>
      </c>
      <c r="AB72" s="1"/>
      <c r="AC72" s="18"/>
    </row>
    <row r="73" spans="1:29" x14ac:dyDescent="0.25">
      <c r="A73" s="3" t="s">
        <v>896</v>
      </c>
      <c r="B73" s="4" t="s">
        <v>896</v>
      </c>
      <c r="C73" s="4" t="s">
        <v>188</v>
      </c>
      <c r="D73" s="3" t="s">
        <v>897</v>
      </c>
      <c r="E73" s="3" t="s">
        <v>228</v>
      </c>
      <c r="F73" s="3">
        <v>5685</v>
      </c>
      <c r="G73" s="3" t="s">
        <v>25</v>
      </c>
      <c r="H73" s="3">
        <v>7800</v>
      </c>
      <c r="I73" s="3">
        <v>0</v>
      </c>
      <c r="J73" s="3">
        <v>6</v>
      </c>
      <c r="K73" s="3">
        <v>6</v>
      </c>
      <c r="L73" s="3">
        <v>0</v>
      </c>
      <c r="M73" s="3">
        <v>0</v>
      </c>
      <c r="N73" s="3">
        <v>0</v>
      </c>
      <c r="O73" s="3">
        <v>0</v>
      </c>
      <c r="P73" s="3" t="s">
        <v>636</v>
      </c>
      <c r="Q73" s="5" t="s">
        <v>47</v>
      </c>
      <c r="R73" s="7">
        <v>151200</v>
      </c>
      <c r="S73" s="24">
        <v>0.05</v>
      </c>
      <c r="T73" s="7">
        <v>143640</v>
      </c>
      <c r="U73" s="17">
        <v>0.35</v>
      </c>
      <c r="V73" s="7">
        <v>93366</v>
      </c>
      <c r="W73" s="9">
        <v>7.0000000000000007E-2</v>
      </c>
      <c r="X73" s="9">
        <v>3.383049911028279E-2</v>
      </c>
      <c r="Y73" s="9">
        <v>0.1038304991102828</v>
      </c>
      <c r="Z73" s="7">
        <v>899000</v>
      </c>
      <c r="AA73" s="7">
        <v>74916.666666666672</v>
      </c>
      <c r="AB73" s="1"/>
      <c r="AC73" s="18"/>
    </row>
    <row r="74" spans="1:29" x14ac:dyDescent="0.25">
      <c r="A74" s="3" t="s">
        <v>898</v>
      </c>
      <c r="B74" s="4" t="s">
        <v>899</v>
      </c>
      <c r="C74" s="4" t="s">
        <v>138</v>
      </c>
      <c r="D74" s="3" t="s">
        <v>900</v>
      </c>
      <c r="E74" s="3" t="s">
        <v>241</v>
      </c>
      <c r="F74" s="3">
        <v>8850</v>
      </c>
      <c r="G74" s="3" t="s">
        <v>25</v>
      </c>
      <c r="H74" s="3">
        <v>0</v>
      </c>
      <c r="I74" s="3">
        <v>0</v>
      </c>
      <c r="J74" s="3">
        <v>14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 t="s">
        <v>901</v>
      </c>
      <c r="Q74" s="5" t="s">
        <v>47</v>
      </c>
      <c r="R74" s="7">
        <v>151200</v>
      </c>
      <c r="S74" s="24">
        <v>0.05</v>
      </c>
      <c r="T74" s="7">
        <v>143640</v>
      </c>
      <c r="U74" s="17">
        <v>0.35</v>
      </c>
      <c r="V74" s="7">
        <v>93366</v>
      </c>
      <c r="W74" s="9">
        <v>7.0000000000000007E-2</v>
      </c>
      <c r="X74" s="9">
        <v>3.3830326798408042E-2</v>
      </c>
      <c r="Y74" s="9">
        <v>0.10383032679840803</v>
      </c>
      <c r="Z74" s="7">
        <v>899000</v>
      </c>
      <c r="AA74" s="7">
        <v>64214.285714285717</v>
      </c>
      <c r="AB74" s="1"/>
      <c r="AC74" s="18"/>
    </row>
    <row r="75" spans="1:29" x14ac:dyDescent="0.25">
      <c r="A75" s="3" t="s">
        <v>902</v>
      </c>
      <c r="B75" s="4" t="s">
        <v>902</v>
      </c>
      <c r="C75" s="4" t="s">
        <v>188</v>
      </c>
      <c r="D75" s="3" t="s">
        <v>903</v>
      </c>
      <c r="E75" s="3" t="s">
        <v>241</v>
      </c>
      <c r="F75" s="3">
        <v>5793</v>
      </c>
      <c r="G75" s="3" t="s">
        <v>25</v>
      </c>
      <c r="H75" s="3">
        <v>9804</v>
      </c>
      <c r="I75" s="3">
        <v>0</v>
      </c>
      <c r="J75" s="3">
        <v>6</v>
      </c>
      <c r="K75" s="3">
        <v>6</v>
      </c>
      <c r="L75" s="3">
        <v>0</v>
      </c>
      <c r="M75" s="3">
        <v>0</v>
      </c>
      <c r="N75" s="3">
        <v>0</v>
      </c>
      <c r="O75" s="3">
        <v>0</v>
      </c>
      <c r="P75" s="3" t="s">
        <v>190</v>
      </c>
      <c r="Q75" s="5" t="s">
        <v>47</v>
      </c>
      <c r="R75" s="7">
        <v>151200</v>
      </c>
      <c r="S75" s="24">
        <v>0.05</v>
      </c>
      <c r="T75" s="7">
        <v>143640</v>
      </c>
      <c r="U75" s="17">
        <v>0.35</v>
      </c>
      <c r="V75" s="7">
        <v>93366</v>
      </c>
      <c r="W75" s="9">
        <v>7.0000000000000007E-2</v>
      </c>
      <c r="X75" s="9">
        <v>3.3831105396340634E-2</v>
      </c>
      <c r="Y75" s="9">
        <v>0.10383110539634063</v>
      </c>
      <c r="Z75" s="7">
        <v>899000</v>
      </c>
      <c r="AA75" s="7">
        <v>74916.666666666672</v>
      </c>
      <c r="AB75" s="1"/>
      <c r="AC75" s="18"/>
    </row>
    <row r="76" spans="1:29" x14ac:dyDescent="0.25">
      <c r="A76" s="3" t="s">
        <v>904</v>
      </c>
      <c r="B76" s="4" t="s">
        <v>905</v>
      </c>
      <c r="C76" s="4" t="s">
        <v>138</v>
      </c>
      <c r="D76" s="3" t="s">
        <v>906</v>
      </c>
      <c r="E76" s="3" t="s">
        <v>241</v>
      </c>
      <c r="F76" s="3">
        <v>10445</v>
      </c>
      <c r="G76" s="3" t="s">
        <v>727</v>
      </c>
      <c r="H76" s="3">
        <v>0</v>
      </c>
      <c r="I76" s="3">
        <v>0</v>
      </c>
      <c r="J76" s="3">
        <v>18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 t="s">
        <v>218</v>
      </c>
      <c r="Q76" s="5" t="s">
        <v>47</v>
      </c>
      <c r="R76" s="7">
        <v>194400</v>
      </c>
      <c r="S76" s="24">
        <v>0.05</v>
      </c>
      <c r="T76" s="7">
        <v>184680</v>
      </c>
      <c r="U76" s="17">
        <v>0.45</v>
      </c>
      <c r="V76" s="7">
        <v>101574</v>
      </c>
      <c r="W76" s="9">
        <v>0.08</v>
      </c>
      <c r="X76" s="9">
        <v>3.3831267476359603E-2</v>
      </c>
      <c r="Y76" s="9">
        <v>0.1138312674763596</v>
      </c>
      <c r="Z76" s="7">
        <v>892000</v>
      </c>
      <c r="AA76" s="7">
        <v>49555.555555555555</v>
      </c>
      <c r="AB76" s="1"/>
      <c r="AC76" s="18"/>
    </row>
    <row r="77" spans="1:29" x14ac:dyDescent="0.25">
      <c r="A77" s="3" t="s">
        <v>907</v>
      </c>
      <c r="B77" s="4" t="s">
        <v>908</v>
      </c>
      <c r="C77" s="4" t="s">
        <v>118</v>
      </c>
      <c r="D77" s="3" t="s">
        <v>909</v>
      </c>
      <c r="E77" s="3" t="s">
        <v>241</v>
      </c>
      <c r="F77" s="3">
        <v>6858</v>
      </c>
      <c r="G77" s="3" t="s">
        <v>723</v>
      </c>
      <c r="H77" s="3">
        <v>0</v>
      </c>
      <c r="I77" s="3">
        <v>22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 t="s">
        <v>190</v>
      </c>
      <c r="Q77" s="5" t="s">
        <v>47</v>
      </c>
      <c r="R77" s="7">
        <v>191400</v>
      </c>
      <c r="S77" s="24">
        <v>0.05</v>
      </c>
      <c r="T77" s="7">
        <v>181830</v>
      </c>
      <c r="U77" s="17">
        <v>0.45</v>
      </c>
      <c r="V77" s="7">
        <v>100006.5</v>
      </c>
      <c r="W77" s="9">
        <v>0.08</v>
      </c>
      <c r="X77" s="9">
        <v>3.3830820800000001E-2</v>
      </c>
      <c r="Y77" s="9">
        <v>0.1138308208</v>
      </c>
      <c r="Z77" s="7">
        <v>879000</v>
      </c>
      <c r="AA77" s="7">
        <v>39954.545454545456</v>
      </c>
      <c r="AB77" s="1">
        <v>571350</v>
      </c>
      <c r="AC77" s="18" t="s">
        <v>724</v>
      </c>
    </row>
    <row r="78" spans="1:29" x14ac:dyDescent="0.25">
      <c r="A78" s="3" t="s">
        <v>910</v>
      </c>
      <c r="B78" s="4" t="s">
        <v>910</v>
      </c>
      <c r="C78" s="4" t="s">
        <v>116</v>
      </c>
      <c r="D78" s="3" t="s">
        <v>911</v>
      </c>
      <c r="E78" s="3" t="s">
        <v>241</v>
      </c>
      <c r="F78" s="3">
        <v>6031</v>
      </c>
      <c r="G78" s="3" t="s">
        <v>25</v>
      </c>
      <c r="H78" s="3">
        <v>8076</v>
      </c>
      <c r="I78" s="3">
        <v>0</v>
      </c>
      <c r="J78" s="3">
        <v>0</v>
      </c>
      <c r="K78" s="3">
        <v>10</v>
      </c>
      <c r="L78" s="3">
        <v>0</v>
      </c>
      <c r="M78" s="3">
        <v>0</v>
      </c>
      <c r="N78" s="3">
        <v>0</v>
      </c>
      <c r="O78" s="3">
        <v>0</v>
      </c>
      <c r="P78" s="3" t="s">
        <v>283</v>
      </c>
      <c r="Q78" s="5" t="s">
        <v>47</v>
      </c>
      <c r="R78" s="7">
        <v>144000</v>
      </c>
      <c r="S78" s="24">
        <v>0.05</v>
      </c>
      <c r="T78" s="7">
        <v>136800</v>
      </c>
      <c r="U78" s="17">
        <v>0.35</v>
      </c>
      <c r="V78" s="7">
        <v>88920</v>
      </c>
      <c r="W78" s="9">
        <v>7.0000000000000007E-2</v>
      </c>
      <c r="X78" s="9">
        <v>3.3830965665682264E-2</v>
      </c>
      <c r="Y78" s="9">
        <v>0.10383096566568228</v>
      </c>
      <c r="Z78" s="7">
        <v>856000</v>
      </c>
      <c r="AA78" s="7">
        <v>85600</v>
      </c>
      <c r="AB78" s="1"/>
      <c r="AC78" s="18"/>
    </row>
    <row r="79" spans="1:29" x14ac:dyDescent="0.25">
      <c r="A79" s="3" t="s">
        <v>912</v>
      </c>
      <c r="B79" s="4" t="s">
        <v>913</v>
      </c>
      <c r="C79" s="4" t="s">
        <v>754</v>
      </c>
      <c r="D79" s="3" t="s">
        <v>914</v>
      </c>
      <c r="E79" s="3" t="s">
        <v>241</v>
      </c>
      <c r="F79" s="3">
        <v>5550</v>
      </c>
      <c r="G79" s="3" t="s">
        <v>189</v>
      </c>
      <c r="H79" s="3">
        <v>0</v>
      </c>
      <c r="I79" s="3">
        <v>0</v>
      </c>
      <c r="J79" s="3">
        <v>10</v>
      </c>
      <c r="K79" s="3">
        <v>0</v>
      </c>
      <c r="L79" s="3">
        <v>0</v>
      </c>
      <c r="M79" s="3">
        <v>0</v>
      </c>
      <c r="N79" s="3">
        <v>0</v>
      </c>
      <c r="O79" s="3">
        <v>1650</v>
      </c>
      <c r="P79" s="3" t="s">
        <v>493</v>
      </c>
      <c r="Q79" s="5" t="s">
        <v>47</v>
      </c>
      <c r="R79" s="7">
        <v>141000</v>
      </c>
      <c r="S79" s="24">
        <v>0.05</v>
      </c>
      <c r="T79" s="7">
        <v>133950</v>
      </c>
      <c r="U79" s="17">
        <v>0.35</v>
      </c>
      <c r="V79" s="7">
        <v>87067.5</v>
      </c>
      <c r="W79" s="9">
        <v>7.0000000000000007E-2</v>
      </c>
      <c r="X79" s="9">
        <v>3.3830883404569675E-2</v>
      </c>
      <c r="Y79" s="9">
        <v>0.10383088340456968</v>
      </c>
      <c r="Z79" s="7">
        <v>839000</v>
      </c>
      <c r="AA79" s="7">
        <v>83900</v>
      </c>
      <c r="AB79" s="1"/>
      <c r="AC79" s="18"/>
    </row>
    <row r="80" spans="1:29" x14ac:dyDescent="0.25">
      <c r="A80" s="3" t="s">
        <v>915</v>
      </c>
      <c r="B80" s="4" t="s">
        <v>915</v>
      </c>
      <c r="C80" s="4" t="s">
        <v>197</v>
      </c>
      <c r="D80" s="3" t="s">
        <v>916</v>
      </c>
      <c r="E80" s="3" t="s">
        <v>216</v>
      </c>
      <c r="F80" s="3">
        <v>3270</v>
      </c>
      <c r="G80" s="3" t="s">
        <v>189</v>
      </c>
      <c r="H80" s="3">
        <v>8076</v>
      </c>
      <c r="I80" s="3">
        <v>0</v>
      </c>
      <c r="J80" s="3">
        <v>9</v>
      </c>
      <c r="K80" s="3">
        <v>2</v>
      </c>
      <c r="L80" s="3">
        <v>0</v>
      </c>
      <c r="M80" s="3">
        <v>0</v>
      </c>
      <c r="N80" s="3">
        <v>0</v>
      </c>
      <c r="O80" s="3">
        <v>747</v>
      </c>
      <c r="P80" s="3" t="s">
        <v>144</v>
      </c>
      <c r="Q80" s="5" t="s">
        <v>47</v>
      </c>
      <c r="R80" s="7">
        <v>140940</v>
      </c>
      <c r="S80" s="24">
        <v>0.05</v>
      </c>
      <c r="T80" s="7">
        <v>133893</v>
      </c>
      <c r="U80" s="17">
        <v>0.35</v>
      </c>
      <c r="V80" s="7">
        <v>87030.450000000012</v>
      </c>
      <c r="W80" s="9">
        <v>7.0000000000000007E-2</v>
      </c>
      <c r="X80" s="9">
        <v>3.3830486270541187E-2</v>
      </c>
      <c r="Y80" s="9">
        <v>0.1038304862705412</v>
      </c>
      <c r="Z80" s="7">
        <v>838000</v>
      </c>
      <c r="AA80" s="7">
        <v>76181.818181818177</v>
      </c>
      <c r="AB80" s="1"/>
      <c r="AC80" s="18"/>
    </row>
    <row r="81" spans="1:29" x14ac:dyDescent="0.25">
      <c r="A81" s="3" t="s">
        <v>917</v>
      </c>
      <c r="B81" s="4" t="s">
        <v>918</v>
      </c>
      <c r="C81" s="4" t="s">
        <v>754</v>
      </c>
      <c r="D81" s="3" t="s">
        <v>919</v>
      </c>
      <c r="E81" s="3" t="s">
        <v>241</v>
      </c>
      <c r="F81" s="3">
        <v>6950</v>
      </c>
      <c r="G81" s="3" t="s">
        <v>189</v>
      </c>
      <c r="H81" s="3">
        <v>0</v>
      </c>
      <c r="I81" s="3">
        <v>0</v>
      </c>
      <c r="J81" s="3">
        <v>9</v>
      </c>
      <c r="K81" s="3">
        <v>0</v>
      </c>
      <c r="L81" s="3">
        <v>0</v>
      </c>
      <c r="M81" s="3">
        <v>0</v>
      </c>
      <c r="N81" s="3">
        <v>0</v>
      </c>
      <c r="O81" s="3">
        <v>2034</v>
      </c>
      <c r="P81" s="3" t="s">
        <v>134</v>
      </c>
      <c r="Q81" s="5" t="s">
        <v>47</v>
      </c>
      <c r="R81" s="7">
        <v>137880</v>
      </c>
      <c r="S81" s="24">
        <v>0.05</v>
      </c>
      <c r="T81" s="7">
        <v>130986</v>
      </c>
      <c r="U81" s="17">
        <v>0.35</v>
      </c>
      <c r="V81" s="7">
        <v>85140.9</v>
      </c>
      <c r="W81" s="9">
        <v>7.0000000000000007E-2</v>
      </c>
      <c r="X81" s="9">
        <v>3.3830575608259347E-2</v>
      </c>
      <c r="Y81" s="9">
        <v>0.10383057560825935</v>
      </c>
      <c r="Z81" s="7">
        <v>820000</v>
      </c>
      <c r="AA81" s="7">
        <v>91111.111111111109</v>
      </c>
      <c r="AB81" s="1"/>
      <c r="AC81" s="18"/>
    </row>
    <row r="82" spans="1:29" x14ac:dyDescent="0.25">
      <c r="A82" s="3" t="s">
        <v>920</v>
      </c>
      <c r="B82" s="4" t="s">
        <v>921</v>
      </c>
      <c r="C82" s="4" t="s">
        <v>118</v>
      </c>
      <c r="D82" s="3" t="s">
        <v>922</v>
      </c>
      <c r="E82" s="3" t="s">
        <v>241</v>
      </c>
      <c r="F82" s="3">
        <v>6250</v>
      </c>
      <c r="G82" s="3" t="s">
        <v>25</v>
      </c>
      <c r="H82" s="3">
        <v>0</v>
      </c>
      <c r="I82" s="3">
        <v>0</v>
      </c>
      <c r="J82" s="3">
        <v>2</v>
      </c>
      <c r="K82" s="3">
        <v>8</v>
      </c>
      <c r="L82" s="3">
        <v>0</v>
      </c>
      <c r="M82" s="3">
        <v>0</v>
      </c>
      <c r="N82" s="3">
        <v>0</v>
      </c>
      <c r="O82" s="3">
        <v>0</v>
      </c>
      <c r="P82" s="3" t="s">
        <v>131</v>
      </c>
      <c r="Q82" s="5" t="s">
        <v>47</v>
      </c>
      <c r="R82" s="7">
        <v>136800</v>
      </c>
      <c r="S82" s="24">
        <v>0.05</v>
      </c>
      <c r="T82" s="7">
        <v>129960</v>
      </c>
      <c r="U82" s="17">
        <v>0.35</v>
      </c>
      <c r="V82" s="7">
        <v>84474</v>
      </c>
      <c r="W82" s="9">
        <v>7.0000000000000007E-2</v>
      </c>
      <c r="X82" s="9">
        <v>3.3830343896473707E-2</v>
      </c>
      <c r="Y82" s="9">
        <v>0.10383034389647372</v>
      </c>
      <c r="Z82" s="7">
        <v>814000</v>
      </c>
      <c r="AA82" s="7">
        <v>81400</v>
      </c>
      <c r="AB82" s="1"/>
      <c r="AC82" s="18"/>
    </row>
    <row r="83" spans="1:29" x14ac:dyDescent="0.25">
      <c r="A83" s="3" t="s">
        <v>923</v>
      </c>
      <c r="B83" s="4" t="s">
        <v>923</v>
      </c>
      <c r="C83" s="4" t="s">
        <v>116</v>
      </c>
      <c r="D83" s="3" t="s">
        <v>924</v>
      </c>
      <c r="E83" s="3" t="s">
        <v>228</v>
      </c>
      <c r="F83" s="3">
        <v>6042</v>
      </c>
      <c r="G83" s="3" t="s">
        <v>25</v>
      </c>
      <c r="H83" s="3">
        <v>7350</v>
      </c>
      <c r="I83" s="3">
        <v>0</v>
      </c>
      <c r="J83" s="3">
        <v>12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 t="s">
        <v>636</v>
      </c>
      <c r="Q83" s="5" t="s">
        <v>47</v>
      </c>
      <c r="R83" s="7">
        <v>129600</v>
      </c>
      <c r="S83" s="24">
        <v>0.05</v>
      </c>
      <c r="T83" s="7">
        <v>123120</v>
      </c>
      <c r="U83" s="17">
        <v>0.35</v>
      </c>
      <c r="V83" s="7">
        <v>80028</v>
      </c>
      <c r="W83" s="9">
        <v>7.0000000000000007E-2</v>
      </c>
      <c r="X83" s="9">
        <v>3.3830707001096583E-2</v>
      </c>
      <c r="Y83" s="9">
        <v>0.1038307070010966</v>
      </c>
      <c r="Z83" s="7">
        <v>771000</v>
      </c>
      <c r="AA83" s="7">
        <v>64250</v>
      </c>
      <c r="AB83" s="1"/>
      <c r="AC83" s="18"/>
    </row>
    <row r="84" spans="1:29" x14ac:dyDescent="0.25">
      <c r="A84" s="3" t="s">
        <v>925</v>
      </c>
      <c r="B84" s="4" t="s">
        <v>925</v>
      </c>
      <c r="C84" s="4" t="s">
        <v>116</v>
      </c>
      <c r="D84" s="3" t="s">
        <v>926</v>
      </c>
      <c r="E84" s="3" t="s">
        <v>496</v>
      </c>
      <c r="F84" s="3">
        <v>4250</v>
      </c>
      <c r="G84" s="3" t="s">
        <v>25</v>
      </c>
      <c r="H84" s="3">
        <v>6084</v>
      </c>
      <c r="I84" s="3">
        <v>0</v>
      </c>
      <c r="J84" s="3">
        <v>12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 t="s">
        <v>131</v>
      </c>
      <c r="Q84" s="5" t="s">
        <v>47</v>
      </c>
      <c r="R84" s="7">
        <v>129600</v>
      </c>
      <c r="S84" s="24">
        <v>0.05</v>
      </c>
      <c r="T84" s="7">
        <v>123120</v>
      </c>
      <c r="U84" s="17">
        <v>0.35</v>
      </c>
      <c r="V84" s="7">
        <v>80028</v>
      </c>
      <c r="W84" s="9">
        <v>7.0000000000000007E-2</v>
      </c>
      <c r="X84" s="9">
        <v>3.3831163815855603E-2</v>
      </c>
      <c r="Y84" s="9">
        <v>0.1038311638158556</v>
      </c>
      <c r="Z84" s="7">
        <v>771000</v>
      </c>
      <c r="AA84" s="7">
        <v>64250</v>
      </c>
      <c r="AB84" s="1"/>
      <c r="AC84" s="18"/>
    </row>
    <row r="85" spans="1:29" x14ac:dyDescent="0.25">
      <c r="A85" s="3" t="s">
        <v>927</v>
      </c>
      <c r="B85" s="4" t="s">
        <v>927</v>
      </c>
      <c r="C85" s="4" t="s">
        <v>116</v>
      </c>
      <c r="D85" s="3" t="s">
        <v>928</v>
      </c>
      <c r="E85" s="3" t="s">
        <v>241</v>
      </c>
      <c r="F85" s="3">
        <v>6552</v>
      </c>
      <c r="G85" s="3" t="s">
        <v>25</v>
      </c>
      <c r="H85" s="3">
        <v>6720</v>
      </c>
      <c r="I85" s="3">
        <v>0</v>
      </c>
      <c r="J85" s="3">
        <v>12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">
        <v>218</v>
      </c>
      <c r="Q85" s="5" t="s">
        <v>47</v>
      </c>
      <c r="R85" s="7">
        <v>129600</v>
      </c>
      <c r="S85" s="24">
        <v>0.05</v>
      </c>
      <c r="T85" s="7">
        <v>123120</v>
      </c>
      <c r="U85" s="17">
        <v>0.35</v>
      </c>
      <c r="V85" s="7">
        <v>80028</v>
      </c>
      <c r="W85" s="9">
        <v>7.0000000000000007E-2</v>
      </c>
      <c r="X85" s="9">
        <v>3.3830673793204744E-2</v>
      </c>
      <c r="Y85" s="9">
        <v>0.10383067379320476</v>
      </c>
      <c r="Z85" s="7">
        <v>771000</v>
      </c>
      <c r="AA85" s="7">
        <v>64250</v>
      </c>
      <c r="AB85" s="1"/>
      <c r="AC85" s="18"/>
    </row>
    <row r="86" spans="1:29" x14ac:dyDescent="0.25">
      <c r="A86" s="3" t="s">
        <v>929</v>
      </c>
      <c r="B86" s="4" t="s">
        <v>929</v>
      </c>
      <c r="C86" s="4" t="s">
        <v>188</v>
      </c>
      <c r="D86" s="3" t="s">
        <v>930</v>
      </c>
      <c r="E86" s="3" t="s">
        <v>241</v>
      </c>
      <c r="F86" s="3">
        <v>5900</v>
      </c>
      <c r="G86" s="3" t="s">
        <v>25</v>
      </c>
      <c r="H86" s="3">
        <v>8082</v>
      </c>
      <c r="I86" s="3">
        <v>0</v>
      </c>
      <c r="J86" s="3">
        <v>12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 t="s">
        <v>65</v>
      </c>
      <c r="Q86" s="5" t="s">
        <v>47</v>
      </c>
      <c r="R86" s="7">
        <v>129600</v>
      </c>
      <c r="S86" s="24">
        <v>0.05</v>
      </c>
      <c r="T86" s="7">
        <v>123120</v>
      </c>
      <c r="U86" s="17">
        <v>0.35</v>
      </c>
      <c r="V86" s="7">
        <v>80028</v>
      </c>
      <c r="W86" s="9">
        <v>7.0000000000000007E-2</v>
      </c>
      <c r="X86" s="9">
        <v>3.3831081661143195E-2</v>
      </c>
      <c r="Y86" s="9">
        <v>0.1038310816611432</v>
      </c>
      <c r="Z86" s="7">
        <v>771000</v>
      </c>
      <c r="AA86" s="7">
        <v>64250</v>
      </c>
      <c r="AB86" s="1"/>
      <c r="AC86" s="18"/>
    </row>
    <row r="87" spans="1:29" x14ac:dyDescent="0.25">
      <c r="A87" s="3" t="s">
        <v>931</v>
      </c>
      <c r="B87" s="4" t="s">
        <v>931</v>
      </c>
      <c r="C87" s="4" t="s">
        <v>116</v>
      </c>
      <c r="D87" s="3" t="s">
        <v>932</v>
      </c>
      <c r="E87" s="3" t="s">
        <v>241</v>
      </c>
      <c r="F87" s="3">
        <v>5310</v>
      </c>
      <c r="G87" s="3" t="s">
        <v>25</v>
      </c>
      <c r="H87" s="3">
        <v>6156</v>
      </c>
      <c r="I87" s="3">
        <v>0</v>
      </c>
      <c r="J87" s="3">
        <v>12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 t="s">
        <v>131</v>
      </c>
      <c r="Q87" s="5" t="s">
        <v>47</v>
      </c>
      <c r="R87" s="7">
        <v>129600</v>
      </c>
      <c r="S87" s="24">
        <v>0.05</v>
      </c>
      <c r="T87" s="7">
        <v>123120</v>
      </c>
      <c r="U87" s="17">
        <v>0.35</v>
      </c>
      <c r="V87" s="7">
        <v>80028</v>
      </c>
      <c r="W87" s="9">
        <v>7.0000000000000007E-2</v>
      </c>
      <c r="X87" s="9">
        <v>3.3830664178971723E-2</v>
      </c>
      <c r="Y87" s="9">
        <v>0.10383066417897172</v>
      </c>
      <c r="Z87" s="7">
        <v>771000</v>
      </c>
      <c r="AA87" s="7">
        <v>64250</v>
      </c>
      <c r="AB87" s="1"/>
      <c r="AC87" s="18"/>
    </row>
    <row r="88" spans="1:29" x14ac:dyDescent="0.25">
      <c r="A88" s="3" t="s">
        <v>933</v>
      </c>
      <c r="B88" s="4" t="s">
        <v>933</v>
      </c>
      <c r="C88" s="4" t="s">
        <v>116</v>
      </c>
      <c r="D88" s="3" t="s">
        <v>934</v>
      </c>
      <c r="E88" s="3" t="s">
        <v>241</v>
      </c>
      <c r="F88" s="3">
        <v>6250</v>
      </c>
      <c r="G88" s="3" t="s">
        <v>25</v>
      </c>
      <c r="H88" s="3">
        <v>7664</v>
      </c>
      <c r="I88" s="3">
        <v>0</v>
      </c>
      <c r="J88" s="3">
        <v>12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 t="s">
        <v>62</v>
      </c>
      <c r="Q88" s="5" t="s">
        <v>47</v>
      </c>
      <c r="R88" s="7">
        <v>129600</v>
      </c>
      <c r="S88" s="24">
        <v>0.05</v>
      </c>
      <c r="T88" s="7">
        <v>123120</v>
      </c>
      <c r="U88" s="17">
        <v>0.35</v>
      </c>
      <c r="V88" s="7">
        <v>80028</v>
      </c>
      <c r="W88" s="9">
        <v>7.0000000000000007E-2</v>
      </c>
      <c r="X88" s="9">
        <v>3.383092725184076E-2</v>
      </c>
      <c r="Y88" s="9">
        <v>0.10383092725184076</v>
      </c>
      <c r="Z88" s="7">
        <v>771000</v>
      </c>
      <c r="AA88" s="7">
        <v>64250</v>
      </c>
      <c r="AB88" s="1"/>
      <c r="AC88" s="18"/>
    </row>
    <row r="89" spans="1:29" x14ac:dyDescent="0.25">
      <c r="A89" s="3" t="s">
        <v>935</v>
      </c>
      <c r="B89" s="4" t="s">
        <v>935</v>
      </c>
      <c r="C89" s="4" t="s">
        <v>116</v>
      </c>
      <c r="D89" s="3" t="s">
        <v>936</v>
      </c>
      <c r="E89" s="3" t="s">
        <v>241</v>
      </c>
      <c r="F89" s="3">
        <v>6450</v>
      </c>
      <c r="G89" s="3" t="s">
        <v>25</v>
      </c>
      <c r="H89" s="3">
        <v>8880</v>
      </c>
      <c r="I89" s="3">
        <v>0</v>
      </c>
      <c r="J89" s="3">
        <v>8</v>
      </c>
      <c r="K89" s="3">
        <v>3</v>
      </c>
      <c r="L89" s="3">
        <v>0</v>
      </c>
      <c r="M89" s="3">
        <v>0</v>
      </c>
      <c r="N89" s="3">
        <v>0</v>
      </c>
      <c r="O89" s="3">
        <v>0</v>
      </c>
      <c r="P89" s="3" t="s">
        <v>129</v>
      </c>
      <c r="Q89" s="5" t="s">
        <v>47</v>
      </c>
      <c r="R89" s="7">
        <v>129600</v>
      </c>
      <c r="S89" s="24">
        <v>0.05</v>
      </c>
      <c r="T89" s="7">
        <v>123120</v>
      </c>
      <c r="U89" s="17">
        <v>0.35</v>
      </c>
      <c r="V89" s="7">
        <v>80028</v>
      </c>
      <c r="W89" s="9">
        <v>7.0000000000000007E-2</v>
      </c>
      <c r="X89" s="9">
        <v>3.3830820800000001E-2</v>
      </c>
      <c r="Y89" s="9">
        <v>0.1038308208</v>
      </c>
      <c r="Z89" s="7">
        <v>771000</v>
      </c>
      <c r="AA89" s="7">
        <v>70090.909090909088</v>
      </c>
      <c r="AB89" s="1"/>
      <c r="AC89" s="18"/>
    </row>
    <row r="90" spans="1:29" x14ac:dyDescent="0.25">
      <c r="A90" s="3" t="s">
        <v>937</v>
      </c>
      <c r="B90" s="4" t="s">
        <v>937</v>
      </c>
      <c r="C90" s="4" t="s">
        <v>116</v>
      </c>
      <c r="D90" s="3" t="s">
        <v>938</v>
      </c>
      <c r="E90" s="3" t="s">
        <v>241</v>
      </c>
      <c r="F90" s="3">
        <v>6233</v>
      </c>
      <c r="G90" s="3" t="s">
        <v>25</v>
      </c>
      <c r="H90" s="3">
        <v>6720</v>
      </c>
      <c r="I90" s="3">
        <v>0</v>
      </c>
      <c r="J90" s="3">
        <v>12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 t="s">
        <v>623</v>
      </c>
      <c r="Q90" s="5" t="s">
        <v>47</v>
      </c>
      <c r="R90" s="7">
        <v>129600</v>
      </c>
      <c r="S90" s="24">
        <v>0.05</v>
      </c>
      <c r="T90" s="7">
        <v>123120</v>
      </c>
      <c r="U90" s="17">
        <v>0.35</v>
      </c>
      <c r="V90" s="7">
        <v>80028</v>
      </c>
      <c r="W90" s="9">
        <v>7.0000000000000007E-2</v>
      </c>
      <c r="X90" s="9">
        <v>3.3831400094876708E-2</v>
      </c>
      <c r="Y90" s="9">
        <v>0.10383140009487672</v>
      </c>
      <c r="Z90" s="7">
        <v>771000</v>
      </c>
      <c r="AA90" s="7">
        <v>64250</v>
      </c>
      <c r="AB90" s="1"/>
      <c r="AC90" s="18"/>
    </row>
    <row r="91" spans="1:29" x14ac:dyDescent="0.25">
      <c r="A91" s="3" t="s">
        <v>939</v>
      </c>
      <c r="B91" s="4" t="s">
        <v>939</v>
      </c>
      <c r="C91" s="4" t="s">
        <v>116</v>
      </c>
      <c r="D91" s="3" t="s">
        <v>940</v>
      </c>
      <c r="E91" s="3" t="s">
        <v>241</v>
      </c>
      <c r="F91" s="3">
        <v>5412</v>
      </c>
      <c r="G91" s="3" t="s">
        <v>25</v>
      </c>
      <c r="H91" s="3">
        <v>7624</v>
      </c>
      <c r="I91" s="3">
        <v>0</v>
      </c>
      <c r="J91" s="3">
        <v>0</v>
      </c>
      <c r="K91" s="3">
        <v>9</v>
      </c>
      <c r="L91" s="3">
        <v>0</v>
      </c>
      <c r="M91" s="3">
        <v>0</v>
      </c>
      <c r="N91" s="3">
        <v>0</v>
      </c>
      <c r="O91" s="3">
        <v>0</v>
      </c>
      <c r="P91" s="3" t="s">
        <v>139</v>
      </c>
      <c r="Q91" s="5" t="s">
        <v>47</v>
      </c>
      <c r="R91" s="7">
        <v>129600</v>
      </c>
      <c r="S91" s="24">
        <v>0.05</v>
      </c>
      <c r="T91" s="7">
        <v>123120</v>
      </c>
      <c r="U91" s="17">
        <v>0.35</v>
      </c>
      <c r="V91" s="7">
        <v>80028</v>
      </c>
      <c r="W91" s="9">
        <v>7.0000000000000007E-2</v>
      </c>
      <c r="X91" s="9">
        <v>3.3830613703378885E-2</v>
      </c>
      <c r="Y91" s="9">
        <v>0.1038306137033789</v>
      </c>
      <c r="Z91" s="7">
        <v>771000</v>
      </c>
      <c r="AA91" s="7">
        <v>85666.666666666672</v>
      </c>
      <c r="AB91" s="1"/>
      <c r="AC91" s="18"/>
    </row>
    <row r="92" spans="1:29" x14ac:dyDescent="0.25">
      <c r="A92" s="3" t="s">
        <v>941</v>
      </c>
      <c r="B92" s="4" t="s">
        <v>942</v>
      </c>
      <c r="C92" s="4" t="s">
        <v>118</v>
      </c>
      <c r="D92" s="3" t="s">
        <v>943</v>
      </c>
      <c r="E92" s="3" t="s">
        <v>585</v>
      </c>
      <c r="F92" s="3">
        <v>7306</v>
      </c>
      <c r="G92" s="3" t="s">
        <v>25</v>
      </c>
      <c r="H92" s="3">
        <v>0</v>
      </c>
      <c r="I92" s="3">
        <v>0</v>
      </c>
      <c r="J92" s="3">
        <v>12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 t="s">
        <v>131</v>
      </c>
      <c r="Q92" s="5" t="s">
        <v>47</v>
      </c>
      <c r="R92" s="7">
        <v>129600</v>
      </c>
      <c r="S92" s="24">
        <v>0.05</v>
      </c>
      <c r="T92" s="7">
        <v>123120</v>
      </c>
      <c r="U92" s="17">
        <v>0.35</v>
      </c>
      <c r="V92" s="7">
        <v>80028</v>
      </c>
      <c r="W92" s="9">
        <v>7.0000000000000007E-2</v>
      </c>
      <c r="X92" s="9">
        <v>3.3830886788310033E-2</v>
      </c>
      <c r="Y92" s="9">
        <v>0.10383088678831004</v>
      </c>
      <c r="Z92" s="7">
        <v>771000</v>
      </c>
      <c r="AA92" s="7">
        <v>64250</v>
      </c>
      <c r="AB92" s="1"/>
      <c r="AC92" s="18"/>
    </row>
    <row r="93" spans="1:29" x14ac:dyDescent="0.25">
      <c r="A93" s="3" t="s">
        <v>944</v>
      </c>
      <c r="B93" s="4" t="s">
        <v>944</v>
      </c>
      <c r="C93" s="4" t="s">
        <v>116</v>
      </c>
      <c r="D93" s="3" t="s">
        <v>945</v>
      </c>
      <c r="E93" s="3" t="s">
        <v>496</v>
      </c>
      <c r="F93" s="3">
        <v>4165</v>
      </c>
      <c r="G93" s="3" t="s">
        <v>25</v>
      </c>
      <c r="H93" s="3">
        <v>6084</v>
      </c>
      <c r="I93" s="3">
        <v>0</v>
      </c>
      <c r="J93" s="3">
        <v>12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 t="s">
        <v>132</v>
      </c>
      <c r="Q93" s="5" t="s">
        <v>47</v>
      </c>
      <c r="R93" s="7">
        <v>129600</v>
      </c>
      <c r="S93" s="24">
        <v>0.05</v>
      </c>
      <c r="T93" s="7">
        <v>123120</v>
      </c>
      <c r="U93" s="17">
        <v>0.35</v>
      </c>
      <c r="V93" s="7">
        <v>80028</v>
      </c>
      <c r="W93" s="9">
        <v>7.0000000000000007E-2</v>
      </c>
      <c r="X93" s="9">
        <v>3.3830820800000001E-2</v>
      </c>
      <c r="Y93" s="9">
        <v>0.1038308208</v>
      </c>
      <c r="Z93" s="7">
        <v>771000</v>
      </c>
      <c r="AA93" s="7">
        <v>64250</v>
      </c>
      <c r="AB93" s="1"/>
      <c r="AC93" s="18"/>
    </row>
    <row r="94" spans="1:29" x14ac:dyDescent="0.25">
      <c r="A94" s="3" t="s">
        <v>946</v>
      </c>
      <c r="B94" s="4" t="s">
        <v>946</v>
      </c>
      <c r="C94" s="4" t="s">
        <v>116</v>
      </c>
      <c r="D94" s="3" t="s">
        <v>947</v>
      </c>
      <c r="E94" s="3" t="s">
        <v>241</v>
      </c>
      <c r="F94" s="3">
        <v>6705</v>
      </c>
      <c r="G94" s="3" t="s">
        <v>25</v>
      </c>
      <c r="H94" s="3">
        <v>8880</v>
      </c>
      <c r="I94" s="3">
        <v>0</v>
      </c>
      <c r="J94" s="3">
        <v>8</v>
      </c>
      <c r="K94" s="3">
        <v>3</v>
      </c>
      <c r="L94" s="3">
        <v>0</v>
      </c>
      <c r="M94" s="3">
        <v>0</v>
      </c>
      <c r="N94" s="3">
        <v>0</v>
      </c>
      <c r="O94" s="3">
        <v>0</v>
      </c>
      <c r="P94" s="3" t="s">
        <v>129</v>
      </c>
      <c r="Q94" s="5" t="s">
        <v>47</v>
      </c>
      <c r="R94" s="7">
        <v>129600</v>
      </c>
      <c r="S94" s="24">
        <v>0.05</v>
      </c>
      <c r="T94" s="7">
        <v>123120</v>
      </c>
      <c r="U94" s="17">
        <v>0.35</v>
      </c>
      <c r="V94" s="7">
        <v>80028</v>
      </c>
      <c r="W94" s="9">
        <v>7.0000000000000007E-2</v>
      </c>
      <c r="X94" s="9">
        <v>3.3830893280275262E-2</v>
      </c>
      <c r="Y94" s="9">
        <v>0.10383089328027528</v>
      </c>
      <c r="Z94" s="7">
        <v>771000</v>
      </c>
      <c r="AA94" s="7">
        <v>70090.909090909088</v>
      </c>
      <c r="AB94" s="1"/>
      <c r="AC94" s="18"/>
    </row>
    <row r="95" spans="1:29" x14ac:dyDescent="0.25">
      <c r="A95" s="3" t="s">
        <v>948</v>
      </c>
      <c r="B95" s="4" t="s">
        <v>949</v>
      </c>
      <c r="C95" s="4" t="s">
        <v>950</v>
      </c>
      <c r="D95" s="3" t="s">
        <v>951</v>
      </c>
      <c r="E95" s="3" t="s">
        <v>241</v>
      </c>
      <c r="F95" s="3">
        <v>8850</v>
      </c>
      <c r="G95" s="3" t="s">
        <v>25</v>
      </c>
      <c r="H95" s="3">
        <v>0</v>
      </c>
      <c r="I95" s="3">
        <v>0</v>
      </c>
      <c r="J95" s="3">
        <v>12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 t="s">
        <v>190</v>
      </c>
      <c r="Q95" s="5" t="s">
        <v>47</v>
      </c>
      <c r="R95" s="7">
        <v>129600</v>
      </c>
      <c r="S95" s="24">
        <v>0.05</v>
      </c>
      <c r="T95" s="7">
        <v>123120</v>
      </c>
      <c r="U95" s="17">
        <v>0.35</v>
      </c>
      <c r="V95" s="7">
        <v>80028</v>
      </c>
      <c r="W95" s="9">
        <v>7.0000000000000007E-2</v>
      </c>
      <c r="X95" s="9">
        <v>3.3830916516272506E-2</v>
      </c>
      <c r="Y95" s="9">
        <v>0.10383091651627252</v>
      </c>
      <c r="Z95" s="7">
        <v>771000</v>
      </c>
      <c r="AA95" s="7">
        <v>64250</v>
      </c>
      <c r="AB95" s="1"/>
      <c r="AC95" s="18"/>
    </row>
    <row r="96" spans="1:29" x14ac:dyDescent="0.25">
      <c r="A96" s="3" t="s">
        <v>952</v>
      </c>
      <c r="B96" s="4" t="s">
        <v>952</v>
      </c>
      <c r="C96" s="4" t="s">
        <v>953</v>
      </c>
      <c r="D96" s="3" t="s">
        <v>954</v>
      </c>
      <c r="E96" s="3" t="s">
        <v>241</v>
      </c>
      <c r="F96" s="3">
        <v>7560</v>
      </c>
      <c r="G96" s="3" t="s">
        <v>727</v>
      </c>
      <c r="H96" s="3">
        <v>9118</v>
      </c>
      <c r="I96" s="3">
        <v>6</v>
      </c>
      <c r="J96" s="3">
        <v>4</v>
      </c>
      <c r="K96" s="3">
        <v>5</v>
      </c>
      <c r="L96" s="3">
        <v>0</v>
      </c>
      <c r="M96" s="3">
        <v>0</v>
      </c>
      <c r="N96" s="3">
        <v>0</v>
      </c>
      <c r="O96" s="3">
        <v>0</v>
      </c>
      <c r="P96" s="3" t="s">
        <v>139</v>
      </c>
      <c r="Q96" s="5" t="s">
        <v>47</v>
      </c>
      <c r="R96" s="7">
        <v>167400</v>
      </c>
      <c r="S96" s="24">
        <v>0.05</v>
      </c>
      <c r="T96" s="7">
        <v>159030</v>
      </c>
      <c r="U96" s="17">
        <v>0.45</v>
      </c>
      <c r="V96" s="7">
        <v>87466.5</v>
      </c>
      <c r="W96" s="9">
        <v>0.08</v>
      </c>
      <c r="X96" s="9">
        <v>3.3830895327240006E-2</v>
      </c>
      <c r="Y96" s="9">
        <v>0.11383089532724</v>
      </c>
      <c r="Z96" s="7">
        <v>768000</v>
      </c>
      <c r="AA96" s="7">
        <v>51200</v>
      </c>
      <c r="AB96" s="1"/>
      <c r="AC96" s="18"/>
    </row>
    <row r="97" spans="1:29" x14ac:dyDescent="0.25">
      <c r="A97" s="3" t="s">
        <v>955</v>
      </c>
      <c r="B97" s="4" t="s">
        <v>955</v>
      </c>
      <c r="C97" s="4" t="s">
        <v>116</v>
      </c>
      <c r="D97" s="3" t="s">
        <v>956</v>
      </c>
      <c r="E97" s="3" t="s">
        <v>241</v>
      </c>
      <c r="F97" s="3">
        <v>5900</v>
      </c>
      <c r="G97" s="3" t="s">
        <v>25</v>
      </c>
      <c r="H97" s="3">
        <v>7684</v>
      </c>
      <c r="I97" s="3">
        <v>2</v>
      </c>
      <c r="J97" s="3">
        <v>10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 t="s">
        <v>133</v>
      </c>
      <c r="Q97" s="5" t="s">
        <v>47</v>
      </c>
      <c r="R97" s="7">
        <v>125400</v>
      </c>
      <c r="S97" s="24">
        <v>0.05</v>
      </c>
      <c r="T97" s="7">
        <v>119130</v>
      </c>
      <c r="U97" s="17">
        <v>0.35</v>
      </c>
      <c r="V97" s="7">
        <v>77434.5</v>
      </c>
      <c r="W97" s="9">
        <v>7.0000000000000007E-2</v>
      </c>
      <c r="X97" s="9">
        <v>3.3830972261619761E-2</v>
      </c>
      <c r="Y97" s="9">
        <v>0.10383097226161976</v>
      </c>
      <c r="Z97" s="7">
        <v>746000</v>
      </c>
      <c r="AA97" s="7">
        <v>62166.666666666664</v>
      </c>
      <c r="AB97" s="1"/>
      <c r="AC97" s="18"/>
    </row>
    <row r="98" spans="1:29" x14ac:dyDescent="0.25">
      <c r="A98" s="3" t="s">
        <v>957</v>
      </c>
      <c r="B98" s="4" t="s">
        <v>957</v>
      </c>
      <c r="C98" s="4" t="s">
        <v>116</v>
      </c>
      <c r="D98" s="3" t="s">
        <v>958</v>
      </c>
      <c r="E98" s="3" t="s">
        <v>241</v>
      </c>
      <c r="F98" s="3">
        <v>5074</v>
      </c>
      <c r="G98" s="3" t="s">
        <v>25</v>
      </c>
      <c r="H98" s="3">
        <v>5580</v>
      </c>
      <c r="I98" s="3">
        <v>1</v>
      </c>
      <c r="J98" s="3">
        <v>0</v>
      </c>
      <c r="K98" s="3">
        <v>8</v>
      </c>
      <c r="L98" s="3">
        <v>0</v>
      </c>
      <c r="M98" s="3">
        <v>0</v>
      </c>
      <c r="N98" s="3">
        <v>0</v>
      </c>
      <c r="O98" s="3">
        <v>0</v>
      </c>
      <c r="P98" s="3" t="s">
        <v>636</v>
      </c>
      <c r="Q98" s="5" t="s">
        <v>47</v>
      </c>
      <c r="R98" s="7">
        <v>123900</v>
      </c>
      <c r="S98" s="24">
        <v>0.05</v>
      </c>
      <c r="T98" s="7">
        <v>117705</v>
      </c>
      <c r="U98" s="17">
        <v>0.35</v>
      </c>
      <c r="V98" s="7">
        <v>76508.25</v>
      </c>
      <c r="W98" s="9">
        <v>7.0000000000000007E-2</v>
      </c>
      <c r="X98" s="9">
        <v>3.3831143032050981E-2</v>
      </c>
      <c r="Y98" s="9">
        <v>0.103831143032051</v>
      </c>
      <c r="Z98" s="7">
        <v>737000</v>
      </c>
      <c r="AA98" s="7">
        <v>81888.888888888891</v>
      </c>
      <c r="AB98" s="1"/>
      <c r="AC98" s="18"/>
    </row>
    <row r="99" spans="1:29" x14ac:dyDescent="0.25">
      <c r="A99" s="3" t="s">
        <v>959</v>
      </c>
      <c r="B99" s="4" t="s">
        <v>959</v>
      </c>
      <c r="C99" s="4" t="s">
        <v>116</v>
      </c>
      <c r="D99" s="3" t="s">
        <v>960</v>
      </c>
      <c r="E99" s="3" t="s">
        <v>241</v>
      </c>
      <c r="F99" s="3">
        <v>4158</v>
      </c>
      <c r="G99" s="3" t="s">
        <v>25</v>
      </c>
      <c r="H99" s="3">
        <v>5980</v>
      </c>
      <c r="I99" s="3">
        <v>0</v>
      </c>
      <c r="J99" s="3">
        <v>11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 t="s">
        <v>218</v>
      </c>
      <c r="Q99" s="5" t="s">
        <v>47</v>
      </c>
      <c r="R99" s="7">
        <v>118800</v>
      </c>
      <c r="S99" s="24">
        <v>0.05</v>
      </c>
      <c r="T99" s="7">
        <v>112860</v>
      </c>
      <c r="U99" s="17">
        <v>0.35</v>
      </c>
      <c r="V99" s="7">
        <v>73359</v>
      </c>
      <c r="W99" s="9">
        <v>7.0000000000000007E-2</v>
      </c>
      <c r="X99" s="9">
        <v>3.3830820800000001E-2</v>
      </c>
      <c r="Y99" s="9">
        <v>0.1038308208</v>
      </c>
      <c r="Z99" s="7">
        <v>707000</v>
      </c>
      <c r="AA99" s="7">
        <v>64272.727272727272</v>
      </c>
      <c r="AB99" s="1"/>
      <c r="AC99" s="18"/>
    </row>
    <row r="100" spans="1:29" x14ac:dyDescent="0.25">
      <c r="A100" s="3" t="s">
        <v>961</v>
      </c>
      <c r="B100" s="4" t="s">
        <v>962</v>
      </c>
      <c r="C100" s="4" t="s">
        <v>118</v>
      </c>
      <c r="D100" s="3" t="s">
        <v>963</v>
      </c>
      <c r="E100" s="3" t="s">
        <v>496</v>
      </c>
      <c r="F100" s="3">
        <v>6300</v>
      </c>
      <c r="G100" s="3" t="s">
        <v>25</v>
      </c>
      <c r="H100" s="3">
        <v>0</v>
      </c>
      <c r="I100" s="3">
        <v>0</v>
      </c>
      <c r="J100" s="3">
        <v>11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 t="s">
        <v>190</v>
      </c>
      <c r="Q100" s="5" t="s">
        <v>47</v>
      </c>
      <c r="R100" s="7">
        <v>118800</v>
      </c>
      <c r="S100" s="24">
        <v>0.05</v>
      </c>
      <c r="T100" s="7">
        <v>112860</v>
      </c>
      <c r="U100" s="17">
        <v>0.35</v>
      </c>
      <c r="V100" s="7">
        <v>73359</v>
      </c>
      <c r="W100" s="9">
        <v>7.0000000000000007E-2</v>
      </c>
      <c r="X100" s="9">
        <v>3.3830286229624244E-2</v>
      </c>
      <c r="Y100" s="9">
        <v>0.10383028622962426</v>
      </c>
      <c r="Z100" s="7">
        <v>707000</v>
      </c>
      <c r="AA100" s="7">
        <v>64272.727272727272</v>
      </c>
      <c r="AB100" s="1"/>
      <c r="AC100" s="18"/>
    </row>
    <row r="101" spans="1:29" x14ac:dyDescent="0.25">
      <c r="A101" s="3" t="s">
        <v>964</v>
      </c>
      <c r="B101" s="4" t="s">
        <v>965</v>
      </c>
      <c r="C101" s="4" t="s">
        <v>118</v>
      </c>
      <c r="D101" s="3" t="s">
        <v>966</v>
      </c>
      <c r="E101" s="3" t="s">
        <v>241</v>
      </c>
      <c r="F101" s="3">
        <v>5900</v>
      </c>
      <c r="G101" s="3" t="s">
        <v>25</v>
      </c>
      <c r="H101" s="3">
        <v>0</v>
      </c>
      <c r="I101" s="3">
        <v>0</v>
      </c>
      <c r="J101" s="3">
        <v>11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 t="s">
        <v>132</v>
      </c>
      <c r="Q101" s="5" t="s">
        <v>47</v>
      </c>
      <c r="R101" s="7">
        <v>118800</v>
      </c>
      <c r="S101" s="24">
        <v>0.05</v>
      </c>
      <c r="T101" s="7">
        <v>112860</v>
      </c>
      <c r="U101" s="17">
        <v>0.35</v>
      </c>
      <c r="V101" s="7">
        <v>73359</v>
      </c>
      <c r="W101" s="9">
        <v>7.0000000000000007E-2</v>
      </c>
      <c r="X101" s="9">
        <v>3.3830492720225765E-2</v>
      </c>
      <c r="Y101" s="9">
        <v>0.10383049272022576</v>
      </c>
      <c r="Z101" s="7">
        <v>707000</v>
      </c>
      <c r="AA101" s="7">
        <v>64272.727272727272</v>
      </c>
      <c r="AB101" s="1"/>
      <c r="AC101" s="18"/>
    </row>
    <row r="102" spans="1:29" x14ac:dyDescent="0.25">
      <c r="A102" s="3" t="s">
        <v>967</v>
      </c>
      <c r="B102" s="4" t="s">
        <v>968</v>
      </c>
      <c r="C102" s="4" t="s">
        <v>117</v>
      </c>
      <c r="D102" s="3" t="s">
        <v>969</v>
      </c>
      <c r="E102" s="3" t="s">
        <v>241</v>
      </c>
      <c r="F102" s="3">
        <v>6951</v>
      </c>
      <c r="G102" s="3" t="s">
        <v>25</v>
      </c>
      <c r="H102" s="3">
        <v>0</v>
      </c>
      <c r="I102" s="3">
        <v>0</v>
      </c>
      <c r="J102" s="3">
        <v>11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 t="s">
        <v>636</v>
      </c>
      <c r="Q102" s="5" t="s">
        <v>47</v>
      </c>
      <c r="R102" s="7">
        <v>118800</v>
      </c>
      <c r="S102" s="24">
        <v>0.05</v>
      </c>
      <c r="T102" s="7">
        <v>112860</v>
      </c>
      <c r="U102" s="17">
        <v>0.35</v>
      </c>
      <c r="V102" s="7">
        <v>73359</v>
      </c>
      <c r="W102" s="9">
        <v>7.0000000000000007E-2</v>
      </c>
      <c r="X102" s="9">
        <v>3.3831342888624827E-2</v>
      </c>
      <c r="Y102" s="9">
        <v>0.10383134288862483</v>
      </c>
      <c r="Z102" s="7">
        <v>707000</v>
      </c>
      <c r="AA102" s="7">
        <v>64272.727272727272</v>
      </c>
      <c r="AB102" s="1"/>
      <c r="AC102" s="18"/>
    </row>
    <row r="103" spans="1:29" x14ac:dyDescent="0.25">
      <c r="A103" s="3" t="s">
        <v>970</v>
      </c>
      <c r="B103" s="4" t="s">
        <v>970</v>
      </c>
      <c r="C103" s="4" t="s">
        <v>188</v>
      </c>
      <c r="D103" s="3" t="s">
        <v>971</v>
      </c>
      <c r="E103" s="3" t="s">
        <v>241</v>
      </c>
      <c r="F103" s="3">
        <v>5104</v>
      </c>
      <c r="G103" s="3" t="s">
        <v>25</v>
      </c>
      <c r="H103" s="3">
        <v>6444</v>
      </c>
      <c r="I103" s="3">
        <v>0</v>
      </c>
      <c r="J103" s="3">
        <v>0</v>
      </c>
      <c r="K103" s="3">
        <v>8</v>
      </c>
      <c r="L103" s="3">
        <v>0</v>
      </c>
      <c r="M103" s="3">
        <v>0</v>
      </c>
      <c r="N103" s="3">
        <v>0</v>
      </c>
      <c r="O103" s="3">
        <v>0</v>
      </c>
      <c r="P103" s="3" t="s">
        <v>202</v>
      </c>
      <c r="Q103" s="5" t="s">
        <v>47</v>
      </c>
      <c r="R103" s="7">
        <v>115200</v>
      </c>
      <c r="S103" s="24">
        <v>0.05</v>
      </c>
      <c r="T103" s="7">
        <v>109440</v>
      </c>
      <c r="U103" s="17">
        <v>0.35</v>
      </c>
      <c r="V103" s="7">
        <v>71136</v>
      </c>
      <c r="W103" s="9">
        <v>7.0000000000000007E-2</v>
      </c>
      <c r="X103" s="9">
        <v>3.38312183866777E-2</v>
      </c>
      <c r="Y103" s="9">
        <v>0.10383121838667772</v>
      </c>
      <c r="Z103" s="7">
        <v>685000</v>
      </c>
      <c r="AA103" s="7">
        <v>85625</v>
      </c>
      <c r="AB103" s="1"/>
      <c r="AC103" s="18"/>
    </row>
    <row r="104" spans="1:29" x14ac:dyDescent="0.25">
      <c r="A104" s="3" t="s">
        <v>972</v>
      </c>
      <c r="B104" s="4" t="s">
        <v>973</v>
      </c>
      <c r="C104" s="4" t="s">
        <v>118</v>
      </c>
      <c r="D104" s="3" t="s">
        <v>974</v>
      </c>
      <c r="E104" s="3" t="s">
        <v>241</v>
      </c>
      <c r="F104" s="3">
        <v>6500</v>
      </c>
      <c r="G104" s="3" t="s">
        <v>25</v>
      </c>
      <c r="H104" s="3">
        <v>0</v>
      </c>
      <c r="I104" s="3">
        <v>0</v>
      </c>
      <c r="J104" s="3">
        <v>0</v>
      </c>
      <c r="K104" s="3">
        <v>8</v>
      </c>
      <c r="L104" s="3">
        <v>0</v>
      </c>
      <c r="M104" s="3">
        <v>0</v>
      </c>
      <c r="N104" s="3">
        <v>0</v>
      </c>
      <c r="O104" s="3">
        <v>0</v>
      </c>
      <c r="P104" s="3" t="s">
        <v>218</v>
      </c>
      <c r="Q104" s="5" t="s">
        <v>47</v>
      </c>
      <c r="R104" s="7">
        <v>115200</v>
      </c>
      <c r="S104" s="24">
        <v>0.05</v>
      </c>
      <c r="T104" s="7">
        <v>109440</v>
      </c>
      <c r="U104" s="17">
        <v>0.35</v>
      </c>
      <c r="V104" s="7">
        <v>71136</v>
      </c>
      <c r="W104" s="9">
        <v>7.0000000000000007E-2</v>
      </c>
      <c r="X104" s="9">
        <v>3.38312183866777E-2</v>
      </c>
      <c r="Y104" s="9">
        <v>0.10383121838667772</v>
      </c>
      <c r="Z104" s="7">
        <v>685000</v>
      </c>
      <c r="AA104" s="7">
        <v>85625</v>
      </c>
      <c r="AB104" s="1"/>
      <c r="AC104" s="18"/>
    </row>
    <row r="105" spans="1:29" x14ac:dyDescent="0.25">
      <c r="A105" s="3" t="s">
        <v>975</v>
      </c>
      <c r="B105" s="4" t="s">
        <v>975</v>
      </c>
      <c r="C105" s="4" t="s">
        <v>116</v>
      </c>
      <c r="D105" s="3" t="s">
        <v>976</v>
      </c>
      <c r="E105" s="3" t="s">
        <v>241</v>
      </c>
      <c r="F105" s="3">
        <v>6300</v>
      </c>
      <c r="G105" s="3" t="s">
        <v>25</v>
      </c>
      <c r="H105" s="3">
        <v>6632</v>
      </c>
      <c r="I105" s="3">
        <v>0</v>
      </c>
      <c r="J105" s="3">
        <v>4</v>
      </c>
      <c r="K105" s="3">
        <v>5</v>
      </c>
      <c r="L105" s="3">
        <v>0</v>
      </c>
      <c r="M105" s="3">
        <v>0</v>
      </c>
      <c r="N105" s="3">
        <v>0</v>
      </c>
      <c r="O105" s="3">
        <v>0</v>
      </c>
      <c r="P105" s="3" t="s">
        <v>144</v>
      </c>
      <c r="Q105" s="5" t="s">
        <v>47</v>
      </c>
      <c r="R105" s="7">
        <v>115200</v>
      </c>
      <c r="S105" s="24">
        <v>0.05</v>
      </c>
      <c r="T105" s="7">
        <v>109440</v>
      </c>
      <c r="U105" s="17">
        <v>0.35</v>
      </c>
      <c r="V105" s="7">
        <v>71136</v>
      </c>
      <c r="W105" s="9">
        <v>7.0000000000000007E-2</v>
      </c>
      <c r="X105" s="9">
        <v>3.3831195727363601E-2</v>
      </c>
      <c r="Y105" s="9">
        <v>0.1038311957273636</v>
      </c>
      <c r="Z105" s="7">
        <v>685000</v>
      </c>
      <c r="AA105" s="7">
        <v>76111.111111111109</v>
      </c>
      <c r="AB105" s="1"/>
      <c r="AC105" s="18"/>
    </row>
    <row r="106" spans="1:29" x14ac:dyDescent="0.25">
      <c r="A106" s="3" t="s">
        <v>977</v>
      </c>
      <c r="B106" s="4" t="s">
        <v>977</v>
      </c>
      <c r="C106" s="4" t="s">
        <v>116</v>
      </c>
      <c r="D106" s="3" t="s">
        <v>978</v>
      </c>
      <c r="E106" s="3" t="s">
        <v>241</v>
      </c>
      <c r="F106" s="3">
        <v>7560</v>
      </c>
      <c r="G106" s="3" t="s">
        <v>25</v>
      </c>
      <c r="H106" s="3">
        <v>7140</v>
      </c>
      <c r="I106" s="3">
        <v>0</v>
      </c>
      <c r="J106" s="3">
        <v>0</v>
      </c>
      <c r="K106" s="3">
        <v>8</v>
      </c>
      <c r="L106" s="3">
        <v>0</v>
      </c>
      <c r="M106" s="3">
        <v>0</v>
      </c>
      <c r="N106" s="3">
        <v>0</v>
      </c>
      <c r="O106" s="3">
        <v>0</v>
      </c>
      <c r="P106" s="3" t="s">
        <v>137</v>
      </c>
      <c r="Q106" s="5" t="s">
        <v>47</v>
      </c>
      <c r="R106" s="7">
        <v>115200</v>
      </c>
      <c r="S106" s="24">
        <v>0.05</v>
      </c>
      <c r="T106" s="7">
        <v>109440</v>
      </c>
      <c r="U106" s="17">
        <v>0.35</v>
      </c>
      <c r="V106" s="7">
        <v>71136</v>
      </c>
      <c r="W106" s="9">
        <v>7.0000000000000007E-2</v>
      </c>
      <c r="X106" s="9">
        <v>3.3830820800000001E-2</v>
      </c>
      <c r="Y106" s="9">
        <v>0.1038308208</v>
      </c>
      <c r="Z106" s="7">
        <v>685000</v>
      </c>
      <c r="AA106" s="7">
        <v>85625</v>
      </c>
      <c r="AB106" s="1"/>
      <c r="AC106" s="18"/>
    </row>
    <row r="107" spans="1:29" x14ac:dyDescent="0.25">
      <c r="A107" s="3" t="s">
        <v>979</v>
      </c>
      <c r="B107" s="4" t="s">
        <v>979</v>
      </c>
      <c r="C107" s="4" t="s">
        <v>116</v>
      </c>
      <c r="D107" s="3" t="s">
        <v>980</v>
      </c>
      <c r="E107" s="3" t="s">
        <v>216</v>
      </c>
      <c r="F107" s="3">
        <v>5670</v>
      </c>
      <c r="G107" s="3" t="s">
        <v>25</v>
      </c>
      <c r="H107" s="3">
        <v>5246</v>
      </c>
      <c r="I107" s="3">
        <v>0</v>
      </c>
      <c r="J107" s="3">
        <v>8</v>
      </c>
      <c r="K107" s="3">
        <v>2</v>
      </c>
      <c r="L107" s="3">
        <v>0</v>
      </c>
      <c r="M107" s="3">
        <v>0</v>
      </c>
      <c r="N107" s="3">
        <v>0</v>
      </c>
      <c r="O107" s="3">
        <v>0</v>
      </c>
      <c r="P107" s="3" t="s">
        <v>190</v>
      </c>
      <c r="Q107" s="5" t="s">
        <v>47</v>
      </c>
      <c r="R107" s="7">
        <v>115200</v>
      </c>
      <c r="S107" s="24">
        <v>0.05</v>
      </c>
      <c r="T107" s="7">
        <v>109440</v>
      </c>
      <c r="U107" s="17">
        <v>0.35</v>
      </c>
      <c r="V107" s="7">
        <v>71136</v>
      </c>
      <c r="W107" s="9">
        <v>7.0000000000000007E-2</v>
      </c>
      <c r="X107" s="9">
        <v>3.3830264733939609E-2</v>
      </c>
      <c r="Y107" s="9">
        <v>0.1038302647339396</v>
      </c>
      <c r="Z107" s="7">
        <v>685000</v>
      </c>
      <c r="AA107" s="7">
        <v>68500</v>
      </c>
      <c r="AB107" s="1"/>
      <c r="AC107" s="18"/>
    </row>
    <row r="108" spans="1:29" x14ac:dyDescent="0.25">
      <c r="A108" s="3" t="s">
        <v>981</v>
      </c>
      <c r="B108" s="4" t="s">
        <v>981</v>
      </c>
      <c r="C108" s="4" t="s">
        <v>116</v>
      </c>
      <c r="D108" s="3" t="s">
        <v>982</v>
      </c>
      <c r="E108" s="3" t="s">
        <v>241</v>
      </c>
      <c r="F108" s="3">
        <v>7875</v>
      </c>
      <c r="G108" s="3" t="s">
        <v>25</v>
      </c>
      <c r="H108" s="3">
        <v>8532</v>
      </c>
      <c r="I108" s="3">
        <v>0</v>
      </c>
      <c r="J108" s="3">
        <v>0</v>
      </c>
      <c r="K108" s="3">
        <v>8</v>
      </c>
      <c r="L108" s="3">
        <v>0</v>
      </c>
      <c r="M108" s="3">
        <v>0</v>
      </c>
      <c r="N108" s="3">
        <v>0</v>
      </c>
      <c r="O108" s="3">
        <v>0</v>
      </c>
      <c r="P108" s="3" t="s">
        <v>840</v>
      </c>
      <c r="Q108" s="5" t="s">
        <v>47</v>
      </c>
      <c r="R108" s="7">
        <v>115200</v>
      </c>
      <c r="S108" s="24">
        <v>0.05</v>
      </c>
      <c r="T108" s="7">
        <v>109440</v>
      </c>
      <c r="U108" s="17">
        <v>0.35</v>
      </c>
      <c r="V108" s="7">
        <v>71136</v>
      </c>
      <c r="W108" s="9">
        <v>7.0000000000000007E-2</v>
      </c>
      <c r="X108" s="9">
        <v>3.3831246939903518E-2</v>
      </c>
      <c r="Y108" s="9">
        <v>0.10383124693990352</v>
      </c>
      <c r="Z108" s="7">
        <v>685000</v>
      </c>
      <c r="AA108" s="7">
        <v>85625</v>
      </c>
      <c r="AB108" s="1"/>
      <c r="AC108" s="18"/>
    </row>
    <row r="109" spans="1:29" x14ac:dyDescent="0.25">
      <c r="A109" s="3" t="s">
        <v>983</v>
      </c>
      <c r="B109" s="4" t="s">
        <v>983</v>
      </c>
      <c r="C109" s="4" t="s">
        <v>116</v>
      </c>
      <c r="D109" s="3" t="s">
        <v>984</v>
      </c>
      <c r="E109" s="3" t="s">
        <v>241</v>
      </c>
      <c r="F109" s="3">
        <v>8316</v>
      </c>
      <c r="G109" s="3" t="s">
        <v>25</v>
      </c>
      <c r="H109" s="3">
        <v>7454</v>
      </c>
      <c r="I109" s="3">
        <v>2</v>
      </c>
      <c r="J109" s="3">
        <v>9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 t="s">
        <v>388</v>
      </c>
      <c r="Q109" s="5" t="s">
        <v>47</v>
      </c>
      <c r="R109" s="7">
        <v>114600</v>
      </c>
      <c r="S109" s="24">
        <v>0.05</v>
      </c>
      <c r="T109" s="7">
        <v>108870</v>
      </c>
      <c r="U109" s="17">
        <v>0.35</v>
      </c>
      <c r="V109" s="7">
        <v>70765.5</v>
      </c>
      <c r="W109" s="9">
        <v>7.0000000000000007E-2</v>
      </c>
      <c r="X109" s="9">
        <v>3.3830544654830992E-2</v>
      </c>
      <c r="Y109" s="9">
        <v>0.10383054465483101</v>
      </c>
      <c r="Z109" s="7">
        <v>682000</v>
      </c>
      <c r="AA109" s="7">
        <v>62000</v>
      </c>
      <c r="AB109" s="1"/>
      <c r="AC109" s="18"/>
    </row>
    <row r="110" spans="1:29" x14ac:dyDescent="0.25">
      <c r="A110" s="3" t="s">
        <v>985</v>
      </c>
      <c r="B110" s="4" t="s">
        <v>986</v>
      </c>
      <c r="C110" s="4" t="s">
        <v>117</v>
      </c>
      <c r="D110" s="3" t="s">
        <v>987</v>
      </c>
      <c r="E110" s="3" t="s">
        <v>241</v>
      </c>
      <c r="F110" s="3">
        <v>6065</v>
      </c>
      <c r="G110" s="3" t="s">
        <v>25</v>
      </c>
      <c r="H110" s="3">
        <v>0</v>
      </c>
      <c r="I110" s="3">
        <v>0</v>
      </c>
      <c r="J110" s="3">
        <v>5</v>
      </c>
      <c r="K110" s="3">
        <v>4</v>
      </c>
      <c r="L110" s="3">
        <v>0</v>
      </c>
      <c r="M110" s="3">
        <v>0</v>
      </c>
      <c r="N110" s="3">
        <v>0</v>
      </c>
      <c r="O110" s="3">
        <v>0</v>
      </c>
      <c r="P110" s="3" t="s">
        <v>573</v>
      </c>
      <c r="Q110" s="5" t="s">
        <v>47</v>
      </c>
      <c r="R110" s="7">
        <v>111600</v>
      </c>
      <c r="S110" s="24">
        <v>0.05</v>
      </c>
      <c r="T110" s="7">
        <v>106020</v>
      </c>
      <c r="U110" s="17">
        <v>0.35</v>
      </c>
      <c r="V110" s="7">
        <v>68913</v>
      </c>
      <c r="W110" s="9">
        <v>7.0000000000000007E-2</v>
      </c>
      <c r="X110" s="9">
        <v>3.3831425748803427E-2</v>
      </c>
      <c r="Y110" s="9">
        <v>0.10383142574880344</v>
      </c>
      <c r="Z110" s="7">
        <v>664000</v>
      </c>
      <c r="AA110" s="7">
        <v>73777.777777777781</v>
      </c>
      <c r="AB110" s="1"/>
      <c r="AC110" s="18"/>
    </row>
    <row r="111" spans="1:29" x14ac:dyDescent="0.25">
      <c r="A111" s="3" t="s">
        <v>988</v>
      </c>
      <c r="B111" s="4" t="s">
        <v>988</v>
      </c>
      <c r="C111" s="4" t="s">
        <v>197</v>
      </c>
      <c r="D111" s="3" t="s">
        <v>989</v>
      </c>
      <c r="E111" s="3" t="s">
        <v>241</v>
      </c>
      <c r="F111" s="3">
        <v>6272</v>
      </c>
      <c r="G111" s="3" t="s">
        <v>189</v>
      </c>
      <c r="H111" s="3">
        <v>8000</v>
      </c>
      <c r="I111" s="3">
        <v>0</v>
      </c>
      <c r="J111" s="3">
        <v>4</v>
      </c>
      <c r="K111" s="3">
        <v>3</v>
      </c>
      <c r="L111" s="3">
        <v>0</v>
      </c>
      <c r="M111" s="3">
        <v>0</v>
      </c>
      <c r="N111" s="3">
        <v>0</v>
      </c>
      <c r="O111" s="3">
        <v>1198</v>
      </c>
      <c r="P111" s="3" t="s">
        <v>137</v>
      </c>
      <c r="Q111" s="5" t="s">
        <v>47</v>
      </c>
      <c r="R111" s="7">
        <v>110360</v>
      </c>
      <c r="S111" s="24">
        <v>0.05</v>
      </c>
      <c r="T111" s="7">
        <v>104842</v>
      </c>
      <c r="U111" s="17">
        <v>0.35</v>
      </c>
      <c r="V111" s="7">
        <v>68147.3</v>
      </c>
      <c r="W111" s="9">
        <v>7.0000000000000007E-2</v>
      </c>
      <c r="X111" s="9">
        <v>3.383088045488257E-2</v>
      </c>
      <c r="Y111" s="9">
        <v>0.10383088045488258</v>
      </c>
      <c r="Z111" s="7">
        <v>656000</v>
      </c>
      <c r="AA111" s="7">
        <v>93714.285714285725</v>
      </c>
      <c r="AB111" s="1"/>
      <c r="AC111" s="18"/>
    </row>
    <row r="112" spans="1:29" x14ac:dyDescent="0.25">
      <c r="A112" s="3" t="s">
        <v>990</v>
      </c>
      <c r="B112" s="4" t="s">
        <v>990</v>
      </c>
      <c r="C112" s="4" t="s">
        <v>197</v>
      </c>
      <c r="D112" s="3" t="s">
        <v>991</v>
      </c>
      <c r="E112" s="3" t="s">
        <v>234</v>
      </c>
      <c r="F112" s="3">
        <v>4125</v>
      </c>
      <c r="G112" s="3" t="s">
        <v>189</v>
      </c>
      <c r="H112" s="3">
        <v>7362</v>
      </c>
      <c r="I112" s="3">
        <v>0</v>
      </c>
      <c r="J112" s="3">
        <v>0</v>
      </c>
      <c r="K112" s="3">
        <v>6</v>
      </c>
      <c r="L112" s="3">
        <v>0</v>
      </c>
      <c r="M112" s="3">
        <v>0</v>
      </c>
      <c r="N112" s="3">
        <v>0</v>
      </c>
      <c r="O112" s="3">
        <v>1178</v>
      </c>
      <c r="P112" s="3" t="s">
        <v>745</v>
      </c>
      <c r="Q112" s="5" t="s">
        <v>47</v>
      </c>
      <c r="R112" s="7">
        <v>109960</v>
      </c>
      <c r="S112" s="24">
        <v>0.05</v>
      </c>
      <c r="T112" s="7">
        <v>104462</v>
      </c>
      <c r="U112" s="17">
        <v>0.35</v>
      </c>
      <c r="V112" s="7">
        <v>67900.3</v>
      </c>
      <c r="W112" s="9">
        <v>7.0000000000000007E-2</v>
      </c>
      <c r="X112" s="9">
        <v>3.38306969664856E-2</v>
      </c>
      <c r="Y112" s="9">
        <v>0.1038306969664856</v>
      </c>
      <c r="Z112" s="7">
        <v>654000</v>
      </c>
      <c r="AA112" s="7">
        <v>109000</v>
      </c>
      <c r="AB112" s="1"/>
      <c r="AC112" s="18"/>
    </row>
    <row r="113" spans="1:29" x14ac:dyDescent="0.25">
      <c r="A113" s="3" t="s">
        <v>992</v>
      </c>
      <c r="B113" s="4" t="s">
        <v>992</v>
      </c>
      <c r="C113" s="4" t="s">
        <v>116</v>
      </c>
      <c r="D113" s="3" t="s">
        <v>993</v>
      </c>
      <c r="E113" s="3" t="s">
        <v>241</v>
      </c>
      <c r="F113" s="3">
        <v>5000</v>
      </c>
      <c r="G113" s="3" t="s">
        <v>25</v>
      </c>
      <c r="H113" s="3">
        <v>4122</v>
      </c>
      <c r="I113" s="3">
        <v>10</v>
      </c>
      <c r="J113" s="3">
        <v>2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 t="s">
        <v>131</v>
      </c>
      <c r="Q113" s="5" t="s">
        <v>47</v>
      </c>
      <c r="R113" s="7">
        <v>108600</v>
      </c>
      <c r="S113" s="24">
        <v>0.05</v>
      </c>
      <c r="T113" s="7">
        <v>103170</v>
      </c>
      <c r="U113" s="17">
        <v>0.35</v>
      </c>
      <c r="V113" s="7">
        <v>67060.5</v>
      </c>
      <c r="W113" s="9">
        <v>7.0000000000000007E-2</v>
      </c>
      <c r="X113" s="9">
        <v>3.3831108054470892E-2</v>
      </c>
      <c r="Y113" s="9">
        <v>0.10383110805447092</v>
      </c>
      <c r="Z113" s="7">
        <v>646000</v>
      </c>
      <c r="AA113" s="7">
        <v>53833.333333333336</v>
      </c>
      <c r="AB113" s="1"/>
      <c r="AC113" s="18"/>
    </row>
    <row r="114" spans="1:29" x14ac:dyDescent="0.25">
      <c r="A114" s="3" t="s">
        <v>994</v>
      </c>
      <c r="B114" s="4" t="s">
        <v>994</v>
      </c>
      <c r="C114" s="4" t="s">
        <v>116</v>
      </c>
      <c r="D114" s="3" t="s">
        <v>995</v>
      </c>
      <c r="E114" s="3" t="s">
        <v>241</v>
      </c>
      <c r="F114" s="3">
        <v>7113</v>
      </c>
      <c r="G114" s="3" t="s">
        <v>723</v>
      </c>
      <c r="H114" s="3">
        <v>9258</v>
      </c>
      <c r="I114" s="3">
        <v>0</v>
      </c>
      <c r="J114" s="3">
        <v>13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 t="s">
        <v>996</v>
      </c>
      <c r="Q114" s="5" t="s">
        <v>47</v>
      </c>
      <c r="R114" s="7">
        <v>140400</v>
      </c>
      <c r="S114" s="24">
        <v>0.05</v>
      </c>
      <c r="T114" s="7">
        <v>133380</v>
      </c>
      <c r="U114" s="17">
        <v>0.45</v>
      </c>
      <c r="V114" s="7">
        <v>73359</v>
      </c>
      <c r="W114" s="9">
        <v>0.08</v>
      </c>
      <c r="X114" s="9">
        <v>3.3830820800000001E-2</v>
      </c>
      <c r="Y114" s="9">
        <v>0.1138308208</v>
      </c>
      <c r="Z114" s="7">
        <v>644000</v>
      </c>
      <c r="AA114" s="7">
        <v>49538.461538461539</v>
      </c>
      <c r="AB114" s="1">
        <v>418600</v>
      </c>
      <c r="AC114" s="18" t="s">
        <v>724</v>
      </c>
    </row>
    <row r="115" spans="1:29" x14ac:dyDescent="0.25">
      <c r="A115" s="3" t="s">
        <v>997</v>
      </c>
      <c r="B115" s="4" t="s">
        <v>997</v>
      </c>
      <c r="C115" s="4" t="s">
        <v>116</v>
      </c>
      <c r="D115" s="3" t="s">
        <v>998</v>
      </c>
      <c r="E115" s="3" t="s">
        <v>241</v>
      </c>
      <c r="F115" s="3">
        <v>7116</v>
      </c>
      <c r="G115" s="3" t="s">
        <v>999</v>
      </c>
      <c r="H115" s="3">
        <v>9346</v>
      </c>
      <c r="I115" s="3">
        <v>0</v>
      </c>
      <c r="J115" s="3">
        <v>13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">
        <v>283</v>
      </c>
      <c r="Q115" s="5" t="s">
        <v>47</v>
      </c>
      <c r="R115" s="7">
        <v>140400</v>
      </c>
      <c r="S115" s="24">
        <v>0.05</v>
      </c>
      <c r="T115" s="7">
        <v>133380</v>
      </c>
      <c r="U115" s="17">
        <v>0.45</v>
      </c>
      <c r="V115" s="7">
        <v>73359</v>
      </c>
      <c r="W115" s="9">
        <v>0.08</v>
      </c>
      <c r="X115" s="9">
        <v>3.3830820800000001E-2</v>
      </c>
      <c r="Y115" s="9">
        <v>0.1138308208</v>
      </c>
      <c r="Z115" s="7">
        <v>644000</v>
      </c>
      <c r="AA115" s="7">
        <v>49538.461538461539</v>
      </c>
      <c r="AB115" s="1">
        <v>483000</v>
      </c>
      <c r="AC115" s="18" t="s">
        <v>724</v>
      </c>
    </row>
    <row r="116" spans="1:29" x14ac:dyDescent="0.25">
      <c r="A116" s="3" t="s">
        <v>1000</v>
      </c>
      <c r="B116" s="4" t="s">
        <v>1000</v>
      </c>
      <c r="C116" s="4" t="s">
        <v>188</v>
      </c>
      <c r="D116" s="3" t="s">
        <v>1001</v>
      </c>
      <c r="E116" s="3" t="s">
        <v>241</v>
      </c>
      <c r="F116" s="3">
        <v>6078</v>
      </c>
      <c r="G116" s="3" t="s">
        <v>25</v>
      </c>
      <c r="H116" s="3">
        <v>5196</v>
      </c>
      <c r="I116" s="3">
        <v>0</v>
      </c>
      <c r="J116" s="3">
        <v>10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">
        <v>388</v>
      </c>
      <c r="Q116" s="5" t="s">
        <v>47</v>
      </c>
      <c r="R116" s="7">
        <v>108000</v>
      </c>
      <c r="S116" s="24">
        <v>0.05</v>
      </c>
      <c r="T116" s="7">
        <v>102600</v>
      </c>
      <c r="U116" s="17">
        <v>0.35</v>
      </c>
      <c r="V116" s="7">
        <v>66690</v>
      </c>
      <c r="W116" s="9">
        <v>7.0000000000000007E-2</v>
      </c>
      <c r="X116" s="9">
        <v>3.3830938405334E-2</v>
      </c>
      <c r="Y116" s="9">
        <v>0.103830938405334</v>
      </c>
      <c r="Z116" s="7">
        <v>642000</v>
      </c>
      <c r="AA116" s="7">
        <v>64200</v>
      </c>
      <c r="AB116" s="1"/>
      <c r="AC116" s="18"/>
    </row>
    <row r="117" spans="1:29" x14ac:dyDescent="0.25">
      <c r="A117" s="3" t="s">
        <v>1002</v>
      </c>
      <c r="B117" s="4" t="s">
        <v>1002</v>
      </c>
      <c r="C117" s="4" t="s">
        <v>116</v>
      </c>
      <c r="D117" s="3" t="s">
        <v>1003</v>
      </c>
      <c r="E117" s="3" t="s">
        <v>241</v>
      </c>
      <c r="F117" s="3">
        <v>3745</v>
      </c>
      <c r="G117" s="3" t="s">
        <v>25</v>
      </c>
      <c r="H117" s="3">
        <v>5236</v>
      </c>
      <c r="I117" s="3">
        <v>0</v>
      </c>
      <c r="J117" s="3">
        <v>10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 t="s">
        <v>283</v>
      </c>
      <c r="Q117" s="5" t="s">
        <v>47</v>
      </c>
      <c r="R117" s="7">
        <v>108000</v>
      </c>
      <c r="S117" s="24">
        <v>0.05</v>
      </c>
      <c r="T117" s="7">
        <v>102600</v>
      </c>
      <c r="U117" s="17">
        <v>0.35</v>
      </c>
      <c r="V117" s="7">
        <v>66690</v>
      </c>
      <c r="W117" s="9">
        <v>7.0000000000000007E-2</v>
      </c>
      <c r="X117" s="9">
        <v>3.3830938405334E-2</v>
      </c>
      <c r="Y117" s="9">
        <v>0.103830938405334</v>
      </c>
      <c r="Z117" s="7">
        <v>642000</v>
      </c>
      <c r="AA117" s="7">
        <v>64200</v>
      </c>
      <c r="AB117" s="1"/>
      <c r="AC117" s="18"/>
    </row>
    <row r="118" spans="1:29" x14ac:dyDescent="0.25">
      <c r="A118" s="3" t="s">
        <v>1004</v>
      </c>
      <c r="B118" s="4" t="s">
        <v>1004</v>
      </c>
      <c r="C118" s="4" t="s">
        <v>116</v>
      </c>
      <c r="D118" s="3" t="s">
        <v>1005</v>
      </c>
      <c r="E118" s="3" t="s">
        <v>241</v>
      </c>
      <c r="F118" s="3">
        <v>3281</v>
      </c>
      <c r="G118" s="3" t="s">
        <v>25</v>
      </c>
      <c r="H118" s="3">
        <v>4788</v>
      </c>
      <c r="I118" s="3">
        <v>0</v>
      </c>
      <c r="J118" s="3">
        <v>10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 t="s">
        <v>636</v>
      </c>
      <c r="Q118" s="5" t="s">
        <v>47</v>
      </c>
      <c r="R118" s="7">
        <v>108000</v>
      </c>
      <c r="S118" s="24">
        <v>0.05</v>
      </c>
      <c r="T118" s="7">
        <v>102600</v>
      </c>
      <c r="U118" s="17">
        <v>0.35</v>
      </c>
      <c r="V118" s="7">
        <v>66690</v>
      </c>
      <c r="W118" s="9">
        <v>7.0000000000000007E-2</v>
      </c>
      <c r="X118" s="9">
        <v>3.3830938405334E-2</v>
      </c>
      <c r="Y118" s="9">
        <v>0.103830938405334</v>
      </c>
      <c r="Z118" s="7">
        <v>642000</v>
      </c>
      <c r="AA118" s="7">
        <v>64200</v>
      </c>
      <c r="AB118" s="1"/>
      <c r="AC118" s="18"/>
    </row>
    <row r="119" spans="1:29" x14ac:dyDescent="0.25">
      <c r="A119" s="3" t="s">
        <v>1006</v>
      </c>
      <c r="B119" s="4" t="s">
        <v>1007</v>
      </c>
      <c r="C119" s="4" t="s">
        <v>118</v>
      </c>
      <c r="D119" s="3" t="s">
        <v>1008</v>
      </c>
      <c r="E119" s="3" t="s">
        <v>228</v>
      </c>
      <c r="F119" s="3">
        <v>5628</v>
      </c>
      <c r="G119" s="3" t="s">
        <v>25</v>
      </c>
      <c r="H119" s="3">
        <v>0</v>
      </c>
      <c r="I119" s="3">
        <v>0</v>
      </c>
      <c r="J119" s="3">
        <v>10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">
        <v>636</v>
      </c>
      <c r="Q119" s="5" t="s">
        <v>47</v>
      </c>
      <c r="R119" s="7">
        <v>108000</v>
      </c>
      <c r="S119" s="24">
        <v>0.05</v>
      </c>
      <c r="T119" s="7">
        <v>102600</v>
      </c>
      <c r="U119" s="17">
        <v>0.35</v>
      </c>
      <c r="V119" s="7">
        <v>66690</v>
      </c>
      <c r="W119" s="9">
        <v>7.0000000000000007E-2</v>
      </c>
      <c r="X119" s="9">
        <v>3.3830749297380697E-2</v>
      </c>
      <c r="Y119" s="9">
        <v>0.1038307492973807</v>
      </c>
      <c r="Z119" s="7">
        <v>642000</v>
      </c>
      <c r="AA119" s="7">
        <v>64200</v>
      </c>
      <c r="AB119" s="1"/>
      <c r="AC119" s="18"/>
    </row>
    <row r="120" spans="1:29" x14ac:dyDescent="0.25">
      <c r="A120" s="3" t="s">
        <v>1009</v>
      </c>
      <c r="B120" s="4" t="s">
        <v>1009</v>
      </c>
      <c r="C120" s="4" t="s">
        <v>116</v>
      </c>
      <c r="D120" s="3" t="s">
        <v>1010</v>
      </c>
      <c r="E120" s="3" t="s">
        <v>496</v>
      </c>
      <c r="F120" s="3">
        <v>3750</v>
      </c>
      <c r="G120" s="3" t="s">
        <v>25</v>
      </c>
      <c r="H120" s="3">
        <v>5102</v>
      </c>
      <c r="I120" s="3">
        <v>0</v>
      </c>
      <c r="J120" s="3">
        <v>10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 t="s">
        <v>218</v>
      </c>
      <c r="Q120" s="5" t="s">
        <v>47</v>
      </c>
      <c r="R120" s="7">
        <v>108000</v>
      </c>
      <c r="S120" s="24">
        <v>0.05</v>
      </c>
      <c r="T120" s="7">
        <v>102600</v>
      </c>
      <c r="U120" s="17">
        <v>0.35</v>
      </c>
      <c r="V120" s="7">
        <v>66690</v>
      </c>
      <c r="W120" s="9">
        <v>7.0000000000000007E-2</v>
      </c>
      <c r="X120" s="9">
        <v>3.3830942708913944E-2</v>
      </c>
      <c r="Y120" s="9">
        <v>0.10383094270891396</v>
      </c>
      <c r="Z120" s="7">
        <v>642000</v>
      </c>
      <c r="AA120" s="7">
        <v>64200</v>
      </c>
      <c r="AB120" s="1"/>
      <c r="AC120" s="18"/>
    </row>
    <row r="121" spans="1:29" x14ac:dyDescent="0.25">
      <c r="A121" s="3" t="s">
        <v>1011</v>
      </c>
      <c r="B121" s="4" t="s">
        <v>1011</v>
      </c>
      <c r="C121" s="4" t="s">
        <v>116</v>
      </c>
      <c r="D121" s="3" t="s">
        <v>1012</v>
      </c>
      <c r="E121" s="3" t="s">
        <v>228</v>
      </c>
      <c r="F121" s="3">
        <v>7000</v>
      </c>
      <c r="G121" s="3" t="s">
        <v>25</v>
      </c>
      <c r="H121" s="3">
        <v>5352</v>
      </c>
      <c r="I121" s="3">
        <v>0</v>
      </c>
      <c r="J121" s="3">
        <v>10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 t="s">
        <v>218</v>
      </c>
      <c r="Q121" s="5" t="s">
        <v>47</v>
      </c>
      <c r="R121" s="7">
        <v>108000</v>
      </c>
      <c r="S121" s="24">
        <v>0.05</v>
      </c>
      <c r="T121" s="7">
        <v>102600</v>
      </c>
      <c r="U121" s="17">
        <v>0.35</v>
      </c>
      <c r="V121" s="7">
        <v>66690</v>
      </c>
      <c r="W121" s="9">
        <v>7.0000000000000007E-2</v>
      </c>
      <c r="X121" s="9">
        <v>3.3830820800000001E-2</v>
      </c>
      <c r="Y121" s="9">
        <v>0.1038308208</v>
      </c>
      <c r="Z121" s="7">
        <v>642000</v>
      </c>
      <c r="AA121" s="7">
        <v>64200</v>
      </c>
      <c r="AB121" s="1"/>
      <c r="AC121" s="18"/>
    </row>
    <row r="122" spans="1:29" x14ac:dyDescent="0.25">
      <c r="A122" s="3" t="s">
        <v>1013</v>
      </c>
      <c r="B122" s="4" t="s">
        <v>1013</v>
      </c>
      <c r="C122" s="4" t="s">
        <v>116</v>
      </c>
      <c r="D122" s="3" t="s">
        <v>1014</v>
      </c>
      <c r="E122" s="3" t="s">
        <v>228</v>
      </c>
      <c r="F122" s="3">
        <v>7000</v>
      </c>
      <c r="G122" s="3" t="s">
        <v>25</v>
      </c>
      <c r="H122" s="3">
        <v>5352</v>
      </c>
      <c r="I122" s="3">
        <v>0</v>
      </c>
      <c r="J122" s="3">
        <v>10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 t="s">
        <v>636</v>
      </c>
      <c r="Q122" s="5" t="s">
        <v>47</v>
      </c>
      <c r="R122" s="7">
        <v>108000</v>
      </c>
      <c r="S122" s="24">
        <v>0.05</v>
      </c>
      <c r="T122" s="7">
        <v>102600</v>
      </c>
      <c r="U122" s="17">
        <v>0.35</v>
      </c>
      <c r="V122" s="7">
        <v>66690</v>
      </c>
      <c r="W122" s="9">
        <v>7.0000000000000007E-2</v>
      </c>
      <c r="X122" s="9">
        <v>3.3830820800000001E-2</v>
      </c>
      <c r="Y122" s="9">
        <v>0.1038308208</v>
      </c>
      <c r="Z122" s="7">
        <v>642000</v>
      </c>
      <c r="AA122" s="7">
        <v>64200</v>
      </c>
      <c r="AB122" s="1"/>
      <c r="AC122" s="18"/>
    </row>
    <row r="123" spans="1:29" x14ac:dyDescent="0.25">
      <c r="A123" s="3" t="s">
        <v>1015</v>
      </c>
      <c r="B123" s="4" t="s">
        <v>1016</v>
      </c>
      <c r="C123" s="4" t="s">
        <v>118</v>
      </c>
      <c r="D123" s="3" t="s">
        <v>1017</v>
      </c>
      <c r="E123" s="3" t="s">
        <v>241</v>
      </c>
      <c r="F123" s="3">
        <v>7546</v>
      </c>
      <c r="G123" s="3" t="s">
        <v>25</v>
      </c>
      <c r="H123" s="3">
        <v>0</v>
      </c>
      <c r="I123" s="3">
        <v>0</v>
      </c>
      <c r="J123" s="3">
        <v>10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 t="s">
        <v>133</v>
      </c>
      <c r="Q123" s="5" t="s">
        <v>47</v>
      </c>
      <c r="R123" s="7">
        <v>108000</v>
      </c>
      <c r="S123" s="24">
        <v>0.05</v>
      </c>
      <c r="T123" s="7">
        <v>102600</v>
      </c>
      <c r="U123" s="17">
        <v>0.35</v>
      </c>
      <c r="V123" s="7">
        <v>66690</v>
      </c>
      <c r="W123" s="9">
        <v>7.0000000000000007E-2</v>
      </c>
      <c r="X123" s="9">
        <v>3.3830884974526194E-2</v>
      </c>
      <c r="Y123" s="9">
        <v>0.10383088497452619</v>
      </c>
      <c r="Z123" s="7">
        <v>642000</v>
      </c>
      <c r="AA123" s="7">
        <v>64200</v>
      </c>
      <c r="AB123" s="1"/>
      <c r="AC123" s="18"/>
    </row>
    <row r="124" spans="1:29" x14ac:dyDescent="0.25">
      <c r="A124" s="3" t="s">
        <v>1018</v>
      </c>
      <c r="B124" s="4" t="s">
        <v>1018</v>
      </c>
      <c r="C124" s="4" t="s">
        <v>116</v>
      </c>
      <c r="D124" s="3" t="s">
        <v>1019</v>
      </c>
      <c r="E124" s="3" t="s">
        <v>241</v>
      </c>
      <c r="F124" s="3">
        <v>5382</v>
      </c>
      <c r="G124" s="3" t="s">
        <v>25</v>
      </c>
      <c r="H124" s="3">
        <v>5856</v>
      </c>
      <c r="I124" s="3">
        <v>0</v>
      </c>
      <c r="J124" s="3">
        <v>10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 t="s">
        <v>129</v>
      </c>
      <c r="Q124" s="5" t="s">
        <v>47</v>
      </c>
      <c r="R124" s="7">
        <v>108000</v>
      </c>
      <c r="S124" s="24">
        <v>0.05</v>
      </c>
      <c r="T124" s="7">
        <v>102600</v>
      </c>
      <c r="U124" s="17">
        <v>0.35</v>
      </c>
      <c r="V124" s="7">
        <v>66690</v>
      </c>
      <c r="W124" s="9">
        <v>7.0000000000000007E-2</v>
      </c>
      <c r="X124" s="9">
        <v>3.3831411697454669E-2</v>
      </c>
      <c r="Y124" s="9">
        <v>0.10383141169745468</v>
      </c>
      <c r="Z124" s="7">
        <v>642000</v>
      </c>
      <c r="AA124" s="7">
        <v>64200</v>
      </c>
      <c r="AB124" s="1"/>
      <c r="AC124" s="18"/>
    </row>
    <row r="125" spans="1:29" x14ac:dyDescent="0.25">
      <c r="A125" s="3" t="s">
        <v>1020</v>
      </c>
      <c r="B125" s="4" t="s">
        <v>1020</v>
      </c>
      <c r="C125" s="4" t="s">
        <v>116</v>
      </c>
      <c r="D125" s="3" t="s">
        <v>1021</v>
      </c>
      <c r="E125" s="3" t="s">
        <v>228</v>
      </c>
      <c r="F125" s="3">
        <v>6325</v>
      </c>
      <c r="G125" s="3" t="s">
        <v>25</v>
      </c>
      <c r="H125" s="3">
        <v>5352</v>
      </c>
      <c r="I125" s="3">
        <v>0</v>
      </c>
      <c r="J125" s="3">
        <v>10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 t="s">
        <v>218</v>
      </c>
      <c r="Q125" s="5" t="s">
        <v>47</v>
      </c>
      <c r="R125" s="7">
        <v>108000</v>
      </c>
      <c r="S125" s="24">
        <v>0.05</v>
      </c>
      <c r="T125" s="7">
        <v>102600</v>
      </c>
      <c r="U125" s="17">
        <v>0.35</v>
      </c>
      <c r="V125" s="7">
        <v>66690</v>
      </c>
      <c r="W125" s="9">
        <v>7.0000000000000007E-2</v>
      </c>
      <c r="X125" s="9">
        <v>3.3830468362575659E-2</v>
      </c>
      <c r="Y125" s="9">
        <v>0.10383046836257569</v>
      </c>
      <c r="Z125" s="7">
        <v>642000</v>
      </c>
      <c r="AA125" s="7">
        <v>64200</v>
      </c>
      <c r="AB125" s="1"/>
      <c r="AC125" s="18"/>
    </row>
    <row r="126" spans="1:29" x14ac:dyDescent="0.25">
      <c r="A126" s="3" t="s">
        <v>1022</v>
      </c>
      <c r="B126" s="4" t="s">
        <v>1022</v>
      </c>
      <c r="C126" s="4" t="s">
        <v>116</v>
      </c>
      <c r="D126" s="3" t="s">
        <v>1023</v>
      </c>
      <c r="E126" s="3" t="s">
        <v>241</v>
      </c>
      <c r="F126" s="3">
        <v>4750</v>
      </c>
      <c r="G126" s="3" t="s">
        <v>25</v>
      </c>
      <c r="H126" s="3">
        <v>5526</v>
      </c>
      <c r="I126" s="3">
        <v>1</v>
      </c>
      <c r="J126" s="3">
        <v>9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 t="s">
        <v>65</v>
      </c>
      <c r="Q126" s="5" t="s">
        <v>47</v>
      </c>
      <c r="R126" s="7">
        <v>105900</v>
      </c>
      <c r="S126" s="24">
        <v>0.05</v>
      </c>
      <c r="T126" s="7">
        <v>100605</v>
      </c>
      <c r="U126" s="17">
        <v>0.35</v>
      </c>
      <c r="V126" s="7">
        <v>65393.25</v>
      </c>
      <c r="W126" s="9">
        <v>7.0000000000000007E-2</v>
      </c>
      <c r="X126" s="9">
        <v>3.3830521504907327E-2</v>
      </c>
      <c r="Y126" s="9">
        <v>0.10383052150490732</v>
      </c>
      <c r="Z126" s="7">
        <v>630000</v>
      </c>
      <c r="AA126" s="7">
        <v>63000</v>
      </c>
      <c r="AB126" s="1"/>
      <c r="AC126" s="18"/>
    </row>
    <row r="127" spans="1:29" x14ac:dyDescent="0.25">
      <c r="A127" s="3" t="s">
        <v>1024</v>
      </c>
      <c r="B127" s="4" t="s">
        <v>1024</v>
      </c>
      <c r="C127" s="4" t="s">
        <v>116</v>
      </c>
      <c r="D127" s="3" t="s">
        <v>1025</v>
      </c>
      <c r="E127" s="3" t="s">
        <v>241</v>
      </c>
      <c r="F127" s="3">
        <v>5983</v>
      </c>
      <c r="G127" s="3" t="s">
        <v>25</v>
      </c>
      <c r="H127" s="3">
        <v>5526</v>
      </c>
      <c r="I127" s="3">
        <v>1</v>
      </c>
      <c r="J127" s="3">
        <v>9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 t="s">
        <v>65</v>
      </c>
      <c r="Q127" s="5" t="s">
        <v>47</v>
      </c>
      <c r="R127" s="7">
        <v>105900</v>
      </c>
      <c r="S127" s="24">
        <v>0.05</v>
      </c>
      <c r="T127" s="7">
        <v>100605</v>
      </c>
      <c r="U127" s="17">
        <v>0.35</v>
      </c>
      <c r="V127" s="7">
        <v>65393.25</v>
      </c>
      <c r="W127" s="9">
        <v>7.0000000000000007E-2</v>
      </c>
      <c r="X127" s="9">
        <v>3.3831120095092669E-2</v>
      </c>
      <c r="Y127" s="9">
        <v>0.10383112009509268</v>
      </c>
      <c r="Z127" s="7">
        <v>630000</v>
      </c>
      <c r="AA127" s="7">
        <v>63000</v>
      </c>
      <c r="AB127" s="1"/>
      <c r="AC127" s="18"/>
    </row>
    <row r="128" spans="1:29" x14ac:dyDescent="0.25">
      <c r="A128" s="3" t="s">
        <v>1026</v>
      </c>
      <c r="B128" s="4" t="s">
        <v>1026</v>
      </c>
      <c r="C128" s="4" t="s">
        <v>197</v>
      </c>
      <c r="D128" s="3" t="s">
        <v>1027</v>
      </c>
      <c r="E128" s="3" t="s">
        <v>241</v>
      </c>
      <c r="F128" s="3">
        <v>3772</v>
      </c>
      <c r="G128" s="3" t="s">
        <v>189</v>
      </c>
      <c r="H128" s="3">
        <v>7148</v>
      </c>
      <c r="I128" s="3">
        <v>2</v>
      </c>
      <c r="J128" s="3">
        <v>1</v>
      </c>
      <c r="K128" s="3">
        <v>4</v>
      </c>
      <c r="L128" s="3">
        <v>0</v>
      </c>
      <c r="M128" s="3">
        <v>0</v>
      </c>
      <c r="N128" s="3">
        <v>0</v>
      </c>
      <c r="O128" s="3">
        <v>1000</v>
      </c>
      <c r="P128" s="3" t="s">
        <v>835</v>
      </c>
      <c r="Q128" s="5" t="s">
        <v>47</v>
      </c>
      <c r="R128" s="7">
        <v>105800</v>
      </c>
      <c r="S128" s="24">
        <v>0.05</v>
      </c>
      <c r="T128" s="7">
        <v>100510</v>
      </c>
      <c r="U128" s="17">
        <v>0.35</v>
      </c>
      <c r="V128" s="7">
        <v>65331.5</v>
      </c>
      <c r="W128" s="9">
        <v>7.0000000000000007E-2</v>
      </c>
      <c r="X128" s="9">
        <v>3.3831025505680748E-2</v>
      </c>
      <c r="Y128" s="9">
        <v>0.10383102550568075</v>
      </c>
      <c r="Z128" s="7">
        <v>629000</v>
      </c>
      <c r="AA128" s="7">
        <v>89857.142857142855</v>
      </c>
      <c r="AB128" s="1"/>
      <c r="AC128" s="18"/>
    </row>
    <row r="129" spans="1:29" x14ac:dyDescent="0.25">
      <c r="A129" s="3" t="s">
        <v>1028</v>
      </c>
      <c r="B129" s="4" t="s">
        <v>1028</v>
      </c>
      <c r="C129" s="4" t="s">
        <v>116</v>
      </c>
      <c r="D129" s="3" t="s">
        <v>1029</v>
      </c>
      <c r="E129" s="3" t="s">
        <v>241</v>
      </c>
      <c r="F129" s="3">
        <v>6281</v>
      </c>
      <c r="G129" s="3" t="s">
        <v>25</v>
      </c>
      <c r="H129" s="3">
        <v>6862</v>
      </c>
      <c r="I129" s="3">
        <v>2</v>
      </c>
      <c r="J129" s="3">
        <v>8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 t="s">
        <v>437</v>
      </c>
      <c r="Q129" s="5" t="s">
        <v>47</v>
      </c>
      <c r="R129" s="7">
        <v>103800</v>
      </c>
      <c r="S129" s="24">
        <v>0.05</v>
      </c>
      <c r="T129" s="7">
        <v>98610</v>
      </c>
      <c r="U129" s="17">
        <v>0.35</v>
      </c>
      <c r="V129" s="7">
        <v>64096.5</v>
      </c>
      <c r="W129" s="9">
        <v>7.0000000000000007E-2</v>
      </c>
      <c r="X129" s="9">
        <v>3.3830754164675667E-2</v>
      </c>
      <c r="Y129" s="9">
        <v>0.10383075416467567</v>
      </c>
      <c r="Z129" s="7">
        <v>617000</v>
      </c>
      <c r="AA129" s="7">
        <v>61700</v>
      </c>
      <c r="AB129" s="1"/>
      <c r="AC129" s="18"/>
    </row>
    <row r="130" spans="1:29" x14ac:dyDescent="0.25">
      <c r="A130" s="3" t="s">
        <v>1030</v>
      </c>
      <c r="B130" s="4" t="s">
        <v>1030</v>
      </c>
      <c r="C130" s="4" t="s">
        <v>116</v>
      </c>
      <c r="D130" s="3" t="s">
        <v>1031</v>
      </c>
      <c r="E130" s="3" t="s">
        <v>496</v>
      </c>
      <c r="F130" s="3">
        <v>6300</v>
      </c>
      <c r="G130" s="3" t="s">
        <v>25</v>
      </c>
      <c r="H130" s="3">
        <v>6150</v>
      </c>
      <c r="I130" s="3">
        <v>0</v>
      </c>
      <c r="J130" s="3">
        <v>8</v>
      </c>
      <c r="K130" s="3">
        <v>1</v>
      </c>
      <c r="L130" s="3">
        <v>0</v>
      </c>
      <c r="M130" s="3">
        <v>0</v>
      </c>
      <c r="N130" s="3">
        <v>0</v>
      </c>
      <c r="O130" s="3">
        <v>0</v>
      </c>
      <c r="P130" s="3" t="s">
        <v>133</v>
      </c>
      <c r="Q130" s="5" t="s">
        <v>47</v>
      </c>
      <c r="R130" s="7">
        <v>100800</v>
      </c>
      <c r="S130" s="24">
        <v>0.05</v>
      </c>
      <c r="T130" s="7">
        <v>95760</v>
      </c>
      <c r="U130" s="17">
        <v>0.35</v>
      </c>
      <c r="V130" s="7">
        <v>62244</v>
      </c>
      <c r="W130" s="9">
        <v>7.0000000000000007E-2</v>
      </c>
      <c r="X130" s="9">
        <v>3.3831209914946578E-2</v>
      </c>
      <c r="Y130" s="9">
        <v>0.10383120991494658</v>
      </c>
      <c r="Z130" s="7">
        <v>599000</v>
      </c>
      <c r="AA130" s="7">
        <v>66555.555555555562</v>
      </c>
      <c r="AB130" s="1"/>
      <c r="AC130" s="18"/>
    </row>
    <row r="131" spans="1:29" x14ac:dyDescent="0.25">
      <c r="A131" s="3" t="s">
        <v>1032</v>
      </c>
      <c r="B131" s="4" t="s">
        <v>1032</v>
      </c>
      <c r="C131" s="4" t="s">
        <v>116</v>
      </c>
      <c r="D131" s="3" t="s">
        <v>1033</v>
      </c>
      <c r="E131" s="3" t="s">
        <v>241</v>
      </c>
      <c r="F131" s="3">
        <v>5948</v>
      </c>
      <c r="G131" s="3" t="s">
        <v>25</v>
      </c>
      <c r="H131" s="3">
        <v>6080</v>
      </c>
      <c r="I131" s="3">
        <v>0</v>
      </c>
      <c r="J131" s="3">
        <v>8</v>
      </c>
      <c r="K131" s="3">
        <v>1</v>
      </c>
      <c r="L131" s="3">
        <v>0</v>
      </c>
      <c r="M131" s="3">
        <v>0</v>
      </c>
      <c r="N131" s="3">
        <v>0</v>
      </c>
      <c r="O131" s="3">
        <v>0</v>
      </c>
      <c r="P131" s="3" t="s">
        <v>134</v>
      </c>
      <c r="Q131" s="5" t="s">
        <v>47</v>
      </c>
      <c r="R131" s="7">
        <v>100800</v>
      </c>
      <c r="S131" s="24">
        <v>0.05</v>
      </c>
      <c r="T131" s="7">
        <v>95760</v>
      </c>
      <c r="U131" s="17">
        <v>0.35</v>
      </c>
      <c r="V131" s="7">
        <v>62244</v>
      </c>
      <c r="W131" s="9">
        <v>7.0000000000000007E-2</v>
      </c>
      <c r="X131" s="9">
        <v>3.3830632721430318E-2</v>
      </c>
      <c r="Y131" s="9">
        <v>0.10383063272143032</v>
      </c>
      <c r="Z131" s="7">
        <v>599000</v>
      </c>
      <c r="AA131" s="7">
        <v>66555.555555555562</v>
      </c>
      <c r="AB131" s="1"/>
      <c r="AC131" s="18"/>
    </row>
    <row r="132" spans="1:29" x14ac:dyDescent="0.25">
      <c r="A132" s="3" t="s">
        <v>1034</v>
      </c>
      <c r="B132" s="4" t="s">
        <v>1034</v>
      </c>
      <c r="C132" s="4" t="s">
        <v>116</v>
      </c>
      <c r="D132" s="3" t="s">
        <v>1035</v>
      </c>
      <c r="E132" s="3" t="s">
        <v>241</v>
      </c>
      <c r="F132" s="3">
        <v>7525</v>
      </c>
      <c r="G132" s="3" t="s">
        <v>727</v>
      </c>
      <c r="H132" s="3">
        <v>9340</v>
      </c>
      <c r="I132" s="3">
        <v>5</v>
      </c>
      <c r="J132" s="3">
        <v>8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 t="s">
        <v>202</v>
      </c>
      <c r="Q132" s="5" t="s">
        <v>47</v>
      </c>
      <c r="R132" s="7">
        <v>129900</v>
      </c>
      <c r="S132" s="24">
        <v>0.05</v>
      </c>
      <c r="T132" s="7">
        <v>123405</v>
      </c>
      <c r="U132" s="17">
        <v>0.45</v>
      </c>
      <c r="V132" s="7">
        <v>67872.75</v>
      </c>
      <c r="W132" s="9">
        <v>0.08</v>
      </c>
      <c r="X132" s="9">
        <v>3.3831389522226647E-2</v>
      </c>
      <c r="Y132" s="9">
        <v>0.11383138952222666</v>
      </c>
      <c r="Z132" s="7">
        <v>596000</v>
      </c>
      <c r="AA132" s="7">
        <v>45846.153846153837</v>
      </c>
      <c r="AB132" s="1"/>
      <c r="AC132" s="18"/>
    </row>
    <row r="133" spans="1:29" x14ac:dyDescent="0.25">
      <c r="A133" s="3" t="s">
        <v>1036</v>
      </c>
      <c r="B133" s="4" t="s">
        <v>1036</v>
      </c>
      <c r="C133" s="4" t="s">
        <v>116</v>
      </c>
      <c r="D133" s="3" t="s">
        <v>1037</v>
      </c>
      <c r="E133" s="3" t="s">
        <v>241</v>
      </c>
      <c r="F133" s="3">
        <v>5750</v>
      </c>
      <c r="G133" s="3" t="s">
        <v>727</v>
      </c>
      <c r="H133" s="3">
        <v>4788</v>
      </c>
      <c r="I133" s="3">
        <v>0</v>
      </c>
      <c r="J133" s="3">
        <v>12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 t="s">
        <v>65</v>
      </c>
      <c r="Q133" s="5" t="s">
        <v>47</v>
      </c>
      <c r="R133" s="7">
        <v>129600</v>
      </c>
      <c r="S133" s="24">
        <v>0.05</v>
      </c>
      <c r="T133" s="7">
        <v>123120</v>
      </c>
      <c r="U133" s="17">
        <v>0.45</v>
      </c>
      <c r="V133" s="7">
        <v>67716</v>
      </c>
      <c r="W133" s="9">
        <v>0.08</v>
      </c>
      <c r="X133" s="9">
        <v>3.3830916516272506E-2</v>
      </c>
      <c r="Y133" s="9">
        <v>0.1138309165162725</v>
      </c>
      <c r="Z133" s="7">
        <v>595000</v>
      </c>
      <c r="AA133" s="7">
        <v>49583.333333333336</v>
      </c>
      <c r="AB133" s="1"/>
      <c r="AC133" s="18"/>
    </row>
    <row r="134" spans="1:29" x14ac:dyDescent="0.25">
      <c r="A134" s="3" t="s">
        <v>1038</v>
      </c>
      <c r="B134" s="4" t="s">
        <v>1039</v>
      </c>
      <c r="C134" s="4" t="s">
        <v>117</v>
      </c>
      <c r="D134" s="3" t="s">
        <v>1040</v>
      </c>
      <c r="E134" s="3" t="s">
        <v>241</v>
      </c>
      <c r="F134" s="3">
        <v>7500</v>
      </c>
      <c r="G134" s="3" t="s">
        <v>727</v>
      </c>
      <c r="H134" s="3">
        <v>0</v>
      </c>
      <c r="I134" s="3">
        <v>0</v>
      </c>
      <c r="J134" s="3">
        <v>12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">
        <v>218</v>
      </c>
      <c r="Q134" s="5" t="s">
        <v>47</v>
      </c>
      <c r="R134" s="7">
        <v>129600</v>
      </c>
      <c r="S134" s="24">
        <v>0.05</v>
      </c>
      <c r="T134" s="7">
        <v>123120</v>
      </c>
      <c r="U134" s="17">
        <v>0.45</v>
      </c>
      <c r="V134" s="7">
        <v>67716</v>
      </c>
      <c r="W134" s="9">
        <v>0.08</v>
      </c>
      <c r="X134" s="9">
        <v>3.3829959353547469E-2</v>
      </c>
      <c r="Y134" s="9">
        <v>0.11382995935354748</v>
      </c>
      <c r="Z134" s="7">
        <v>595000</v>
      </c>
      <c r="AA134" s="7">
        <v>49583.333333333336</v>
      </c>
      <c r="AB134" s="1"/>
      <c r="AC134" s="18"/>
    </row>
    <row r="135" spans="1:29" x14ac:dyDescent="0.25">
      <c r="A135" s="3" t="s">
        <v>1041</v>
      </c>
      <c r="B135" s="4" t="s">
        <v>1041</v>
      </c>
      <c r="C135" s="4" t="s">
        <v>116</v>
      </c>
      <c r="D135" s="3" t="s">
        <v>1042</v>
      </c>
      <c r="E135" s="3" t="s">
        <v>241</v>
      </c>
      <c r="F135" s="3">
        <v>6233</v>
      </c>
      <c r="G135" s="3" t="s">
        <v>723</v>
      </c>
      <c r="H135" s="3">
        <v>6720</v>
      </c>
      <c r="I135" s="3">
        <v>0</v>
      </c>
      <c r="J135" s="3">
        <v>12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 t="s">
        <v>66</v>
      </c>
      <c r="Q135" s="5" t="s">
        <v>47</v>
      </c>
      <c r="R135" s="7">
        <v>129600</v>
      </c>
      <c r="S135" s="24">
        <v>0.05</v>
      </c>
      <c r="T135" s="7">
        <v>123120</v>
      </c>
      <c r="U135" s="17">
        <v>0.45</v>
      </c>
      <c r="V135" s="7">
        <v>67716</v>
      </c>
      <c r="W135" s="9">
        <v>0.08</v>
      </c>
      <c r="X135" s="9">
        <v>3.3830526288584586E-2</v>
      </c>
      <c r="Y135" s="9">
        <v>0.1138305262885846</v>
      </c>
      <c r="Z135" s="7">
        <v>595000</v>
      </c>
      <c r="AA135" s="7">
        <v>49583.333333333336</v>
      </c>
      <c r="AB135" s="1">
        <v>386750</v>
      </c>
      <c r="AC135" s="18" t="s">
        <v>724</v>
      </c>
    </row>
    <row r="136" spans="1:29" x14ac:dyDescent="0.25">
      <c r="A136" s="3" t="s">
        <v>1043</v>
      </c>
      <c r="B136" s="4" t="s">
        <v>1043</v>
      </c>
      <c r="C136" s="4" t="s">
        <v>197</v>
      </c>
      <c r="D136" s="3" t="s">
        <v>1044</v>
      </c>
      <c r="E136" s="3" t="s">
        <v>241</v>
      </c>
      <c r="F136" s="3">
        <v>3125</v>
      </c>
      <c r="G136" s="3" t="s">
        <v>189</v>
      </c>
      <c r="H136" s="3">
        <v>7906</v>
      </c>
      <c r="I136" s="3">
        <v>0</v>
      </c>
      <c r="J136" s="3">
        <v>7</v>
      </c>
      <c r="K136" s="3">
        <v>1</v>
      </c>
      <c r="L136" s="3">
        <v>0</v>
      </c>
      <c r="M136" s="3">
        <v>0</v>
      </c>
      <c r="N136" s="3">
        <v>0</v>
      </c>
      <c r="O136" s="3">
        <v>400</v>
      </c>
      <c r="P136" s="3" t="s">
        <v>198</v>
      </c>
      <c r="Q136" s="5" t="s">
        <v>47</v>
      </c>
      <c r="R136" s="7">
        <v>98000</v>
      </c>
      <c r="S136" s="24">
        <v>0.05</v>
      </c>
      <c r="T136" s="7">
        <v>93100</v>
      </c>
      <c r="U136" s="17">
        <v>0.35</v>
      </c>
      <c r="V136" s="7">
        <v>60515</v>
      </c>
      <c r="W136" s="9">
        <v>7.0000000000000007E-2</v>
      </c>
      <c r="X136" s="9">
        <v>3.3830571339605944E-2</v>
      </c>
      <c r="Y136" s="9">
        <v>0.10383057133960596</v>
      </c>
      <c r="Z136" s="7">
        <v>583000</v>
      </c>
      <c r="AA136" s="7">
        <v>72875</v>
      </c>
      <c r="AB136" s="1"/>
      <c r="AC136" s="18"/>
    </row>
    <row r="137" spans="1:29" x14ac:dyDescent="0.25">
      <c r="A137" s="3" t="s">
        <v>1045</v>
      </c>
      <c r="B137" s="4" t="s">
        <v>1045</v>
      </c>
      <c r="C137" s="4" t="s">
        <v>116</v>
      </c>
      <c r="D137" s="3" t="s">
        <v>1046</v>
      </c>
      <c r="E137" s="3" t="s">
        <v>241</v>
      </c>
      <c r="F137" s="3">
        <v>3625</v>
      </c>
      <c r="G137" s="3" t="s">
        <v>25</v>
      </c>
      <c r="H137" s="3">
        <v>4896</v>
      </c>
      <c r="I137" s="3">
        <v>0</v>
      </c>
      <c r="J137" s="3">
        <v>9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 t="s">
        <v>190</v>
      </c>
      <c r="Q137" s="5" t="s">
        <v>47</v>
      </c>
      <c r="R137" s="7">
        <v>97200</v>
      </c>
      <c r="S137" s="24">
        <v>0.05</v>
      </c>
      <c r="T137" s="7">
        <v>92340</v>
      </c>
      <c r="U137" s="17">
        <v>0.35</v>
      </c>
      <c r="V137" s="7">
        <v>60021</v>
      </c>
      <c r="W137" s="9">
        <v>7.0000000000000007E-2</v>
      </c>
      <c r="X137" s="9">
        <v>3.3831147481609515E-2</v>
      </c>
      <c r="Y137" s="9">
        <v>0.10383114748160951</v>
      </c>
      <c r="Z137" s="7">
        <v>578000</v>
      </c>
      <c r="AA137" s="7">
        <v>64222.222222222219</v>
      </c>
      <c r="AB137" s="1"/>
      <c r="AC137" s="18"/>
    </row>
    <row r="138" spans="1:29" x14ac:dyDescent="0.25">
      <c r="A138" s="3" t="s">
        <v>1047</v>
      </c>
      <c r="B138" s="4" t="s">
        <v>1047</v>
      </c>
      <c r="C138" s="4" t="s">
        <v>116</v>
      </c>
      <c r="D138" s="3" t="s">
        <v>1048</v>
      </c>
      <c r="E138" s="3" t="s">
        <v>241</v>
      </c>
      <c r="F138" s="3">
        <v>3796</v>
      </c>
      <c r="G138" s="3" t="s">
        <v>25</v>
      </c>
      <c r="H138" s="3">
        <v>5044</v>
      </c>
      <c r="I138" s="3">
        <v>0</v>
      </c>
      <c r="J138" s="3">
        <v>9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 t="s">
        <v>901</v>
      </c>
      <c r="Q138" s="5" t="s">
        <v>47</v>
      </c>
      <c r="R138" s="7">
        <v>97200</v>
      </c>
      <c r="S138" s="24">
        <v>0.05</v>
      </c>
      <c r="T138" s="7">
        <v>92340</v>
      </c>
      <c r="U138" s="17">
        <v>0.35</v>
      </c>
      <c r="V138" s="7">
        <v>60021</v>
      </c>
      <c r="W138" s="9">
        <v>7.0000000000000007E-2</v>
      </c>
      <c r="X138" s="9">
        <v>3.3831147481609515E-2</v>
      </c>
      <c r="Y138" s="9">
        <v>0.10383114748160951</v>
      </c>
      <c r="Z138" s="7">
        <v>578000</v>
      </c>
      <c r="AA138" s="7">
        <v>64222.222222222219</v>
      </c>
      <c r="AB138" s="1"/>
      <c r="AC138" s="18"/>
    </row>
    <row r="139" spans="1:29" x14ac:dyDescent="0.25">
      <c r="A139" s="3" t="s">
        <v>1049</v>
      </c>
      <c r="B139" s="4" t="s">
        <v>1049</v>
      </c>
      <c r="C139" s="4" t="s">
        <v>116</v>
      </c>
      <c r="D139" s="3" t="s">
        <v>1050</v>
      </c>
      <c r="E139" s="3" t="s">
        <v>496</v>
      </c>
      <c r="F139" s="3">
        <v>3750</v>
      </c>
      <c r="G139" s="3" t="s">
        <v>25</v>
      </c>
      <c r="H139" s="3">
        <v>4896</v>
      </c>
      <c r="I139" s="3">
        <v>0</v>
      </c>
      <c r="J139" s="3">
        <v>9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 t="s">
        <v>190</v>
      </c>
      <c r="Q139" s="5" t="s">
        <v>47</v>
      </c>
      <c r="R139" s="7">
        <v>97200</v>
      </c>
      <c r="S139" s="24">
        <v>0.05</v>
      </c>
      <c r="T139" s="7">
        <v>92340</v>
      </c>
      <c r="U139" s="17">
        <v>0.35</v>
      </c>
      <c r="V139" s="7">
        <v>60021</v>
      </c>
      <c r="W139" s="9">
        <v>7.0000000000000007E-2</v>
      </c>
      <c r="X139" s="9">
        <v>3.3830494118390481E-2</v>
      </c>
      <c r="Y139" s="9">
        <v>0.10383049411839047</v>
      </c>
      <c r="Z139" s="7">
        <v>578000</v>
      </c>
      <c r="AA139" s="7">
        <v>64222.222222222219</v>
      </c>
      <c r="AB139" s="1"/>
      <c r="AC139" s="18"/>
    </row>
    <row r="140" spans="1:29" x14ac:dyDescent="0.25">
      <c r="A140" s="3" t="s">
        <v>1051</v>
      </c>
      <c r="B140" s="4" t="s">
        <v>1051</v>
      </c>
      <c r="C140" s="4" t="s">
        <v>188</v>
      </c>
      <c r="D140" s="3" t="s">
        <v>1052</v>
      </c>
      <c r="E140" s="3" t="s">
        <v>241</v>
      </c>
      <c r="F140" s="3">
        <v>3750</v>
      </c>
      <c r="G140" s="3" t="s">
        <v>25</v>
      </c>
      <c r="H140" s="3">
        <v>6591</v>
      </c>
      <c r="I140" s="3">
        <v>0</v>
      </c>
      <c r="J140" s="3">
        <v>9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 t="s">
        <v>129</v>
      </c>
      <c r="Q140" s="5" t="s">
        <v>47</v>
      </c>
      <c r="R140" s="7">
        <v>97200</v>
      </c>
      <c r="S140" s="24">
        <v>0.05</v>
      </c>
      <c r="T140" s="7">
        <v>92340</v>
      </c>
      <c r="U140" s="17">
        <v>0.35</v>
      </c>
      <c r="V140" s="7">
        <v>60021</v>
      </c>
      <c r="W140" s="9">
        <v>7.0000000000000007E-2</v>
      </c>
      <c r="X140" s="9">
        <v>3.3830820800000001E-2</v>
      </c>
      <c r="Y140" s="9">
        <v>0.1038308208</v>
      </c>
      <c r="Z140" s="7">
        <v>578000</v>
      </c>
      <c r="AA140" s="7">
        <v>64222.222222222219</v>
      </c>
      <c r="AB140" s="1"/>
      <c r="AC140" s="18"/>
    </row>
    <row r="141" spans="1:29" x14ac:dyDescent="0.25">
      <c r="A141" s="3" t="s">
        <v>1053</v>
      </c>
      <c r="B141" s="4" t="s">
        <v>1053</v>
      </c>
      <c r="C141" s="4" t="s">
        <v>953</v>
      </c>
      <c r="D141" s="3" t="s">
        <v>1054</v>
      </c>
      <c r="E141" s="3" t="s">
        <v>241</v>
      </c>
      <c r="F141" s="3">
        <v>3510</v>
      </c>
      <c r="G141" s="3" t="s">
        <v>723</v>
      </c>
      <c r="H141" s="3">
        <v>4788</v>
      </c>
      <c r="I141" s="3">
        <v>2</v>
      </c>
      <c r="J141" s="3">
        <v>10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 t="s">
        <v>253</v>
      </c>
      <c r="Q141" s="5" t="s">
        <v>47</v>
      </c>
      <c r="R141" s="7">
        <v>125400</v>
      </c>
      <c r="S141" s="24">
        <v>0.05</v>
      </c>
      <c r="T141" s="7">
        <v>119130</v>
      </c>
      <c r="U141" s="17">
        <v>0.45</v>
      </c>
      <c r="V141" s="7">
        <v>65521.5</v>
      </c>
      <c r="W141" s="9">
        <v>0.08</v>
      </c>
      <c r="X141" s="9">
        <v>3.3831296649266013E-2</v>
      </c>
      <c r="Y141" s="9">
        <v>0.113831296649266</v>
      </c>
      <c r="Z141" s="7">
        <v>576000</v>
      </c>
      <c r="AA141" s="7">
        <v>48000</v>
      </c>
      <c r="AB141" s="1">
        <v>374400</v>
      </c>
      <c r="AC141" s="18" t="s">
        <v>724</v>
      </c>
    </row>
    <row r="142" spans="1:29" x14ac:dyDescent="0.25">
      <c r="A142" s="3" t="s">
        <v>1055</v>
      </c>
      <c r="B142" s="4" t="s">
        <v>1055</v>
      </c>
      <c r="C142" s="4" t="s">
        <v>116</v>
      </c>
      <c r="D142" s="3" t="s">
        <v>1056</v>
      </c>
      <c r="E142" s="3" t="s">
        <v>241</v>
      </c>
      <c r="F142" s="3">
        <v>3858</v>
      </c>
      <c r="G142" s="3" t="s">
        <v>25</v>
      </c>
      <c r="H142" s="3">
        <v>5016</v>
      </c>
      <c r="I142" s="3">
        <v>11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 t="s">
        <v>66</v>
      </c>
      <c r="Q142" s="5" t="s">
        <v>47</v>
      </c>
      <c r="R142" s="7">
        <v>95700</v>
      </c>
      <c r="S142" s="24">
        <v>0.05</v>
      </c>
      <c r="T142" s="7">
        <v>90915</v>
      </c>
      <c r="U142" s="17">
        <v>0.35</v>
      </c>
      <c r="V142" s="7">
        <v>59094.75</v>
      </c>
      <c r="W142" s="9">
        <v>7.0000000000000007E-2</v>
      </c>
      <c r="X142" s="9">
        <v>3.3830947593147413E-2</v>
      </c>
      <c r="Y142" s="9">
        <v>0.10383094759314744</v>
      </c>
      <c r="Z142" s="7">
        <v>569000</v>
      </c>
      <c r="AA142" s="7">
        <v>51727.272727272728</v>
      </c>
      <c r="AB142" s="1"/>
      <c r="AC142" s="18"/>
    </row>
    <row r="143" spans="1:29" x14ac:dyDescent="0.25">
      <c r="A143" s="3" t="s">
        <v>1057</v>
      </c>
      <c r="B143" s="4" t="s">
        <v>1057</v>
      </c>
      <c r="C143" s="4" t="s">
        <v>188</v>
      </c>
      <c r="D143" s="3" t="s">
        <v>1058</v>
      </c>
      <c r="E143" s="3" t="s">
        <v>241</v>
      </c>
      <c r="F143" s="3">
        <v>6300</v>
      </c>
      <c r="G143" s="3" t="s">
        <v>727</v>
      </c>
      <c r="H143" s="3">
        <v>5472</v>
      </c>
      <c r="I143" s="3">
        <v>0</v>
      </c>
      <c r="J143" s="3">
        <v>11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 t="s">
        <v>65</v>
      </c>
      <c r="Q143" s="5" t="s">
        <v>47</v>
      </c>
      <c r="R143" s="7">
        <v>118800</v>
      </c>
      <c r="S143" s="24">
        <v>0.05</v>
      </c>
      <c r="T143" s="7">
        <v>112860</v>
      </c>
      <c r="U143" s="17">
        <v>0.45</v>
      </c>
      <c r="V143" s="7">
        <v>62073</v>
      </c>
      <c r="W143" s="9">
        <v>0.08</v>
      </c>
      <c r="X143" s="9">
        <v>3.3831342888624827E-2</v>
      </c>
      <c r="Y143" s="9">
        <v>0.11383134288862484</v>
      </c>
      <c r="Z143" s="7">
        <v>545000</v>
      </c>
      <c r="AA143" s="7">
        <v>49545.454545454544</v>
      </c>
      <c r="AB143" s="1"/>
      <c r="AC143" s="18"/>
    </row>
    <row r="144" spans="1:29" x14ac:dyDescent="0.25">
      <c r="A144" s="3" t="s">
        <v>1059</v>
      </c>
      <c r="B144" s="4" t="s">
        <v>1059</v>
      </c>
      <c r="C144" s="4" t="s">
        <v>188</v>
      </c>
      <c r="D144" s="3" t="s">
        <v>1060</v>
      </c>
      <c r="E144" s="3" t="s">
        <v>241</v>
      </c>
      <c r="F144" s="3">
        <v>3777</v>
      </c>
      <c r="G144" s="3" t="s">
        <v>25</v>
      </c>
      <c r="H144" s="3">
        <v>2496</v>
      </c>
      <c r="I144" s="3">
        <v>1</v>
      </c>
      <c r="J144" s="3">
        <v>5</v>
      </c>
      <c r="K144" s="3">
        <v>2</v>
      </c>
      <c r="L144" s="3">
        <v>0</v>
      </c>
      <c r="M144" s="3">
        <v>0</v>
      </c>
      <c r="N144" s="3">
        <v>0</v>
      </c>
      <c r="O144" s="3">
        <v>0</v>
      </c>
      <c r="P144" s="3" t="s">
        <v>133</v>
      </c>
      <c r="Q144" s="5" t="s">
        <v>47</v>
      </c>
      <c r="R144" s="7">
        <v>91500</v>
      </c>
      <c r="S144" s="24">
        <v>0.05</v>
      </c>
      <c r="T144" s="7">
        <v>86925</v>
      </c>
      <c r="U144" s="17">
        <v>0.35</v>
      </c>
      <c r="V144" s="7">
        <v>56501.25</v>
      </c>
      <c r="W144" s="9">
        <v>7.0000000000000007E-2</v>
      </c>
      <c r="X144" s="9">
        <v>3.3830680989354316E-2</v>
      </c>
      <c r="Y144" s="9">
        <v>0.10383068098935432</v>
      </c>
      <c r="Z144" s="7">
        <v>544000</v>
      </c>
      <c r="AA144" s="7">
        <v>68000</v>
      </c>
      <c r="AB144" s="1"/>
      <c r="AC144" s="18"/>
    </row>
    <row r="145" spans="1:29" x14ac:dyDescent="0.25">
      <c r="A145" s="3" t="s">
        <v>1061</v>
      </c>
      <c r="B145" s="4" t="s">
        <v>1062</v>
      </c>
      <c r="C145" s="4" t="s">
        <v>118</v>
      </c>
      <c r="D145" s="3" t="s">
        <v>1063</v>
      </c>
      <c r="E145" s="3" t="s">
        <v>241</v>
      </c>
      <c r="F145" s="3">
        <v>5971</v>
      </c>
      <c r="G145" s="3" t="s">
        <v>25</v>
      </c>
      <c r="H145" s="3">
        <v>0</v>
      </c>
      <c r="I145" s="3">
        <v>1</v>
      </c>
      <c r="J145" s="3">
        <v>5</v>
      </c>
      <c r="K145" s="3">
        <v>2</v>
      </c>
      <c r="L145" s="3">
        <v>0</v>
      </c>
      <c r="M145" s="3">
        <v>0</v>
      </c>
      <c r="N145" s="3">
        <v>0</v>
      </c>
      <c r="O145" s="3">
        <v>0</v>
      </c>
      <c r="P145" s="3" t="s">
        <v>190</v>
      </c>
      <c r="Q145" s="5" t="s">
        <v>47</v>
      </c>
      <c r="R145" s="7">
        <v>91500</v>
      </c>
      <c r="S145" s="24">
        <v>0.05</v>
      </c>
      <c r="T145" s="7">
        <v>86925</v>
      </c>
      <c r="U145" s="17">
        <v>0.35</v>
      </c>
      <c r="V145" s="7">
        <v>56501.25</v>
      </c>
      <c r="W145" s="9">
        <v>7.0000000000000007E-2</v>
      </c>
      <c r="X145" s="9">
        <v>3.3829981936125894E-2</v>
      </c>
      <c r="Y145" s="9">
        <v>0.1038299819361259</v>
      </c>
      <c r="Z145" s="7">
        <v>544000</v>
      </c>
      <c r="AA145" s="7">
        <v>68000</v>
      </c>
      <c r="AB145" s="1"/>
      <c r="AC145" s="18"/>
    </row>
    <row r="146" spans="1:29" x14ac:dyDescent="0.25">
      <c r="A146" s="3" t="s">
        <v>1064</v>
      </c>
      <c r="B146" s="4" t="s">
        <v>1064</v>
      </c>
      <c r="C146" s="4" t="s">
        <v>197</v>
      </c>
      <c r="D146" s="3" t="s">
        <v>1065</v>
      </c>
      <c r="E146" s="3" t="s">
        <v>241</v>
      </c>
      <c r="F146" s="3">
        <v>6887</v>
      </c>
      <c r="G146" s="3" t="s">
        <v>999</v>
      </c>
      <c r="H146" s="3">
        <v>6281</v>
      </c>
      <c r="I146" s="3">
        <v>0</v>
      </c>
      <c r="J146" s="3">
        <v>7</v>
      </c>
      <c r="K146" s="3">
        <v>0</v>
      </c>
      <c r="L146" s="3">
        <v>0</v>
      </c>
      <c r="M146" s="3">
        <v>0</v>
      </c>
      <c r="N146" s="3">
        <v>0</v>
      </c>
      <c r="O146" s="3">
        <v>1947</v>
      </c>
      <c r="P146" s="3" t="s">
        <v>139</v>
      </c>
      <c r="Q146" s="5" t="s">
        <v>47</v>
      </c>
      <c r="R146" s="7">
        <v>114540</v>
      </c>
      <c r="S146" s="24">
        <v>0.05</v>
      </c>
      <c r="T146" s="7">
        <v>108813</v>
      </c>
      <c r="U146" s="17">
        <v>0.45</v>
      </c>
      <c r="V146" s="7">
        <v>59847.15</v>
      </c>
      <c r="W146" s="9">
        <v>0.08</v>
      </c>
      <c r="X146" s="9">
        <v>3.3831752419232253E-2</v>
      </c>
      <c r="Y146" s="9">
        <v>0.11383175241923224</v>
      </c>
      <c r="Z146" s="7">
        <v>526000</v>
      </c>
      <c r="AA146" s="7">
        <v>75142.857142857145</v>
      </c>
      <c r="AB146" s="1">
        <v>394500</v>
      </c>
      <c r="AC146" s="18" t="s">
        <v>724</v>
      </c>
    </row>
    <row r="147" spans="1:29" x14ac:dyDescent="0.25">
      <c r="A147" s="3" t="s">
        <v>1066</v>
      </c>
      <c r="B147" s="4" t="s">
        <v>1067</v>
      </c>
      <c r="C147" s="4" t="s">
        <v>1068</v>
      </c>
      <c r="D147" s="3" t="s">
        <v>995</v>
      </c>
      <c r="E147" s="3" t="s">
        <v>241</v>
      </c>
      <c r="F147" s="3">
        <v>7111</v>
      </c>
      <c r="G147" s="3" t="s">
        <v>25</v>
      </c>
      <c r="H147" s="3">
        <v>0</v>
      </c>
      <c r="I147" s="3">
        <v>10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 t="s">
        <v>141</v>
      </c>
      <c r="Q147" s="5" t="s">
        <v>47</v>
      </c>
      <c r="R147" s="7">
        <v>87000</v>
      </c>
      <c r="S147" s="24">
        <v>0.05</v>
      </c>
      <c r="T147" s="7">
        <v>82650</v>
      </c>
      <c r="U147" s="17">
        <v>0.35</v>
      </c>
      <c r="V147" s="7">
        <v>53722.5</v>
      </c>
      <c r="W147" s="9">
        <v>7.0000000000000007E-2</v>
      </c>
      <c r="X147" s="9">
        <v>3.3831606236501131E-2</v>
      </c>
      <c r="Y147" s="9">
        <v>0.10383160623650114</v>
      </c>
      <c r="Z147" s="7">
        <v>517000</v>
      </c>
      <c r="AA147" s="7">
        <v>51700</v>
      </c>
      <c r="AB147" s="1"/>
      <c r="AC147" s="18"/>
    </row>
    <row r="148" spans="1:29" x14ac:dyDescent="0.25">
      <c r="A148" s="3" t="s">
        <v>1069</v>
      </c>
      <c r="B148" s="4" t="s">
        <v>1069</v>
      </c>
      <c r="C148" s="4" t="s">
        <v>188</v>
      </c>
      <c r="D148" s="3" t="s">
        <v>1070</v>
      </c>
      <c r="E148" s="3" t="s">
        <v>241</v>
      </c>
      <c r="F148" s="3">
        <v>4779</v>
      </c>
      <c r="G148" s="3" t="s">
        <v>25</v>
      </c>
      <c r="H148" s="3">
        <v>5744</v>
      </c>
      <c r="I148" s="3">
        <v>0</v>
      </c>
      <c r="J148" s="3">
        <v>8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 t="s">
        <v>144</v>
      </c>
      <c r="Q148" s="5" t="s">
        <v>47</v>
      </c>
      <c r="R148" s="7">
        <v>86400</v>
      </c>
      <c r="S148" s="24">
        <v>0.05</v>
      </c>
      <c r="T148" s="7">
        <v>82080</v>
      </c>
      <c r="U148" s="17">
        <v>0.35</v>
      </c>
      <c r="V148" s="7">
        <v>53352</v>
      </c>
      <c r="W148" s="9">
        <v>7.0000000000000007E-2</v>
      </c>
      <c r="X148" s="9">
        <v>3.3830673793204744E-2</v>
      </c>
      <c r="Y148" s="9">
        <v>0.10383067379320476</v>
      </c>
      <c r="Z148" s="7">
        <v>514000</v>
      </c>
      <c r="AA148" s="7">
        <v>64250</v>
      </c>
      <c r="AB148" s="1"/>
      <c r="AC148" s="18"/>
    </row>
    <row r="149" spans="1:29" x14ac:dyDescent="0.25">
      <c r="A149" s="3" t="s">
        <v>1071</v>
      </c>
      <c r="B149" s="4" t="s">
        <v>1072</v>
      </c>
      <c r="C149" s="4" t="s">
        <v>118</v>
      </c>
      <c r="D149" s="3" t="s">
        <v>1073</v>
      </c>
      <c r="E149" s="3" t="s">
        <v>241</v>
      </c>
      <c r="F149" s="3">
        <v>6300</v>
      </c>
      <c r="G149" s="3" t="s">
        <v>25</v>
      </c>
      <c r="H149" s="3">
        <v>0</v>
      </c>
      <c r="I149" s="3">
        <v>0</v>
      </c>
      <c r="J149" s="3">
        <v>8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 t="s">
        <v>190</v>
      </c>
      <c r="Q149" s="5" t="s">
        <v>47</v>
      </c>
      <c r="R149" s="7">
        <v>86400</v>
      </c>
      <c r="S149" s="24">
        <v>0.05</v>
      </c>
      <c r="T149" s="7">
        <v>82080</v>
      </c>
      <c r="U149" s="17">
        <v>0.35</v>
      </c>
      <c r="V149" s="7">
        <v>53352</v>
      </c>
      <c r="W149" s="9">
        <v>7.0000000000000007E-2</v>
      </c>
      <c r="X149" s="9">
        <v>3.3830673793204744E-2</v>
      </c>
      <c r="Y149" s="9">
        <v>0.10383067379320476</v>
      </c>
      <c r="Z149" s="7">
        <v>514000</v>
      </c>
      <c r="AA149" s="7">
        <v>64250</v>
      </c>
      <c r="AB149" s="1"/>
      <c r="AC149" s="18"/>
    </row>
    <row r="150" spans="1:29" x14ac:dyDescent="0.25">
      <c r="A150" s="3" t="s">
        <v>1074</v>
      </c>
      <c r="B150" s="4" t="s">
        <v>1074</v>
      </c>
      <c r="C150" s="4" t="s">
        <v>116</v>
      </c>
      <c r="D150" s="3" t="s">
        <v>1075</v>
      </c>
      <c r="E150" s="3" t="s">
        <v>241</v>
      </c>
      <c r="F150" s="3">
        <v>7020</v>
      </c>
      <c r="G150" s="3" t="s">
        <v>25</v>
      </c>
      <c r="H150" s="3">
        <v>5944</v>
      </c>
      <c r="I150" s="3">
        <v>0</v>
      </c>
      <c r="J150" s="3">
        <v>8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 t="s">
        <v>308</v>
      </c>
      <c r="Q150" s="5" t="s">
        <v>47</v>
      </c>
      <c r="R150" s="7">
        <v>86400</v>
      </c>
      <c r="S150" s="24">
        <v>0.05</v>
      </c>
      <c r="T150" s="7">
        <v>82080</v>
      </c>
      <c r="U150" s="17">
        <v>0.35</v>
      </c>
      <c r="V150" s="7">
        <v>53352</v>
      </c>
      <c r="W150" s="9">
        <v>7.0000000000000007E-2</v>
      </c>
      <c r="X150" s="9">
        <v>3.3831408827181039E-2</v>
      </c>
      <c r="Y150" s="9">
        <v>0.10383140882718105</v>
      </c>
      <c r="Z150" s="7">
        <v>514000</v>
      </c>
      <c r="AA150" s="7">
        <v>64250</v>
      </c>
      <c r="AB150" s="1"/>
      <c r="AC150" s="18"/>
    </row>
    <row r="151" spans="1:29" x14ac:dyDescent="0.25">
      <c r="A151" s="3" t="s">
        <v>1076</v>
      </c>
      <c r="B151" s="4" t="s">
        <v>1076</v>
      </c>
      <c r="C151" s="4" t="s">
        <v>116</v>
      </c>
      <c r="D151" s="3" t="s">
        <v>1077</v>
      </c>
      <c r="E151" s="3" t="s">
        <v>241</v>
      </c>
      <c r="F151" s="3">
        <v>5015</v>
      </c>
      <c r="G151" s="3" t="s">
        <v>25</v>
      </c>
      <c r="H151" s="3">
        <v>5520</v>
      </c>
      <c r="I151" s="3">
        <v>0</v>
      </c>
      <c r="J151" s="3">
        <v>8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 t="s">
        <v>133</v>
      </c>
      <c r="Q151" s="5" t="s">
        <v>47</v>
      </c>
      <c r="R151" s="7">
        <v>86400</v>
      </c>
      <c r="S151" s="24">
        <v>0.05</v>
      </c>
      <c r="T151" s="7">
        <v>82080</v>
      </c>
      <c r="U151" s="17">
        <v>0.35</v>
      </c>
      <c r="V151" s="7">
        <v>53352</v>
      </c>
      <c r="W151" s="9">
        <v>7.0000000000000007E-2</v>
      </c>
      <c r="X151" s="9">
        <v>3.3830673793204744E-2</v>
      </c>
      <c r="Y151" s="9">
        <v>0.10383067379320476</v>
      </c>
      <c r="Z151" s="7">
        <v>514000</v>
      </c>
      <c r="AA151" s="7">
        <v>64250</v>
      </c>
      <c r="AB151" s="1"/>
      <c r="AC151" s="18"/>
    </row>
    <row r="152" spans="1:29" x14ac:dyDescent="0.25">
      <c r="A152" s="3" t="s">
        <v>1078</v>
      </c>
      <c r="B152" s="4" t="s">
        <v>1078</v>
      </c>
      <c r="C152" s="4" t="s">
        <v>116</v>
      </c>
      <c r="D152" s="3" t="s">
        <v>1079</v>
      </c>
      <c r="E152" s="3" t="s">
        <v>241</v>
      </c>
      <c r="F152" s="3">
        <v>5015</v>
      </c>
      <c r="G152" s="3" t="s">
        <v>25</v>
      </c>
      <c r="H152" s="3">
        <v>5580</v>
      </c>
      <c r="I152" s="3">
        <v>0</v>
      </c>
      <c r="J152" s="3">
        <v>8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 t="s">
        <v>131</v>
      </c>
      <c r="Q152" s="5" t="s">
        <v>47</v>
      </c>
      <c r="R152" s="7">
        <v>86400</v>
      </c>
      <c r="S152" s="24">
        <v>0.05</v>
      </c>
      <c r="T152" s="7">
        <v>82080</v>
      </c>
      <c r="U152" s="17">
        <v>0.35</v>
      </c>
      <c r="V152" s="7">
        <v>53352</v>
      </c>
      <c r="W152" s="9">
        <v>7.0000000000000007E-2</v>
      </c>
      <c r="X152" s="9">
        <v>3.3830740624768638E-2</v>
      </c>
      <c r="Y152" s="9">
        <v>0.10383074062476864</v>
      </c>
      <c r="Z152" s="7">
        <v>514000</v>
      </c>
      <c r="AA152" s="7">
        <v>64250</v>
      </c>
      <c r="AB152" s="1"/>
      <c r="AC152" s="18"/>
    </row>
    <row r="153" spans="1:29" x14ac:dyDescent="0.25">
      <c r="A153" s="3" t="s">
        <v>1080</v>
      </c>
      <c r="B153" s="4" t="s">
        <v>1080</v>
      </c>
      <c r="C153" s="4" t="s">
        <v>116</v>
      </c>
      <c r="D153" s="3" t="s">
        <v>1081</v>
      </c>
      <c r="E153" s="3" t="s">
        <v>228</v>
      </c>
      <c r="F153" s="3">
        <v>6250</v>
      </c>
      <c r="G153" s="3" t="s">
        <v>25</v>
      </c>
      <c r="H153" s="3">
        <v>4896</v>
      </c>
      <c r="I153" s="3">
        <v>0</v>
      </c>
      <c r="J153" s="3">
        <v>8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 t="s">
        <v>133</v>
      </c>
      <c r="Q153" s="5" t="s">
        <v>47</v>
      </c>
      <c r="R153" s="7">
        <v>86400</v>
      </c>
      <c r="S153" s="24">
        <v>0.05</v>
      </c>
      <c r="T153" s="7">
        <v>82080</v>
      </c>
      <c r="U153" s="17">
        <v>0.35</v>
      </c>
      <c r="V153" s="7">
        <v>53352</v>
      </c>
      <c r="W153" s="9">
        <v>7.0000000000000007E-2</v>
      </c>
      <c r="X153" s="9">
        <v>3.3831158444736095E-2</v>
      </c>
      <c r="Y153" s="9">
        <v>0.1038311584447361</v>
      </c>
      <c r="Z153" s="7">
        <v>514000</v>
      </c>
      <c r="AA153" s="7">
        <v>64250</v>
      </c>
      <c r="AB153" s="1"/>
      <c r="AC153" s="18"/>
    </row>
    <row r="154" spans="1:29" x14ac:dyDescent="0.25">
      <c r="A154" s="3" t="s">
        <v>1082</v>
      </c>
      <c r="B154" s="4" t="s">
        <v>1083</v>
      </c>
      <c r="C154" s="4" t="s">
        <v>118</v>
      </c>
      <c r="D154" s="3" t="s">
        <v>1084</v>
      </c>
      <c r="E154" s="3" t="s">
        <v>228</v>
      </c>
      <c r="F154" s="3">
        <v>6038</v>
      </c>
      <c r="G154" s="3" t="s">
        <v>25</v>
      </c>
      <c r="H154" s="3">
        <v>0</v>
      </c>
      <c r="I154" s="3">
        <v>0</v>
      </c>
      <c r="J154" s="3">
        <v>8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 t="s">
        <v>65</v>
      </c>
      <c r="Q154" s="5" t="s">
        <v>47</v>
      </c>
      <c r="R154" s="7">
        <v>86400</v>
      </c>
      <c r="S154" s="24">
        <v>0.05</v>
      </c>
      <c r="T154" s="7">
        <v>82080</v>
      </c>
      <c r="U154" s="17">
        <v>0.35</v>
      </c>
      <c r="V154" s="7">
        <v>53352</v>
      </c>
      <c r="W154" s="9">
        <v>7.0000000000000007E-2</v>
      </c>
      <c r="X154" s="9">
        <v>3.383158774362785E-2</v>
      </c>
      <c r="Y154" s="9">
        <v>0.10383158774362786</v>
      </c>
      <c r="Z154" s="7">
        <v>514000</v>
      </c>
      <c r="AA154" s="7">
        <v>64250</v>
      </c>
      <c r="AB154" s="1"/>
      <c r="AC154" s="18"/>
    </row>
    <row r="155" spans="1:29" x14ac:dyDescent="0.25">
      <c r="A155" s="3" t="s">
        <v>1085</v>
      </c>
      <c r="B155" s="4" t="s">
        <v>1085</v>
      </c>
      <c r="C155" s="4" t="s">
        <v>116</v>
      </c>
      <c r="D155" s="3" t="s">
        <v>1086</v>
      </c>
      <c r="E155" s="3" t="s">
        <v>496</v>
      </c>
      <c r="F155" s="3">
        <v>3750</v>
      </c>
      <c r="G155" s="3" t="s">
        <v>25</v>
      </c>
      <c r="H155" s="3">
        <v>4184</v>
      </c>
      <c r="I155" s="3">
        <v>0</v>
      </c>
      <c r="J155" s="3">
        <v>8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 t="s">
        <v>65</v>
      </c>
      <c r="Q155" s="5" t="s">
        <v>47</v>
      </c>
      <c r="R155" s="7">
        <v>86400</v>
      </c>
      <c r="S155" s="24">
        <v>0.05</v>
      </c>
      <c r="T155" s="7">
        <v>82080</v>
      </c>
      <c r="U155" s="17">
        <v>0.35</v>
      </c>
      <c r="V155" s="7">
        <v>53352</v>
      </c>
      <c r="W155" s="9">
        <v>7.0000000000000007E-2</v>
      </c>
      <c r="X155" s="9">
        <v>3.3830540265916309E-2</v>
      </c>
      <c r="Y155" s="9">
        <v>0.10383054026591632</v>
      </c>
      <c r="Z155" s="7">
        <v>514000</v>
      </c>
      <c r="AA155" s="7">
        <v>64250</v>
      </c>
      <c r="AB155" s="1"/>
      <c r="AC155" s="18"/>
    </row>
    <row r="156" spans="1:29" x14ac:dyDescent="0.25">
      <c r="A156" s="3" t="s">
        <v>1087</v>
      </c>
      <c r="B156" s="4" t="s">
        <v>1088</v>
      </c>
      <c r="C156" s="4" t="s">
        <v>118</v>
      </c>
      <c r="D156" s="3" t="s">
        <v>1089</v>
      </c>
      <c r="E156" s="3" t="s">
        <v>228</v>
      </c>
      <c r="F156" s="3">
        <v>5601</v>
      </c>
      <c r="G156" s="3" t="s">
        <v>25</v>
      </c>
      <c r="H156" s="3">
        <v>0</v>
      </c>
      <c r="I156" s="3">
        <v>0</v>
      </c>
      <c r="J156" s="3">
        <v>8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 t="s">
        <v>706</v>
      </c>
      <c r="Q156" s="5" t="s">
        <v>47</v>
      </c>
      <c r="R156" s="7">
        <v>86400</v>
      </c>
      <c r="S156" s="24">
        <v>0.05</v>
      </c>
      <c r="T156" s="7">
        <v>82080</v>
      </c>
      <c r="U156" s="17">
        <v>0.35</v>
      </c>
      <c r="V156" s="7">
        <v>53352</v>
      </c>
      <c r="W156" s="9">
        <v>7.0000000000000007E-2</v>
      </c>
      <c r="X156" s="9">
        <v>3.3830724471057887E-2</v>
      </c>
      <c r="Y156" s="9">
        <v>0.1038307244710579</v>
      </c>
      <c r="Z156" s="7">
        <v>514000</v>
      </c>
      <c r="AA156" s="7">
        <v>64250</v>
      </c>
      <c r="AB156" s="1"/>
      <c r="AC156" s="18"/>
    </row>
    <row r="157" spans="1:29" x14ac:dyDescent="0.25">
      <c r="A157" s="3" t="s">
        <v>1090</v>
      </c>
      <c r="B157" s="4" t="s">
        <v>1090</v>
      </c>
      <c r="C157" s="4" t="s">
        <v>188</v>
      </c>
      <c r="D157" s="3" t="s">
        <v>1091</v>
      </c>
      <c r="E157" s="3" t="s">
        <v>241</v>
      </c>
      <c r="F157" s="3">
        <v>3750</v>
      </c>
      <c r="G157" s="3" t="s">
        <v>25</v>
      </c>
      <c r="H157" s="3">
        <v>5928</v>
      </c>
      <c r="I157" s="3">
        <v>0</v>
      </c>
      <c r="J157" s="3">
        <v>8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 t="s">
        <v>308</v>
      </c>
      <c r="Q157" s="5" t="s">
        <v>47</v>
      </c>
      <c r="R157" s="7">
        <v>86400</v>
      </c>
      <c r="S157" s="24">
        <v>0.05</v>
      </c>
      <c r="T157" s="7">
        <v>82080</v>
      </c>
      <c r="U157" s="17">
        <v>0.35</v>
      </c>
      <c r="V157" s="7">
        <v>53352</v>
      </c>
      <c r="W157" s="9">
        <v>7.0000000000000007E-2</v>
      </c>
      <c r="X157" s="9">
        <v>3.3830516887585982E-2</v>
      </c>
      <c r="Y157" s="9">
        <v>0.103830516887586</v>
      </c>
      <c r="Z157" s="7">
        <v>514000</v>
      </c>
      <c r="AA157" s="7">
        <v>64250</v>
      </c>
      <c r="AB157" s="1"/>
      <c r="AC157" s="18"/>
    </row>
    <row r="158" spans="1:29" x14ac:dyDescent="0.25">
      <c r="A158" s="3" t="s">
        <v>1092</v>
      </c>
      <c r="B158" s="4" t="s">
        <v>1092</v>
      </c>
      <c r="C158" s="4" t="s">
        <v>116</v>
      </c>
      <c r="D158" s="3" t="s">
        <v>1093</v>
      </c>
      <c r="E158" s="3" t="s">
        <v>241</v>
      </c>
      <c r="F158" s="3">
        <v>4725</v>
      </c>
      <c r="G158" s="3" t="s">
        <v>25</v>
      </c>
      <c r="H158" s="3">
        <v>4374</v>
      </c>
      <c r="I158" s="3">
        <v>1</v>
      </c>
      <c r="J158" s="3">
        <v>7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 t="s">
        <v>190</v>
      </c>
      <c r="Q158" s="5" t="s">
        <v>47</v>
      </c>
      <c r="R158" s="7">
        <v>84300</v>
      </c>
      <c r="S158" s="24">
        <v>0.05</v>
      </c>
      <c r="T158" s="7">
        <v>80085</v>
      </c>
      <c r="U158" s="17">
        <v>0.35</v>
      </c>
      <c r="V158" s="7">
        <v>52055.25</v>
      </c>
      <c r="W158" s="9">
        <v>7.0000000000000007E-2</v>
      </c>
      <c r="X158" s="9">
        <v>3.3830387368817542E-2</v>
      </c>
      <c r="Y158" s="9">
        <v>0.10383038736881756</v>
      </c>
      <c r="Z158" s="7">
        <v>501000</v>
      </c>
      <c r="AA158" s="7">
        <v>62625</v>
      </c>
      <c r="AB158" s="1"/>
      <c r="AC158" s="18"/>
    </row>
    <row r="159" spans="1:29" x14ac:dyDescent="0.25">
      <c r="A159" s="3" t="s">
        <v>1094</v>
      </c>
      <c r="B159" s="4" t="s">
        <v>1094</v>
      </c>
      <c r="C159" s="4" t="s">
        <v>116</v>
      </c>
      <c r="D159" s="3" t="s">
        <v>1095</v>
      </c>
      <c r="E159" s="3" t="s">
        <v>241</v>
      </c>
      <c r="F159" s="3">
        <v>5422</v>
      </c>
      <c r="G159" s="3" t="s">
        <v>727</v>
      </c>
      <c r="H159" s="3">
        <v>5346</v>
      </c>
      <c r="I159" s="3">
        <v>0</v>
      </c>
      <c r="J159" s="3">
        <v>10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 t="s">
        <v>636</v>
      </c>
      <c r="Q159" s="5" t="s">
        <v>47</v>
      </c>
      <c r="R159" s="7">
        <v>108000</v>
      </c>
      <c r="S159" s="24">
        <v>0.05</v>
      </c>
      <c r="T159" s="7">
        <v>102600</v>
      </c>
      <c r="U159" s="17">
        <v>0.45</v>
      </c>
      <c r="V159" s="7">
        <v>56430</v>
      </c>
      <c r="W159" s="9">
        <v>0.08</v>
      </c>
      <c r="X159" s="9">
        <v>3.383070594053799E-2</v>
      </c>
      <c r="Y159" s="9">
        <v>0.113830705940538</v>
      </c>
      <c r="Z159" s="7">
        <v>496000</v>
      </c>
      <c r="AA159" s="7">
        <v>49600</v>
      </c>
      <c r="AB159" s="1"/>
      <c r="AC159" s="18"/>
    </row>
    <row r="160" spans="1:29" x14ac:dyDescent="0.25">
      <c r="A160" s="3" t="s">
        <v>1096</v>
      </c>
      <c r="B160" s="4" t="s">
        <v>1096</v>
      </c>
      <c r="C160" s="4" t="s">
        <v>116</v>
      </c>
      <c r="D160" s="3" t="s">
        <v>1097</v>
      </c>
      <c r="E160" s="3" t="s">
        <v>241</v>
      </c>
      <c r="F160" s="3">
        <v>6577</v>
      </c>
      <c r="G160" s="3" t="s">
        <v>727</v>
      </c>
      <c r="H160" s="3">
        <v>6396</v>
      </c>
      <c r="I160" s="3">
        <v>0</v>
      </c>
      <c r="J160" s="3">
        <v>10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 t="s">
        <v>129</v>
      </c>
      <c r="Q160" s="5" t="s">
        <v>47</v>
      </c>
      <c r="R160" s="7">
        <v>108000</v>
      </c>
      <c r="S160" s="24">
        <v>0.05</v>
      </c>
      <c r="T160" s="7">
        <v>102600</v>
      </c>
      <c r="U160" s="17">
        <v>0.45</v>
      </c>
      <c r="V160" s="7">
        <v>56430</v>
      </c>
      <c r="W160" s="9">
        <v>0.08</v>
      </c>
      <c r="X160" s="9">
        <v>3.383070594053799E-2</v>
      </c>
      <c r="Y160" s="9">
        <v>0.113830705940538</v>
      </c>
      <c r="Z160" s="7">
        <v>496000</v>
      </c>
      <c r="AA160" s="7">
        <v>49600</v>
      </c>
      <c r="AB160" s="1"/>
      <c r="AC160" s="18"/>
    </row>
    <row r="161" spans="1:29" x14ac:dyDescent="0.25">
      <c r="A161" s="3" t="s">
        <v>1098</v>
      </c>
      <c r="B161" s="4" t="s">
        <v>1098</v>
      </c>
      <c r="C161" s="4" t="s">
        <v>116</v>
      </c>
      <c r="D161" s="3" t="s">
        <v>1099</v>
      </c>
      <c r="E161" s="3" t="s">
        <v>228</v>
      </c>
      <c r="F161" s="3">
        <v>7000</v>
      </c>
      <c r="G161" s="3" t="s">
        <v>727</v>
      </c>
      <c r="H161" s="3">
        <v>5354</v>
      </c>
      <c r="I161" s="3">
        <v>0</v>
      </c>
      <c r="J161" s="3">
        <v>10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 t="s">
        <v>636</v>
      </c>
      <c r="Q161" s="5" t="s">
        <v>47</v>
      </c>
      <c r="R161" s="7">
        <v>108000</v>
      </c>
      <c r="S161" s="24">
        <v>0.05</v>
      </c>
      <c r="T161" s="7">
        <v>102600</v>
      </c>
      <c r="U161" s="17">
        <v>0.45</v>
      </c>
      <c r="V161" s="7">
        <v>56430</v>
      </c>
      <c r="W161" s="9">
        <v>0.08</v>
      </c>
      <c r="X161" s="9">
        <v>3.383070594053799E-2</v>
      </c>
      <c r="Y161" s="9">
        <v>0.113830705940538</v>
      </c>
      <c r="Z161" s="7">
        <v>496000</v>
      </c>
      <c r="AA161" s="7">
        <v>49600</v>
      </c>
      <c r="AB161" s="1"/>
      <c r="AC161" s="18"/>
    </row>
    <row r="162" spans="1:29" x14ac:dyDescent="0.25">
      <c r="A162" s="3" t="s">
        <v>1100</v>
      </c>
      <c r="B162" s="4" t="s">
        <v>1100</v>
      </c>
      <c r="C162" s="4" t="s">
        <v>953</v>
      </c>
      <c r="D162" s="3" t="s">
        <v>1101</v>
      </c>
      <c r="E162" s="3" t="s">
        <v>228</v>
      </c>
      <c r="F162" s="3">
        <v>6325</v>
      </c>
      <c r="G162" s="3" t="s">
        <v>723</v>
      </c>
      <c r="H162" s="3">
        <v>5352</v>
      </c>
      <c r="I162" s="3">
        <v>0</v>
      </c>
      <c r="J162" s="3">
        <v>10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 t="s">
        <v>66</v>
      </c>
      <c r="Q162" s="5" t="s">
        <v>47</v>
      </c>
      <c r="R162" s="7">
        <v>108000</v>
      </c>
      <c r="S162" s="24">
        <v>0.05</v>
      </c>
      <c r="T162" s="7">
        <v>102600</v>
      </c>
      <c r="U162" s="17">
        <v>0.45</v>
      </c>
      <c r="V162" s="7">
        <v>56430</v>
      </c>
      <c r="W162" s="9">
        <v>0.08</v>
      </c>
      <c r="X162" s="9">
        <v>3.3831930634932873E-2</v>
      </c>
      <c r="Y162" s="9">
        <v>0.11383193063493288</v>
      </c>
      <c r="Z162" s="7">
        <v>496000</v>
      </c>
      <c r="AA162" s="7">
        <v>49600</v>
      </c>
      <c r="AB162" s="1">
        <v>322400</v>
      </c>
      <c r="AC162" s="18" t="s">
        <v>724</v>
      </c>
    </row>
    <row r="163" spans="1:29" x14ac:dyDescent="0.25">
      <c r="A163" s="3" t="s">
        <v>1102</v>
      </c>
      <c r="B163" s="4" t="s">
        <v>1103</v>
      </c>
      <c r="C163" s="4" t="s">
        <v>118</v>
      </c>
      <c r="D163" s="3" t="s">
        <v>1104</v>
      </c>
      <c r="E163" s="3" t="s">
        <v>241</v>
      </c>
      <c r="F163" s="3">
        <v>5900</v>
      </c>
      <c r="G163" s="3" t="s">
        <v>999</v>
      </c>
      <c r="H163" s="3">
        <v>0</v>
      </c>
      <c r="I163" s="3">
        <v>0</v>
      </c>
      <c r="J163" s="3">
        <v>10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 t="s">
        <v>636</v>
      </c>
      <c r="Q163" s="5" t="s">
        <v>47</v>
      </c>
      <c r="R163" s="7">
        <v>108000</v>
      </c>
      <c r="S163" s="24">
        <v>0.05</v>
      </c>
      <c r="T163" s="7">
        <v>102600</v>
      </c>
      <c r="U163" s="17">
        <v>0.45</v>
      </c>
      <c r="V163" s="7">
        <v>56430</v>
      </c>
      <c r="W163" s="9">
        <v>0.08</v>
      </c>
      <c r="X163" s="9">
        <v>3.3829901925343811E-2</v>
      </c>
      <c r="Y163" s="9">
        <v>0.1138299019253438</v>
      </c>
      <c r="Z163" s="7">
        <v>496000</v>
      </c>
      <c r="AA163" s="7">
        <v>49600</v>
      </c>
      <c r="AB163" s="1">
        <v>372000</v>
      </c>
      <c r="AC163" s="18" t="s">
        <v>724</v>
      </c>
    </row>
    <row r="164" spans="1:29" x14ac:dyDescent="0.25">
      <c r="A164" s="3" t="s">
        <v>1105</v>
      </c>
      <c r="B164" s="4" t="s">
        <v>1105</v>
      </c>
      <c r="C164" s="4" t="s">
        <v>188</v>
      </c>
      <c r="D164" s="3" t="s">
        <v>1106</v>
      </c>
      <c r="E164" s="3" t="s">
        <v>241</v>
      </c>
      <c r="F164" s="3">
        <v>6804</v>
      </c>
      <c r="G164" s="3" t="s">
        <v>723</v>
      </c>
      <c r="H164" s="3">
        <v>5238</v>
      </c>
      <c r="I164" s="3">
        <v>0</v>
      </c>
      <c r="J164" s="3">
        <v>10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 t="s">
        <v>190</v>
      </c>
      <c r="Q164" s="5" t="s">
        <v>47</v>
      </c>
      <c r="R164" s="7">
        <v>108000</v>
      </c>
      <c r="S164" s="24">
        <v>0.05</v>
      </c>
      <c r="T164" s="7">
        <v>102600</v>
      </c>
      <c r="U164" s="17">
        <v>0.45</v>
      </c>
      <c r="V164" s="7">
        <v>56430</v>
      </c>
      <c r="W164" s="9">
        <v>0.08</v>
      </c>
      <c r="X164" s="9">
        <v>3.3830290683144165E-2</v>
      </c>
      <c r="Y164" s="9">
        <v>0.11383029068314417</v>
      </c>
      <c r="Z164" s="7">
        <v>496000</v>
      </c>
      <c r="AA164" s="7">
        <v>49600</v>
      </c>
      <c r="AB164" s="1">
        <v>322400</v>
      </c>
      <c r="AC164" s="18" t="s">
        <v>724</v>
      </c>
    </row>
    <row r="165" spans="1:29" x14ac:dyDescent="0.25">
      <c r="A165" s="3" t="s">
        <v>1107</v>
      </c>
      <c r="B165" s="4" t="s">
        <v>1107</v>
      </c>
      <c r="C165" s="4" t="s">
        <v>116</v>
      </c>
      <c r="D165" s="3" t="s">
        <v>1108</v>
      </c>
      <c r="E165" s="3" t="s">
        <v>241</v>
      </c>
      <c r="F165" s="3">
        <v>5985</v>
      </c>
      <c r="G165" s="3" t="s">
        <v>727</v>
      </c>
      <c r="H165" s="3">
        <v>5526</v>
      </c>
      <c r="I165" s="3">
        <v>1</v>
      </c>
      <c r="J165" s="3">
        <v>9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 t="s">
        <v>65</v>
      </c>
      <c r="Q165" s="5" t="s">
        <v>47</v>
      </c>
      <c r="R165" s="7">
        <v>105900</v>
      </c>
      <c r="S165" s="24">
        <v>0.05</v>
      </c>
      <c r="T165" s="7">
        <v>100605</v>
      </c>
      <c r="U165" s="17">
        <v>0.45</v>
      </c>
      <c r="V165" s="7">
        <v>55332.75</v>
      </c>
      <c r="W165" s="9">
        <v>0.08</v>
      </c>
      <c r="X165" s="9">
        <v>3.3830470031319233E-2</v>
      </c>
      <c r="Y165" s="9">
        <v>0.11383047003131924</v>
      </c>
      <c r="Z165" s="7">
        <v>486000</v>
      </c>
      <c r="AA165" s="7">
        <v>48600</v>
      </c>
      <c r="AB165" s="1"/>
      <c r="AC165" s="18"/>
    </row>
    <row r="166" spans="1:29" x14ac:dyDescent="0.25">
      <c r="A166" s="3" t="s">
        <v>1109</v>
      </c>
      <c r="B166" s="4" t="s">
        <v>1109</v>
      </c>
      <c r="C166" s="4" t="s">
        <v>197</v>
      </c>
      <c r="D166" s="3" t="s">
        <v>1110</v>
      </c>
      <c r="E166" s="3" t="s">
        <v>241</v>
      </c>
      <c r="F166" s="3">
        <v>3125</v>
      </c>
      <c r="G166" s="3" t="s">
        <v>189</v>
      </c>
      <c r="H166" s="3">
        <v>6200</v>
      </c>
      <c r="I166" s="3">
        <v>0</v>
      </c>
      <c r="J166" s="3">
        <v>0</v>
      </c>
      <c r="K166" s="3">
        <v>3</v>
      </c>
      <c r="L166" s="3">
        <v>0</v>
      </c>
      <c r="M166" s="3">
        <v>0</v>
      </c>
      <c r="N166" s="3">
        <v>0</v>
      </c>
      <c r="O166" s="3">
        <v>1687</v>
      </c>
      <c r="P166" s="3" t="s">
        <v>835</v>
      </c>
      <c r="Q166" s="5" t="s">
        <v>47</v>
      </c>
      <c r="R166" s="7">
        <v>76940</v>
      </c>
      <c r="S166" s="24">
        <v>0.05</v>
      </c>
      <c r="T166" s="7">
        <v>73093</v>
      </c>
      <c r="U166" s="17">
        <v>0.35</v>
      </c>
      <c r="V166" s="7">
        <v>47510.45</v>
      </c>
      <c r="W166" s="9">
        <v>7.0000000000000007E-2</v>
      </c>
      <c r="X166" s="9">
        <v>3.3830749703098302E-2</v>
      </c>
      <c r="Y166" s="9">
        <v>0.1038307497030983</v>
      </c>
      <c r="Z166" s="7">
        <v>458000</v>
      </c>
      <c r="AA166" s="7">
        <v>65428.571428571428</v>
      </c>
      <c r="AB166" s="1"/>
      <c r="AC166" s="18"/>
    </row>
    <row r="167" spans="1:29" x14ac:dyDescent="0.25">
      <c r="A167" s="3" t="s">
        <v>1111</v>
      </c>
      <c r="B167" s="4" t="s">
        <v>1112</v>
      </c>
      <c r="C167" s="4" t="s">
        <v>118</v>
      </c>
      <c r="D167" s="3" t="s">
        <v>1113</v>
      </c>
      <c r="E167" s="3" t="s">
        <v>241</v>
      </c>
      <c r="F167" s="3">
        <v>5900</v>
      </c>
      <c r="G167" s="3" t="s">
        <v>25</v>
      </c>
      <c r="H167" s="3">
        <v>0</v>
      </c>
      <c r="I167" s="3">
        <v>0</v>
      </c>
      <c r="J167" s="3">
        <v>7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 t="s">
        <v>133</v>
      </c>
      <c r="Q167" s="5" t="s">
        <v>47</v>
      </c>
      <c r="R167" s="7">
        <v>75600</v>
      </c>
      <c r="S167" s="24">
        <v>0.05</v>
      </c>
      <c r="T167" s="7">
        <v>71820</v>
      </c>
      <c r="U167" s="17">
        <v>0.35</v>
      </c>
      <c r="V167" s="7">
        <v>46683</v>
      </c>
      <c r="W167" s="9">
        <v>7.0000000000000007E-2</v>
      </c>
      <c r="X167" s="9">
        <v>3.3829980762734337E-2</v>
      </c>
      <c r="Y167" s="9">
        <v>0.10382998076273434</v>
      </c>
      <c r="Z167" s="7">
        <v>450000</v>
      </c>
      <c r="AA167" s="7">
        <v>64285.714285714283</v>
      </c>
      <c r="AB167" s="1"/>
      <c r="AC167" s="18"/>
    </row>
    <row r="168" spans="1:29" x14ac:dyDescent="0.25">
      <c r="A168" s="3" t="s">
        <v>1114</v>
      </c>
      <c r="B168" s="4" t="s">
        <v>1114</v>
      </c>
      <c r="C168" s="4" t="s">
        <v>188</v>
      </c>
      <c r="D168" s="3" t="s">
        <v>1115</v>
      </c>
      <c r="E168" s="3" t="s">
        <v>496</v>
      </c>
      <c r="F168" s="3">
        <v>3375</v>
      </c>
      <c r="G168" s="3" t="s">
        <v>25</v>
      </c>
      <c r="H168" s="3">
        <v>4930</v>
      </c>
      <c r="I168" s="3">
        <v>0</v>
      </c>
      <c r="J168" s="3">
        <v>7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 t="s">
        <v>840</v>
      </c>
      <c r="Q168" s="5" t="s">
        <v>47</v>
      </c>
      <c r="R168" s="7">
        <v>75600</v>
      </c>
      <c r="S168" s="24">
        <v>0.05</v>
      </c>
      <c r="T168" s="7">
        <v>71820</v>
      </c>
      <c r="U168" s="17">
        <v>0.35</v>
      </c>
      <c r="V168" s="7">
        <v>46683</v>
      </c>
      <c r="W168" s="9">
        <v>7.0000000000000007E-2</v>
      </c>
      <c r="X168" s="9">
        <v>3.3830904803935156E-2</v>
      </c>
      <c r="Y168" s="9">
        <v>0.10383090480393516</v>
      </c>
      <c r="Z168" s="7">
        <v>450000</v>
      </c>
      <c r="AA168" s="7">
        <v>64285.714285714283</v>
      </c>
      <c r="AB168" s="1"/>
      <c r="AC168" s="18"/>
    </row>
    <row r="169" spans="1:29" x14ac:dyDescent="0.25">
      <c r="A169" s="3" t="s">
        <v>1116</v>
      </c>
      <c r="B169" s="4" t="s">
        <v>1116</v>
      </c>
      <c r="C169" s="4" t="s">
        <v>116</v>
      </c>
      <c r="D169" s="3" t="s">
        <v>1117</v>
      </c>
      <c r="E169" s="3" t="s">
        <v>241</v>
      </c>
      <c r="F169" s="3">
        <v>5358</v>
      </c>
      <c r="G169" s="3" t="s">
        <v>25</v>
      </c>
      <c r="H169" s="3">
        <v>4626</v>
      </c>
      <c r="I169" s="3">
        <v>0</v>
      </c>
      <c r="J169" s="3">
        <v>7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 t="s">
        <v>132</v>
      </c>
      <c r="Q169" s="5" t="s">
        <v>47</v>
      </c>
      <c r="R169" s="7">
        <v>75600</v>
      </c>
      <c r="S169" s="24">
        <v>0.05</v>
      </c>
      <c r="T169" s="7">
        <v>71820</v>
      </c>
      <c r="U169" s="17">
        <v>0.35</v>
      </c>
      <c r="V169" s="7">
        <v>46683</v>
      </c>
      <c r="W169" s="9">
        <v>7.0000000000000007E-2</v>
      </c>
      <c r="X169" s="9">
        <v>3.3830904803935156E-2</v>
      </c>
      <c r="Y169" s="9">
        <v>0.10383090480393516</v>
      </c>
      <c r="Z169" s="7">
        <v>450000</v>
      </c>
      <c r="AA169" s="7">
        <v>64285.714285714283</v>
      </c>
      <c r="AB169" s="1"/>
      <c r="AC169" s="18"/>
    </row>
    <row r="170" spans="1:29" x14ac:dyDescent="0.25">
      <c r="A170" s="3" t="s">
        <v>1118</v>
      </c>
      <c r="B170" s="4" t="s">
        <v>1118</v>
      </c>
      <c r="C170" s="4" t="s">
        <v>791</v>
      </c>
      <c r="D170" s="3" t="s">
        <v>1119</v>
      </c>
      <c r="E170" s="3" t="s">
        <v>241</v>
      </c>
      <c r="F170" s="3">
        <v>4875</v>
      </c>
      <c r="G170" s="3" t="s">
        <v>25</v>
      </c>
      <c r="H170" s="3">
        <v>4994</v>
      </c>
      <c r="I170" s="3">
        <v>0</v>
      </c>
      <c r="J170" s="3">
        <v>7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 t="s">
        <v>137</v>
      </c>
      <c r="Q170" s="5" t="s">
        <v>47</v>
      </c>
      <c r="R170" s="7">
        <v>75600</v>
      </c>
      <c r="S170" s="24">
        <v>0.05</v>
      </c>
      <c r="T170" s="7">
        <v>71820</v>
      </c>
      <c r="U170" s="17">
        <v>0.35</v>
      </c>
      <c r="V170" s="7">
        <v>46683</v>
      </c>
      <c r="W170" s="9">
        <v>7.0000000000000007E-2</v>
      </c>
      <c r="X170" s="9">
        <v>3.3830820800000001E-2</v>
      </c>
      <c r="Y170" s="9">
        <v>0.1038308208</v>
      </c>
      <c r="Z170" s="7">
        <v>450000</v>
      </c>
      <c r="AA170" s="7">
        <v>64285.714285714283</v>
      </c>
      <c r="AB170" s="1"/>
      <c r="AC170" s="18"/>
    </row>
    <row r="171" spans="1:29" x14ac:dyDescent="0.25">
      <c r="A171" s="3" t="s">
        <v>1120</v>
      </c>
      <c r="B171" s="4" t="s">
        <v>1120</v>
      </c>
      <c r="C171" s="4" t="s">
        <v>116</v>
      </c>
      <c r="D171" s="3" t="s">
        <v>1121</v>
      </c>
      <c r="E171" s="3" t="s">
        <v>241</v>
      </c>
      <c r="F171" s="3">
        <v>6951</v>
      </c>
      <c r="G171" s="3" t="s">
        <v>25</v>
      </c>
      <c r="H171" s="3">
        <v>3739</v>
      </c>
      <c r="I171" s="3">
        <v>0</v>
      </c>
      <c r="J171" s="3">
        <v>7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 t="s">
        <v>133</v>
      </c>
      <c r="Q171" s="5" t="s">
        <v>47</v>
      </c>
      <c r="R171" s="7">
        <v>75600</v>
      </c>
      <c r="S171" s="24">
        <v>0.05</v>
      </c>
      <c r="T171" s="7">
        <v>71820</v>
      </c>
      <c r="U171" s="17">
        <v>0.35</v>
      </c>
      <c r="V171" s="7">
        <v>46683</v>
      </c>
      <c r="W171" s="9">
        <v>7.0000000000000007E-2</v>
      </c>
      <c r="X171" s="9">
        <v>3.3830515874066755E-2</v>
      </c>
      <c r="Y171" s="9">
        <v>0.10383051587406676</v>
      </c>
      <c r="Z171" s="7">
        <v>450000</v>
      </c>
      <c r="AA171" s="7">
        <v>64285.714285714283</v>
      </c>
      <c r="AB171" s="1"/>
      <c r="AC171" s="18"/>
    </row>
    <row r="172" spans="1:29" x14ac:dyDescent="0.25">
      <c r="A172" s="3" t="s">
        <v>1122</v>
      </c>
      <c r="B172" s="4" t="s">
        <v>1122</v>
      </c>
      <c r="C172" s="4" t="s">
        <v>116</v>
      </c>
      <c r="D172" s="3" t="s">
        <v>1123</v>
      </c>
      <c r="E172" s="3" t="s">
        <v>241</v>
      </c>
      <c r="F172" s="3">
        <v>4158</v>
      </c>
      <c r="G172" s="3" t="s">
        <v>25</v>
      </c>
      <c r="H172" s="3">
        <v>5716</v>
      </c>
      <c r="I172" s="3">
        <v>8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 t="s">
        <v>399</v>
      </c>
      <c r="Q172" s="5" t="s">
        <v>47</v>
      </c>
      <c r="R172" s="7">
        <v>69600</v>
      </c>
      <c r="S172" s="24">
        <v>0.05</v>
      </c>
      <c r="T172" s="7">
        <v>66120</v>
      </c>
      <c r="U172" s="17">
        <v>0.35</v>
      </c>
      <c r="V172" s="7">
        <v>42978</v>
      </c>
      <c r="W172" s="9">
        <v>7.0000000000000007E-2</v>
      </c>
      <c r="X172" s="9">
        <v>3.3830910054194953E-2</v>
      </c>
      <c r="Y172" s="9">
        <v>0.10383091005419497</v>
      </c>
      <c r="Z172" s="7">
        <v>414000</v>
      </c>
      <c r="AA172" s="7">
        <v>51750</v>
      </c>
      <c r="AB172" s="1"/>
      <c r="AC172" s="18"/>
    </row>
    <row r="173" spans="1:29" x14ac:dyDescent="0.25">
      <c r="A173" s="3" t="s">
        <v>1124</v>
      </c>
      <c r="B173" s="4" t="s">
        <v>1125</v>
      </c>
      <c r="C173" s="4" t="s">
        <v>118</v>
      </c>
      <c r="D173" s="3" t="s">
        <v>1126</v>
      </c>
      <c r="E173" s="3" t="s">
        <v>241</v>
      </c>
      <c r="F173" s="3">
        <v>6750</v>
      </c>
      <c r="G173" s="3" t="s">
        <v>727</v>
      </c>
      <c r="H173" s="3">
        <v>0</v>
      </c>
      <c r="I173" s="3">
        <v>0</v>
      </c>
      <c r="J173" s="3">
        <v>8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 t="s">
        <v>636</v>
      </c>
      <c r="Q173" s="5" t="s">
        <v>47</v>
      </c>
      <c r="R173" s="7">
        <v>86400</v>
      </c>
      <c r="S173" s="24">
        <v>0.05</v>
      </c>
      <c r="T173" s="7">
        <v>82080</v>
      </c>
      <c r="U173" s="17">
        <v>0.45</v>
      </c>
      <c r="V173" s="7">
        <v>45144</v>
      </c>
      <c r="W173" s="9">
        <v>0.08</v>
      </c>
      <c r="X173" s="9">
        <v>3.3830390077383046E-2</v>
      </c>
      <c r="Y173" s="9">
        <v>0.11383039007738303</v>
      </c>
      <c r="Z173" s="7">
        <v>397000</v>
      </c>
      <c r="AA173" s="7">
        <v>49625</v>
      </c>
      <c r="AB173" s="1"/>
      <c r="AC173" s="18"/>
    </row>
    <row r="174" spans="1:29" ht="30" x14ac:dyDescent="0.25">
      <c r="A174" s="3" t="s">
        <v>615</v>
      </c>
      <c r="B174" s="4" t="s">
        <v>616</v>
      </c>
      <c r="C174" s="4" t="s">
        <v>617</v>
      </c>
      <c r="D174" s="3" t="s">
        <v>618</v>
      </c>
      <c r="E174" s="3" t="s">
        <v>234</v>
      </c>
      <c r="F174" s="3">
        <v>33505</v>
      </c>
      <c r="G174" s="3" t="s">
        <v>25</v>
      </c>
      <c r="H174" s="3">
        <v>0</v>
      </c>
      <c r="I174" s="3">
        <v>0</v>
      </c>
      <c r="J174" s="3">
        <v>10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 t="s">
        <v>137</v>
      </c>
      <c r="Q174" s="5" t="s">
        <v>47</v>
      </c>
      <c r="R174" s="7">
        <v>97200</v>
      </c>
      <c r="S174" s="24">
        <v>0.05</v>
      </c>
      <c r="T174" s="7">
        <v>92340</v>
      </c>
      <c r="U174" s="17">
        <v>0.38500000000000001</v>
      </c>
      <c r="V174" s="7">
        <v>56789.1</v>
      </c>
      <c r="W174" s="9">
        <v>7.0000000000000007E-2</v>
      </c>
      <c r="X174" s="9">
        <v>3.3830820800000001E-2</v>
      </c>
      <c r="Y174" s="9">
        <v>0.1038308208</v>
      </c>
      <c r="Z174" s="7">
        <v>547000</v>
      </c>
      <c r="AA174" s="7"/>
      <c r="AB174" s="1"/>
      <c r="AC174" s="18"/>
    </row>
    <row r="175" spans="1:29" x14ac:dyDescent="0.25">
      <c r="A175" s="3" t="s">
        <v>1127</v>
      </c>
      <c r="B175" s="4" t="s">
        <v>1127</v>
      </c>
      <c r="C175" s="4" t="s">
        <v>197</v>
      </c>
      <c r="D175" s="3" t="s">
        <v>1128</v>
      </c>
      <c r="E175" s="3" t="s">
        <v>234</v>
      </c>
      <c r="F175" s="3">
        <v>7000</v>
      </c>
      <c r="G175" s="3" t="s">
        <v>189</v>
      </c>
      <c r="H175" s="3">
        <v>10038</v>
      </c>
      <c r="I175" s="3">
        <v>0</v>
      </c>
      <c r="J175" s="3">
        <v>0</v>
      </c>
      <c r="K175" s="3">
        <v>0</v>
      </c>
      <c r="L175" s="3">
        <v>2</v>
      </c>
      <c r="M175" s="3">
        <v>0</v>
      </c>
      <c r="N175" s="3">
        <v>0</v>
      </c>
      <c r="O175" s="3">
        <v>6069</v>
      </c>
      <c r="P175" s="3" t="s">
        <v>202</v>
      </c>
      <c r="Q175" s="5" t="s">
        <v>47</v>
      </c>
      <c r="R175" s="7">
        <v>139482</v>
      </c>
      <c r="S175" s="24">
        <v>0.05</v>
      </c>
      <c r="T175" s="7">
        <v>132507.9</v>
      </c>
      <c r="U175" s="17">
        <v>0.38500000000000001</v>
      </c>
      <c r="V175" s="7">
        <v>81492.358500000002</v>
      </c>
      <c r="W175" s="9">
        <v>7.0000000000000007E-2</v>
      </c>
      <c r="X175" s="9">
        <v>3.3830820800000001E-2</v>
      </c>
      <c r="Y175" s="9">
        <v>0.1038308208</v>
      </c>
      <c r="Z175" s="7">
        <v>785000</v>
      </c>
      <c r="AA175" s="7">
        <v>112142.85714285714</v>
      </c>
      <c r="AB175" s="1"/>
      <c r="AC175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106"/>
  <sheetViews>
    <sheetView topLeftCell="K1" workbookViewId="0">
      <selection activeCell="Y2" sqref="Y2:Y106"/>
    </sheetView>
  </sheetViews>
  <sheetFormatPr defaultRowHeight="15" x14ac:dyDescent="0.25"/>
  <cols>
    <col min="1" max="1" width="18.140625" bestFit="1" customWidth="1"/>
    <col min="2" max="3" width="81.140625" bestFit="1" customWidth="1"/>
    <col min="4" max="4" width="25.140625" bestFit="1" customWidth="1"/>
    <col min="5" max="5" width="15.28515625" bestFit="1" customWidth="1"/>
    <col min="6" max="6" width="17.140625" bestFit="1" customWidth="1"/>
    <col min="7" max="7" width="47.8554687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20" t="s">
        <v>203</v>
      </c>
      <c r="S1" s="20" t="s">
        <v>204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183</v>
      </c>
      <c r="Z1" t="s">
        <v>184</v>
      </c>
    </row>
    <row r="2" spans="1:26" x14ac:dyDescent="0.25">
      <c r="A2" s="3" t="s">
        <v>1132</v>
      </c>
      <c r="B2" s="4" t="s">
        <v>1133</v>
      </c>
      <c r="C2" s="3" t="s">
        <v>11</v>
      </c>
      <c r="D2" s="3" t="s">
        <v>1134</v>
      </c>
      <c r="E2" s="3" t="s">
        <v>317</v>
      </c>
      <c r="F2" s="3">
        <v>90331</v>
      </c>
      <c r="G2" s="3" t="s">
        <v>24</v>
      </c>
      <c r="H2" s="3">
        <v>47188</v>
      </c>
      <c r="I2" s="3" t="s">
        <v>388</v>
      </c>
      <c r="J2" s="5" t="s">
        <v>47</v>
      </c>
      <c r="K2" s="6">
        <v>11</v>
      </c>
      <c r="L2" s="7">
        <v>519068</v>
      </c>
      <c r="M2" s="8">
        <v>7.4999999999999997E-2</v>
      </c>
      <c r="N2" s="7">
        <v>480137.9</v>
      </c>
      <c r="O2" s="8">
        <v>0.15</v>
      </c>
      <c r="P2" s="7">
        <v>408117.21500000003</v>
      </c>
      <c r="Q2" s="9">
        <v>8.5000000000000006E-2</v>
      </c>
      <c r="R2" s="23">
        <v>8.4577052E-2</v>
      </c>
      <c r="S2" s="23">
        <v>0.16957705200000001</v>
      </c>
      <c r="T2" s="3">
        <v>4</v>
      </c>
      <c r="U2" s="3">
        <v>0</v>
      </c>
      <c r="V2" s="3">
        <v>0</v>
      </c>
      <c r="W2" s="7">
        <v>2407000</v>
      </c>
      <c r="X2" s="25">
        <v>51.00188909994732</v>
      </c>
      <c r="Y2" s="1"/>
    </row>
    <row r="3" spans="1:26" x14ac:dyDescent="0.25">
      <c r="A3" s="3" t="s">
        <v>1135</v>
      </c>
      <c r="B3" s="4" t="s">
        <v>1136</v>
      </c>
      <c r="C3" s="3" t="s">
        <v>1137</v>
      </c>
      <c r="D3" s="3" t="s">
        <v>1138</v>
      </c>
      <c r="E3" s="3" t="s">
        <v>317</v>
      </c>
      <c r="F3" s="3">
        <v>178073</v>
      </c>
      <c r="G3" s="3" t="s">
        <v>24</v>
      </c>
      <c r="H3" s="3">
        <v>136200</v>
      </c>
      <c r="I3" s="3" t="s">
        <v>64</v>
      </c>
      <c r="J3" s="5" t="s">
        <v>47</v>
      </c>
      <c r="K3" s="6">
        <v>9.9</v>
      </c>
      <c r="L3" s="7">
        <v>1348380</v>
      </c>
      <c r="M3" s="8">
        <v>7.4999999999999997E-2</v>
      </c>
      <c r="N3" s="7">
        <v>1247251.5</v>
      </c>
      <c r="O3" s="8">
        <v>0.15</v>
      </c>
      <c r="P3" s="7">
        <v>1060163.7749999999</v>
      </c>
      <c r="Q3" s="9">
        <v>8.5000000000000006E-2</v>
      </c>
      <c r="R3" s="23">
        <v>8.4577134796837206E-2</v>
      </c>
      <c r="S3" s="23">
        <v>0.16957713479683725</v>
      </c>
      <c r="T3" s="3">
        <v>4</v>
      </c>
      <c r="U3" s="3">
        <v>0</v>
      </c>
      <c r="V3" s="3">
        <v>0</v>
      </c>
      <c r="W3" s="7">
        <v>6252000</v>
      </c>
      <c r="X3" s="25">
        <v>45.901677778230606</v>
      </c>
      <c r="Y3" s="1"/>
    </row>
    <row r="4" spans="1:26" ht="30" x14ac:dyDescent="0.25">
      <c r="A4" s="3" t="s">
        <v>1139</v>
      </c>
      <c r="B4" s="4" t="s">
        <v>1140</v>
      </c>
      <c r="C4" s="3" t="s">
        <v>1141</v>
      </c>
      <c r="D4" s="3" t="s">
        <v>1142</v>
      </c>
      <c r="E4" s="3" t="s">
        <v>317</v>
      </c>
      <c r="F4" s="3">
        <v>65065</v>
      </c>
      <c r="G4" s="3" t="s">
        <v>24</v>
      </c>
      <c r="H4" s="3">
        <v>68867</v>
      </c>
      <c r="I4" s="3" t="s">
        <v>283</v>
      </c>
      <c r="J4" s="5" t="s">
        <v>47</v>
      </c>
      <c r="K4" s="6">
        <v>11</v>
      </c>
      <c r="L4" s="7">
        <v>757537</v>
      </c>
      <c r="M4" s="8">
        <v>7.4999999999999997E-2</v>
      </c>
      <c r="N4" s="7">
        <v>700721.72499999998</v>
      </c>
      <c r="O4" s="8">
        <v>0.15</v>
      </c>
      <c r="P4" s="7">
        <v>595613.46624999994</v>
      </c>
      <c r="Q4" s="9">
        <v>8.5000000000000006E-2</v>
      </c>
      <c r="R4" s="23">
        <v>8.4577474946587253E-2</v>
      </c>
      <c r="S4" s="23">
        <v>0.16957747494658726</v>
      </c>
      <c r="T4" s="3">
        <v>4</v>
      </c>
      <c r="U4" s="3">
        <v>0</v>
      </c>
      <c r="V4" s="3">
        <v>0</v>
      </c>
      <c r="W4" s="7">
        <v>3512000</v>
      </c>
      <c r="X4" s="25">
        <v>51.001761895111024</v>
      </c>
      <c r="Y4" s="1"/>
    </row>
    <row r="5" spans="1:26" ht="45" x14ac:dyDescent="0.25">
      <c r="A5" s="3" t="s">
        <v>1143</v>
      </c>
      <c r="B5" s="4" t="s">
        <v>1144</v>
      </c>
      <c r="C5" s="3" t="s">
        <v>1145</v>
      </c>
      <c r="D5" s="3" t="s">
        <v>1146</v>
      </c>
      <c r="E5" s="3" t="s">
        <v>317</v>
      </c>
      <c r="F5" s="3">
        <v>182043</v>
      </c>
      <c r="G5" s="3" t="s">
        <v>1147</v>
      </c>
      <c r="H5" s="3">
        <v>122516</v>
      </c>
      <c r="I5" s="3" t="s">
        <v>141</v>
      </c>
      <c r="J5" s="5" t="s">
        <v>47</v>
      </c>
      <c r="K5" s="6">
        <v>9.9</v>
      </c>
      <c r="L5" s="7">
        <v>1212908.3999999999</v>
      </c>
      <c r="M5" s="8">
        <v>7.4999999999999997E-2</v>
      </c>
      <c r="N5" s="7">
        <v>1121940.27</v>
      </c>
      <c r="O5" s="8">
        <v>0.15</v>
      </c>
      <c r="P5" s="7">
        <v>953649.22950000002</v>
      </c>
      <c r="Q5" s="9">
        <v>8.5000000000000006E-2</v>
      </c>
      <c r="R5" s="23">
        <v>7.3751189344000004E-2</v>
      </c>
      <c r="S5" s="23">
        <v>0.15875118934400001</v>
      </c>
      <c r="T5" s="3">
        <v>4</v>
      </c>
      <c r="U5" s="3">
        <v>0</v>
      </c>
      <c r="V5" s="3">
        <v>0</v>
      </c>
      <c r="W5" s="7">
        <v>6007000</v>
      </c>
      <c r="X5" s="25">
        <v>49.031916120848834</v>
      </c>
      <c r="Y5" s="1"/>
    </row>
    <row r="6" spans="1:26" x14ac:dyDescent="0.25">
      <c r="A6" s="3" t="s">
        <v>1148</v>
      </c>
      <c r="B6" s="4" t="s">
        <v>1149</v>
      </c>
      <c r="C6" s="3" t="s">
        <v>1150</v>
      </c>
      <c r="D6" s="3" t="s">
        <v>1151</v>
      </c>
      <c r="E6" s="3" t="s">
        <v>317</v>
      </c>
      <c r="F6" s="3">
        <v>157943</v>
      </c>
      <c r="G6" s="3" t="s">
        <v>1147</v>
      </c>
      <c r="H6" s="3">
        <v>64432</v>
      </c>
      <c r="I6" s="3" t="s">
        <v>576</v>
      </c>
      <c r="J6" s="5" t="s">
        <v>47</v>
      </c>
      <c r="K6" s="6">
        <v>11</v>
      </c>
      <c r="L6" s="7">
        <v>708752</v>
      </c>
      <c r="M6" s="8">
        <v>7.4999999999999997E-2</v>
      </c>
      <c r="N6" s="7">
        <v>655595.6</v>
      </c>
      <c r="O6" s="8">
        <v>0.15</v>
      </c>
      <c r="P6" s="7">
        <v>557256.26</v>
      </c>
      <c r="Q6" s="9">
        <v>8.5000000000000006E-2</v>
      </c>
      <c r="R6" s="23">
        <v>8.4577141891656479E-2</v>
      </c>
      <c r="S6" s="23">
        <v>0.16957714189165649</v>
      </c>
      <c r="T6" s="3">
        <v>4</v>
      </c>
      <c r="U6" s="3">
        <v>0</v>
      </c>
      <c r="V6" s="3">
        <v>0</v>
      </c>
      <c r="W6" s="7">
        <v>3286000</v>
      </c>
      <c r="X6" s="25">
        <v>51.00186206420274</v>
      </c>
      <c r="Y6" s="1"/>
    </row>
    <row r="7" spans="1:26" x14ac:dyDescent="0.25">
      <c r="A7" s="3" t="s">
        <v>1152</v>
      </c>
      <c r="B7" s="4" t="s">
        <v>1152</v>
      </c>
      <c r="C7" s="3" t="s">
        <v>5</v>
      </c>
      <c r="D7" s="3" t="s">
        <v>1153</v>
      </c>
      <c r="E7" s="3" t="s">
        <v>317</v>
      </c>
      <c r="F7" s="3">
        <v>84463</v>
      </c>
      <c r="G7" s="3" t="s">
        <v>24</v>
      </c>
      <c r="H7" s="3">
        <v>31020</v>
      </c>
      <c r="I7" s="3" t="s">
        <v>199</v>
      </c>
      <c r="J7" s="5" t="s">
        <v>47</v>
      </c>
      <c r="K7" s="6">
        <v>11</v>
      </c>
      <c r="L7" s="7">
        <v>341220</v>
      </c>
      <c r="M7" s="8">
        <v>7.4999999999999997E-2</v>
      </c>
      <c r="N7" s="7">
        <v>315628.5</v>
      </c>
      <c r="O7" s="8">
        <v>0.15</v>
      </c>
      <c r="P7" s="7">
        <v>268284.22499999998</v>
      </c>
      <c r="Q7" s="9">
        <v>8.5000000000000006E-2</v>
      </c>
      <c r="R7" s="23">
        <v>8.4577326330940658E-2</v>
      </c>
      <c r="S7" s="23">
        <v>0.16957732633094066</v>
      </c>
      <c r="T7" s="3">
        <v>4</v>
      </c>
      <c r="U7" s="3">
        <v>0</v>
      </c>
      <c r="V7" s="3">
        <v>0</v>
      </c>
      <c r="W7" s="7">
        <v>1582000</v>
      </c>
      <c r="X7" s="25">
        <v>51.001806592477031</v>
      </c>
      <c r="Y7" s="1"/>
    </row>
    <row r="8" spans="1:26" x14ac:dyDescent="0.25">
      <c r="A8" s="3" t="s">
        <v>1154</v>
      </c>
      <c r="B8" s="4" t="s">
        <v>1155</v>
      </c>
      <c r="C8" s="3" t="s">
        <v>1150</v>
      </c>
      <c r="D8" s="3" t="s">
        <v>1156</v>
      </c>
      <c r="E8" s="3" t="s">
        <v>317</v>
      </c>
      <c r="F8" s="3">
        <v>196073</v>
      </c>
      <c r="G8" s="3" t="s">
        <v>1157</v>
      </c>
      <c r="H8" s="3">
        <v>85680</v>
      </c>
      <c r="I8" s="3" t="s">
        <v>1158</v>
      </c>
      <c r="J8" s="5" t="s">
        <v>49</v>
      </c>
      <c r="K8" s="6">
        <v>13.068</v>
      </c>
      <c r="L8" s="7">
        <v>1119666.24</v>
      </c>
      <c r="M8" s="8">
        <v>7.4999999999999997E-2</v>
      </c>
      <c r="N8" s="7">
        <v>1035691.272</v>
      </c>
      <c r="O8" s="8">
        <v>0.12</v>
      </c>
      <c r="P8" s="7">
        <v>911408.31935999996</v>
      </c>
      <c r="Q8" s="9">
        <v>6.5000000000000002E-2</v>
      </c>
      <c r="R8" s="23">
        <v>8.4577052E-2</v>
      </c>
      <c r="S8" s="23">
        <v>0.14957705199999999</v>
      </c>
      <c r="T8" s="3">
        <v>4</v>
      </c>
      <c r="U8" s="3">
        <v>0</v>
      </c>
      <c r="V8" s="3">
        <v>0</v>
      </c>
      <c r="W8" s="7">
        <v>6093000</v>
      </c>
      <c r="X8" s="25">
        <v>71.116203038952804</v>
      </c>
      <c r="Y8" s="1">
        <v>4854690</v>
      </c>
      <c r="Z8" t="s">
        <v>1159</v>
      </c>
    </row>
    <row r="9" spans="1:26" x14ac:dyDescent="0.25">
      <c r="A9" s="3" t="s">
        <v>1160</v>
      </c>
      <c r="B9" s="4" t="s">
        <v>1160</v>
      </c>
      <c r="C9" s="3" t="s">
        <v>5</v>
      </c>
      <c r="D9" s="3" t="s">
        <v>1161</v>
      </c>
      <c r="E9" s="3" t="s">
        <v>317</v>
      </c>
      <c r="F9" s="3">
        <v>611743</v>
      </c>
      <c r="G9" s="3" t="s">
        <v>1157</v>
      </c>
      <c r="H9" s="3">
        <v>291681</v>
      </c>
      <c r="I9" s="3" t="s">
        <v>604</v>
      </c>
      <c r="J9" s="5" t="s">
        <v>49</v>
      </c>
      <c r="K9" s="6">
        <v>11.616</v>
      </c>
      <c r="L9" s="7">
        <v>3388166.4960000003</v>
      </c>
      <c r="M9" s="8">
        <v>7.4999999999999997E-2</v>
      </c>
      <c r="N9" s="7">
        <v>3134054.0088000004</v>
      </c>
      <c r="O9" s="8">
        <v>0.12</v>
      </c>
      <c r="P9" s="7">
        <v>2757967.5277440003</v>
      </c>
      <c r="Q9" s="9">
        <v>6.5000000000000002E-2</v>
      </c>
      <c r="R9" s="23">
        <v>8.4577061396225561E-2</v>
      </c>
      <c r="S9" s="23">
        <v>0.14957706139622556</v>
      </c>
      <c r="T9" s="3">
        <v>4</v>
      </c>
      <c r="U9" s="3">
        <v>0</v>
      </c>
      <c r="V9" s="3">
        <v>0</v>
      </c>
      <c r="W9" s="7">
        <v>18438000</v>
      </c>
      <c r="X9" s="25">
        <v>63.214398730249421</v>
      </c>
      <c r="Y9" s="1"/>
    </row>
    <row r="10" spans="1:26" x14ac:dyDescent="0.25">
      <c r="A10" s="3" t="s">
        <v>1162</v>
      </c>
      <c r="B10" s="4" t="s">
        <v>1163</v>
      </c>
      <c r="C10" s="3" t="s">
        <v>1137</v>
      </c>
      <c r="D10" s="3" t="s">
        <v>1164</v>
      </c>
      <c r="E10" s="3" t="s">
        <v>317</v>
      </c>
      <c r="F10" s="3">
        <v>830608</v>
      </c>
      <c r="G10" s="3" t="s">
        <v>1157</v>
      </c>
      <c r="H10" s="3">
        <v>395857</v>
      </c>
      <c r="I10" s="3" t="s">
        <v>1165</v>
      </c>
      <c r="J10" s="5" t="s">
        <v>49</v>
      </c>
      <c r="K10" s="6">
        <v>11.616</v>
      </c>
      <c r="L10" s="7">
        <v>4598274.9120000005</v>
      </c>
      <c r="M10" s="8">
        <v>7.4999999999999997E-2</v>
      </c>
      <c r="N10" s="7">
        <v>4253404.2936000004</v>
      </c>
      <c r="O10" s="8">
        <v>0.12</v>
      </c>
      <c r="P10" s="7">
        <v>3742995.7783679999</v>
      </c>
      <c r="Q10" s="9">
        <v>6.5000000000000002E-2</v>
      </c>
      <c r="R10" s="23">
        <v>8.4577083385297264E-2</v>
      </c>
      <c r="S10" s="23">
        <v>0.14957708338529729</v>
      </c>
      <c r="T10" s="3">
        <v>4</v>
      </c>
      <c r="U10" s="3">
        <v>0</v>
      </c>
      <c r="V10" s="3">
        <v>0</v>
      </c>
      <c r="W10" s="7">
        <v>25024000</v>
      </c>
      <c r="X10" s="25">
        <v>63.214389437208567</v>
      </c>
      <c r="Y10" s="1"/>
    </row>
    <row r="11" spans="1:26" x14ac:dyDescent="0.25">
      <c r="A11" s="3" t="s">
        <v>1166</v>
      </c>
      <c r="B11" s="4" t="s">
        <v>1167</v>
      </c>
      <c r="C11" s="3" t="s">
        <v>1168</v>
      </c>
      <c r="D11" s="3" t="s">
        <v>1169</v>
      </c>
      <c r="E11" s="3" t="s">
        <v>317</v>
      </c>
      <c r="F11" s="3">
        <v>810219</v>
      </c>
      <c r="G11" s="3" t="s">
        <v>1157</v>
      </c>
      <c r="H11" s="3">
        <v>325584</v>
      </c>
      <c r="I11" s="3" t="s">
        <v>1170</v>
      </c>
      <c r="J11" s="5" t="s">
        <v>49</v>
      </c>
      <c r="K11" s="6">
        <v>10.56</v>
      </c>
      <c r="L11" s="7">
        <v>3438167.04</v>
      </c>
      <c r="M11" s="8">
        <v>7.4999999999999997E-2</v>
      </c>
      <c r="N11" s="7">
        <v>3180304.5120000001</v>
      </c>
      <c r="O11" s="8">
        <v>0.12</v>
      </c>
      <c r="P11" s="7">
        <v>2798667.9705600003</v>
      </c>
      <c r="Q11" s="9">
        <v>6.5000000000000002E-2</v>
      </c>
      <c r="R11" s="23">
        <v>3.3830820800000001E-2</v>
      </c>
      <c r="S11" s="23">
        <v>9.8830820799999997E-2</v>
      </c>
      <c r="T11" s="3">
        <v>4</v>
      </c>
      <c r="U11" s="3">
        <v>0</v>
      </c>
      <c r="V11" s="3">
        <v>0</v>
      </c>
      <c r="W11" s="7">
        <v>28318000</v>
      </c>
      <c r="X11" s="25">
        <v>86.975297082628316</v>
      </c>
      <c r="Y11" s="1"/>
    </row>
    <row r="12" spans="1:26" x14ac:dyDescent="0.25">
      <c r="A12" s="3" t="s">
        <v>1171</v>
      </c>
      <c r="B12" s="4" t="s">
        <v>1171</v>
      </c>
      <c r="C12" s="3" t="s">
        <v>5</v>
      </c>
      <c r="D12" s="3" t="s">
        <v>1172</v>
      </c>
      <c r="E12" s="3" t="s">
        <v>317</v>
      </c>
      <c r="F12" s="3">
        <v>131301</v>
      </c>
      <c r="G12" s="3" t="s">
        <v>24</v>
      </c>
      <c r="H12" s="3">
        <v>91515</v>
      </c>
      <c r="I12" s="3" t="s">
        <v>1173</v>
      </c>
      <c r="J12" s="5" t="s">
        <v>47</v>
      </c>
      <c r="K12" s="6">
        <v>9.9</v>
      </c>
      <c r="L12" s="7">
        <v>905998.5</v>
      </c>
      <c r="M12" s="8">
        <v>7.4999999999999997E-2</v>
      </c>
      <c r="N12" s="7">
        <v>838048.61250000005</v>
      </c>
      <c r="O12" s="8">
        <v>0.15</v>
      </c>
      <c r="P12" s="7">
        <v>712341.32062500005</v>
      </c>
      <c r="Q12" s="9">
        <v>8.5000000000000006E-2</v>
      </c>
      <c r="R12" s="23">
        <v>8.4577115258779922E-2</v>
      </c>
      <c r="S12" s="23">
        <v>0.16957711525877994</v>
      </c>
      <c r="T12" s="3">
        <v>4</v>
      </c>
      <c r="U12" s="3">
        <v>0</v>
      </c>
      <c r="V12" s="3">
        <v>0</v>
      </c>
      <c r="W12" s="7">
        <v>4201000</v>
      </c>
      <c r="X12" s="25">
        <v>45.901683066854659</v>
      </c>
      <c r="Y12" s="1"/>
    </row>
    <row r="13" spans="1:26" x14ac:dyDescent="0.25">
      <c r="A13" s="3" t="s">
        <v>1174</v>
      </c>
      <c r="B13" s="4" t="s">
        <v>1174</v>
      </c>
      <c r="C13" s="3" t="s">
        <v>1175</v>
      </c>
      <c r="D13" s="3" t="s">
        <v>1176</v>
      </c>
      <c r="E13" s="3" t="s">
        <v>1177</v>
      </c>
      <c r="F13" s="3">
        <v>1445880</v>
      </c>
      <c r="G13" s="3" t="s">
        <v>1157</v>
      </c>
      <c r="H13" s="3">
        <v>578024</v>
      </c>
      <c r="I13" s="3" t="s">
        <v>1178</v>
      </c>
      <c r="J13" s="5" t="s">
        <v>49</v>
      </c>
      <c r="K13" s="6">
        <v>10.56</v>
      </c>
      <c r="L13" s="7">
        <v>6103933.4400000004</v>
      </c>
      <c r="M13" s="8">
        <v>7.4999999999999997E-2</v>
      </c>
      <c r="N13" s="7">
        <v>5646138.432</v>
      </c>
      <c r="O13" s="8">
        <v>0.12</v>
      </c>
      <c r="P13" s="7">
        <v>4968601.8201599997</v>
      </c>
      <c r="Q13" s="9">
        <v>6.5000000000000002E-2</v>
      </c>
      <c r="R13" s="23">
        <v>3.3830820800000001E-2</v>
      </c>
      <c r="S13" s="23">
        <v>9.8830820799999997E-2</v>
      </c>
      <c r="T13" s="3">
        <v>4</v>
      </c>
      <c r="U13" s="3">
        <v>0</v>
      </c>
      <c r="V13" s="3">
        <v>0</v>
      </c>
      <c r="W13" s="7">
        <v>50274000</v>
      </c>
      <c r="X13" s="25">
        <v>86.975297082628288</v>
      </c>
      <c r="Y13" s="1"/>
    </row>
    <row r="14" spans="1:26" ht="90" x14ac:dyDescent="0.25">
      <c r="A14" s="3" t="s">
        <v>1179</v>
      </c>
      <c r="B14" s="4" t="s">
        <v>1180</v>
      </c>
      <c r="C14" s="3" t="s">
        <v>1181</v>
      </c>
      <c r="D14" s="3" t="s">
        <v>1182</v>
      </c>
      <c r="E14" s="3" t="s">
        <v>317</v>
      </c>
      <c r="F14" s="3">
        <v>93047</v>
      </c>
      <c r="G14" s="3" t="s">
        <v>24</v>
      </c>
      <c r="H14" s="3">
        <v>78292</v>
      </c>
      <c r="I14" s="3" t="s">
        <v>1183</v>
      </c>
      <c r="J14" s="5" t="s">
        <v>47</v>
      </c>
      <c r="K14" s="6">
        <v>9.9</v>
      </c>
      <c r="L14" s="7">
        <v>775090.8</v>
      </c>
      <c r="M14" s="8">
        <v>7.4999999999999997E-2</v>
      </c>
      <c r="N14" s="7">
        <v>716958.99</v>
      </c>
      <c r="O14" s="8">
        <v>0.15</v>
      </c>
      <c r="P14" s="7">
        <v>609415.14150000003</v>
      </c>
      <c r="Q14" s="9">
        <v>8.5000000000000006E-2</v>
      </c>
      <c r="R14" s="23">
        <v>8.4577337191227744E-2</v>
      </c>
      <c r="S14" s="23">
        <v>0.16957733719122775</v>
      </c>
      <c r="T14" s="3">
        <v>4</v>
      </c>
      <c r="U14" s="3">
        <v>0</v>
      </c>
      <c r="V14" s="3">
        <v>0</v>
      </c>
      <c r="W14" s="7">
        <v>3594000</v>
      </c>
      <c r="X14" s="25">
        <v>45.901622993539142</v>
      </c>
      <c r="Y14" s="1"/>
    </row>
    <row r="15" spans="1:26" x14ac:dyDescent="0.25">
      <c r="A15" s="3" t="s">
        <v>1184</v>
      </c>
      <c r="B15" s="4" t="s">
        <v>1185</v>
      </c>
      <c r="C15" s="3" t="s">
        <v>1137</v>
      </c>
      <c r="D15" s="3" t="s">
        <v>1186</v>
      </c>
      <c r="E15" s="3" t="s">
        <v>241</v>
      </c>
      <c r="F15" s="3">
        <v>9375</v>
      </c>
      <c r="G15" s="3" t="s">
        <v>24</v>
      </c>
      <c r="H15" s="3">
        <v>5575</v>
      </c>
      <c r="I15" s="3" t="s">
        <v>134</v>
      </c>
      <c r="J15" s="5" t="s">
        <v>47</v>
      </c>
      <c r="K15" s="6">
        <v>13.2</v>
      </c>
      <c r="L15" s="7">
        <v>73590</v>
      </c>
      <c r="M15" s="8">
        <v>7.4999999999999997E-2</v>
      </c>
      <c r="N15" s="7">
        <v>68070.75</v>
      </c>
      <c r="O15" s="8">
        <v>0.15</v>
      </c>
      <c r="P15" s="7">
        <v>57860.137499999997</v>
      </c>
      <c r="Q15" s="9">
        <v>8.5000000000000006E-2</v>
      </c>
      <c r="R15" s="23">
        <v>8.4577929121776016E-2</v>
      </c>
      <c r="S15" s="23">
        <v>0.16957792912177602</v>
      </c>
      <c r="T15" s="3">
        <v>4</v>
      </c>
      <c r="U15" s="3">
        <v>0</v>
      </c>
      <c r="V15" s="3">
        <v>0</v>
      </c>
      <c r="W15" s="7">
        <v>341000</v>
      </c>
      <c r="X15" s="25">
        <v>61.201950358451832</v>
      </c>
      <c r="Y15" s="1"/>
    </row>
    <row r="16" spans="1:26" ht="30" x14ac:dyDescent="0.25">
      <c r="A16" s="3" t="s">
        <v>1187</v>
      </c>
      <c r="B16" s="4" t="s">
        <v>1188</v>
      </c>
      <c r="C16" s="3" t="s">
        <v>1189</v>
      </c>
      <c r="D16" s="3" t="s">
        <v>1190</v>
      </c>
      <c r="E16" s="3" t="s">
        <v>317</v>
      </c>
      <c r="F16" s="3">
        <v>21508</v>
      </c>
      <c r="G16" s="3" t="s">
        <v>24</v>
      </c>
      <c r="H16" s="3">
        <v>3650</v>
      </c>
      <c r="I16" s="3" t="s">
        <v>140</v>
      </c>
      <c r="J16" s="5" t="s">
        <v>47</v>
      </c>
      <c r="K16" s="6">
        <v>13.2</v>
      </c>
      <c r="L16" s="7">
        <v>48180</v>
      </c>
      <c r="M16" s="8">
        <v>7.4999999999999997E-2</v>
      </c>
      <c r="N16" s="7">
        <v>44566.5</v>
      </c>
      <c r="O16" s="8">
        <v>0.15</v>
      </c>
      <c r="P16" s="7">
        <v>37881.525000000001</v>
      </c>
      <c r="Q16" s="9">
        <v>8.5000000000000006E-2</v>
      </c>
      <c r="R16" s="23">
        <v>8.4575772526269619E-2</v>
      </c>
      <c r="S16" s="23">
        <v>0.16957577252626962</v>
      </c>
      <c r="T16" s="3">
        <v>4</v>
      </c>
      <c r="U16" s="3">
        <v>6908</v>
      </c>
      <c r="V16" s="3">
        <v>86350</v>
      </c>
      <c r="W16" s="7">
        <v>310000</v>
      </c>
      <c r="X16" s="25">
        <v>61.20272869989271</v>
      </c>
      <c r="Y16" s="1"/>
    </row>
    <row r="17" spans="1:25" ht="30" x14ac:dyDescent="0.25">
      <c r="A17" s="3" t="s">
        <v>1191</v>
      </c>
      <c r="B17" s="4" t="s">
        <v>1192</v>
      </c>
      <c r="C17" s="3" t="s">
        <v>1193</v>
      </c>
      <c r="D17" s="3" t="s">
        <v>1194</v>
      </c>
      <c r="E17" s="3" t="s">
        <v>317</v>
      </c>
      <c r="F17" s="3">
        <v>15280</v>
      </c>
      <c r="G17" s="3" t="s">
        <v>1147</v>
      </c>
      <c r="H17" s="3">
        <v>9827</v>
      </c>
      <c r="I17" s="3" t="s">
        <v>129</v>
      </c>
      <c r="J17" s="5" t="s">
        <v>47</v>
      </c>
      <c r="K17" s="6">
        <v>13.2</v>
      </c>
      <c r="L17" s="7">
        <v>129716.4</v>
      </c>
      <c r="M17" s="8">
        <v>7.4999999999999997E-2</v>
      </c>
      <c r="N17" s="7">
        <v>119987.67</v>
      </c>
      <c r="O17" s="8">
        <v>0.15</v>
      </c>
      <c r="P17" s="7">
        <v>101989.51949999999</v>
      </c>
      <c r="Q17" s="9">
        <v>8.5000000000000006E-2</v>
      </c>
      <c r="R17" s="23">
        <v>8.4577936699047465E-2</v>
      </c>
      <c r="S17" s="23">
        <v>0.16957793669904747</v>
      </c>
      <c r="T17" s="3">
        <v>4</v>
      </c>
      <c r="U17" s="3">
        <v>0</v>
      </c>
      <c r="V17" s="3">
        <v>0</v>
      </c>
      <c r="W17" s="7">
        <v>601000</v>
      </c>
      <c r="X17" s="25">
        <v>61.201947623757682</v>
      </c>
      <c r="Y17" s="1"/>
    </row>
    <row r="18" spans="1:25" ht="30" x14ac:dyDescent="0.25">
      <c r="A18" s="3" t="s">
        <v>1195</v>
      </c>
      <c r="B18" s="4" t="s">
        <v>1196</v>
      </c>
      <c r="C18" s="3" t="s">
        <v>1197</v>
      </c>
      <c r="D18" s="3" t="s">
        <v>1198</v>
      </c>
      <c r="E18" s="3" t="s">
        <v>317</v>
      </c>
      <c r="F18" s="3">
        <v>21349</v>
      </c>
      <c r="G18" s="3" t="s">
        <v>1147</v>
      </c>
      <c r="H18" s="3">
        <v>15632</v>
      </c>
      <c r="I18" s="3" t="s">
        <v>901</v>
      </c>
      <c r="J18" s="5" t="s">
        <v>47</v>
      </c>
      <c r="K18" s="6">
        <v>12.1</v>
      </c>
      <c r="L18" s="7">
        <v>189147.2</v>
      </c>
      <c r="M18" s="8">
        <v>7.4999999999999997E-2</v>
      </c>
      <c r="N18" s="7">
        <v>174961.16</v>
      </c>
      <c r="O18" s="8">
        <v>0.15</v>
      </c>
      <c r="P18" s="7">
        <v>148716.986</v>
      </c>
      <c r="Q18" s="9">
        <v>8.5000000000000006E-2</v>
      </c>
      <c r="R18" s="23">
        <v>8.4577315405240258E-2</v>
      </c>
      <c r="S18" s="23">
        <v>0.16957731540524026</v>
      </c>
      <c r="T18" s="3">
        <v>4</v>
      </c>
      <c r="U18" s="3">
        <v>0</v>
      </c>
      <c r="V18" s="3">
        <v>0</v>
      </c>
      <c r="W18" s="7">
        <v>877000</v>
      </c>
      <c r="X18" s="25">
        <v>56.101990866320861</v>
      </c>
      <c r="Y18" s="1"/>
    </row>
    <row r="19" spans="1:25" x14ac:dyDescent="0.25">
      <c r="A19" s="3" t="s">
        <v>1199</v>
      </c>
      <c r="B19" s="4" t="s">
        <v>1200</v>
      </c>
      <c r="C19" s="3" t="s">
        <v>1137</v>
      </c>
      <c r="D19" s="3" t="s">
        <v>1201</v>
      </c>
      <c r="E19" s="3" t="s">
        <v>317</v>
      </c>
      <c r="F19" s="3">
        <v>19344</v>
      </c>
      <c r="G19" s="3" t="s">
        <v>24</v>
      </c>
      <c r="H19" s="3">
        <v>18000</v>
      </c>
      <c r="I19" s="3" t="s">
        <v>135</v>
      </c>
      <c r="J19" s="5" t="s">
        <v>47</v>
      </c>
      <c r="K19" s="6">
        <v>12.1</v>
      </c>
      <c r="L19" s="7">
        <v>217800.00000000003</v>
      </c>
      <c r="M19" s="8">
        <v>7.4999999999999997E-2</v>
      </c>
      <c r="N19" s="7">
        <v>201465.00000000003</v>
      </c>
      <c r="O19" s="8">
        <v>0.15</v>
      </c>
      <c r="P19" s="7">
        <v>171245.25000000003</v>
      </c>
      <c r="Q19" s="9">
        <v>8.5000000000000006E-2</v>
      </c>
      <c r="R19" s="23">
        <v>8.4577282141011872E-2</v>
      </c>
      <c r="S19" s="23">
        <v>0.16957728214101186</v>
      </c>
      <c r="T19" s="3">
        <v>4</v>
      </c>
      <c r="U19" s="3">
        <v>0</v>
      </c>
      <c r="V19" s="3">
        <v>0</v>
      </c>
      <c r="W19" s="7">
        <v>1010000</v>
      </c>
      <c r="X19" s="25">
        <v>56.102001871270431</v>
      </c>
      <c r="Y19" s="1"/>
    </row>
    <row r="20" spans="1:25" x14ac:dyDescent="0.25">
      <c r="A20" s="3" t="s">
        <v>1202</v>
      </c>
      <c r="B20" s="4" t="s">
        <v>1202</v>
      </c>
      <c r="C20" s="3" t="s">
        <v>5</v>
      </c>
      <c r="D20" s="3" t="s">
        <v>1203</v>
      </c>
      <c r="E20" s="3" t="s">
        <v>216</v>
      </c>
      <c r="F20" s="3">
        <v>14911</v>
      </c>
      <c r="G20" s="3" t="s">
        <v>24</v>
      </c>
      <c r="H20" s="3">
        <v>15789</v>
      </c>
      <c r="I20" s="3" t="s">
        <v>1204</v>
      </c>
      <c r="J20" s="5" t="s">
        <v>47</v>
      </c>
      <c r="K20" s="6">
        <v>12.1</v>
      </c>
      <c r="L20" s="7">
        <v>191046.9</v>
      </c>
      <c r="M20" s="8">
        <v>7.4999999999999997E-2</v>
      </c>
      <c r="N20" s="7">
        <v>176718.38250000001</v>
      </c>
      <c r="O20" s="8">
        <v>0.15</v>
      </c>
      <c r="P20" s="7">
        <v>150210.62512500002</v>
      </c>
      <c r="Q20" s="9">
        <v>8.5000000000000006E-2</v>
      </c>
      <c r="R20" s="23">
        <v>8.4577052E-2</v>
      </c>
      <c r="S20" s="23">
        <v>0.16957705200000001</v>
      </c>
      <c r="T20" s="3">
        <v>4</v>
      </c>
      <c r="U20" s="3">
        <v>0</v>
      </c>
      <c r="V20" s="3">
        <v>0</v>
      </c>
      <c r="W20" s="7">
        <v>886000</v>
      </c>
      <c r="X20" s="25">
        <v>56.102078009942062</v>
      </c>
      <c r="Y20" s="1"/>
    </row>
    <row r="21" spans="1:25" ht="30" x14ac:dyDescent="0.25">
      <c r="A21" s="3" t="s">
        <v>1205</v>
      </c>
      <c r="B21" s="4" t="s">
        <v>1206</v>
      </c>
      <c r="C21" s="3" t="s">
        <v>1207</v>
      </c>
      <c r="D21" s="3" t="s">
        <v>1208</v>
      </c>
      <c r="E21" s="3" t="s">
        <v>216</v>
      </c>
      <c r="F21" s="3">
        <v>42465</v>
      </c>
      <c r="G21" s="3" t="s">
        <v>24</v>
      </c>
      <c r="H21" s="3">
        <v>34850</v>
      </c>
      <c r="I21" s="3" t="s">
        <v>513</v>
      </c>
      <c r="J21" s="5" t="s">
        <v>47</v>
      </c>
      <c r="K21" s="6">
        <v>11</v>
      </c>
      <c r="L21" s="7">
        <v>383350</v>
      </c>
      <c r="M21" s="8">
        <v>7.4999999999999997E-2</v>
      </c>
      <c r="N21" s="7">
        <v>354598.75</v>
      </c>
      <c r="O21" s="8">
        <v>0.15</v>
      </c>
      <c r="P21" s="7">
        <v>301408.9375</v>
      </c>
      <c r="Q21" s="9">
        <v>8.5000000000000006E-2</v>
      </c>
      <c r="R21" s="23">
        <v>8.4577787244200342E-2</v>
      </c>
      <c r="S21" s="23">
        <v>0.16957778724420036</v>
      </c>
      <c r="T21" s="3">
        <v>4</v>
      </c>
      <c r="U21" s="3">
        <v>0</v>
      </c>
      <c r="V21" s="3">
        <v>0</v>
      </c>
      <c r="W21" s="7">
        <v>1777000</v>
      </c>
      <c r="X21" s="25">
        <v>51.001667969315903</v>
      </c>
      <c r="Y21" s="1"/>
    </row>
    <row r="22" spans="1:25" x14ac:dyDescent="0.25">
      <c r="A22" s="3" t="s">
        <v>1209</v>
      </c>
      <c r="B22" s="4" t="s">
        <v>1210</v>
      </c>
      <c r="C22" s="3" t="s">
        <v>11</v>
      </c>
      <c r="D22" s="3" t="s">
        <v>1211</v>
      </c>
      <c r="E22" s="3" t="s">
        <v>241</v>
      </c>
      <c r="F22" s="3">
        <v>36559</v>
      </c>
      <c r="G22" s="3" t="s">
        <v>1212</v>
      </c>
      <c r="H22" s="3">
        <v>3960</v>
      </c>
      <c r="I22" s="3" t="s">
        <v>140</v>
      </c>
      <c r="J22" s="5" t="s">
        <v>47</v>
      </c>
      <c r="K22" s="6">
        <v>14.52</v>
      </c>
      <c r="L22" s="7">
        <v>57499.199999999997</v>
      </c>
      <c r="M22" s="8">
        <v>7.4999999999999997E-2</v>
      </c>
      <c r="N22" s="7">
        <v>53186.759999999995</v>
      </c>
      <c r="O22" s="8">
        <v>0.13500000000000001</v>
      </c>
      <c r="P22" s="7">
        <v>46006.547400000003</v>
      </c>
      <c r="Q22" s="9">
        <v>8.5000000000000006E-2</v>
      </c>
      <c r="R22" s="23">
        <v>8.4577486908299956E-2</v>
      </c>
      <c r="S22" s="23">
        <v>0.16957748690829996</v>
      </c>
      <c r="T22" s="3">
        <v>4</v>
      </c>
      <c r="U22" s="3">
        <v>20719</v>
      </c>
      <c r="V22" s="3">
        <v>258987.5</v>
      </c>
      <c r="W22" s="7">
        <v>530000</v>
      </c>
      <c r="X22" s="25">
        <v>68.510361910731717</v>
      </c>
      <c r="Y22" s="1"/>
    </row>
    <row r="23" spans="1:25" x14ac:dyDescent="0.25">
      <c r="A23" s="3" t="s">
        <v>1213</v>
      </c>
      <c r="B23" s="4" t="s">
        <v>1214</v>
      </c>
      <c r="C23" s="3" t="s">
        <v>1215</v>
      </c>
      <c r="D23" s="3" t="s">
        <v>1216</v>
      </c>
      <c r="E23" s="3" t="s">
        <v>216</v>
      </c>
      <c r="F23" s="3">
        <v>26070</v>
      </c>
      <c r="G23" s="3" t="s">
        <v>1147</v>
      </c>
      <c r="H23" s="3">
        <v>22501</v>
      </c>
      <c r="I23" s="3" t="s">
        <v>139</v>
      </c>
      <c r="J23" s="5" t="s">
        <v>47</v>
      </c>
      <c r="K23" s="6">
        <v>12.1</v>
      </c>
      <c r="L23" s="7">
        <v>272262.10000000003</v>
      </c>
      <c r="M23" s="8">
        <v>7.4999999999999997E-2</v>
      </c>
      <c r="N23" s="7">
        <v>251842.44250000003</v>
      </c>
      <c r="O23" s="8">
        <v>0.15</v>
      </c>
      <c r="P23" s="7">
        <v>214066.07612499999</v>
      </c>
      <c r="Q23" s="9">
        <v>8.5000000000000006E-2</v>
      </c>
      <c r="R23" s="23">
        <v>8.4577366061410836E-2</v>
      </c>
      <c r="S23" s="23">
        <v>0.16957736606141083</v>
      </c>
      <c r="T23" s="3">
        <v>4</v>
      </c>
      <c r="U23" s="3">
        <v>0</v>
      </c>
      <c r="V23" s="3">
        <v>0</v>
      </c>
      <c r="W23" s="7">
        <v>1262000</v>
      </c>
      <c r="X23" s="25">
        <v>56.10197410752761</v>
      </c>
      <c r="Y23" s="1"/>
    </row>
    <row r="24" spans="1:25" x14ac:dyDescent="0.25">
      <c r="A24" s="3" t="s">
        <v>1217</v>
      </c>
      <c r="B24" s="4" t="s">
        <v>1218</v>
      </c>
      <c r="C24" s="3" t="s">
        <v>1150</v>
      </c>
      <c r="D24" s="3" t="s">
        <v>1219</v>
      </c>
      <c r="E24" s="3" t="s">
        <v>216</v>
      </c>
      <c r="F24" s="3">
        <v>15844</v>
      </c>
      <c r="G24" s="3" t="s">
        <v>24</v>
      </c>
      <c r="H24" s="3">
        <v>22841</v>
      </c>
      <c r="I24" s="3" t="s">
        <v>996</v>
      </c>
      <c r="J24" s="5" t="s">
        <v>47</v>
      </c>
      <c r="K24" s="6">
        <v>10.890000000000002</v>
      </c>
      <c r="L24" s="7">
        <v>248738.49000000005</v>
      </c>
      <c r="M24" s="8">
        <v>7.4999999999999997E-2</v>
      </c>
      <c r="N24" s="7">
        <v>230083.10325000004</v>
      </c>
      <c r="O24" s="8">
        <v>0.16500000000000001</v>
      </c>
      <c r="P24" s="7">
        <v>192119.39121375003</v>
      </c>
      <c r="Q24" s="9">
        <v>8.5000000000000006E-2</v>
      </c>
      <c r="R24" s="23">
        <v>8.4577409364302025E-2</v>
      </c>
      <c r="S24" s="23">
        <v>0.16957740936430205</v>
      </c>
      <c r="T24" s="3">
        <v>4</v>
      </c>
      <c r="U24" s="3">
        <v>0</v>
      </c>
      <c r="V24" s="3">
        <v>0</v>
      </c>
      <c r="W24" s="7">
        <v>1133000</v>
      </c>
      <c r="X24" s="25">
        <v>49.600732677371859</v>
      </c>
      <c r="Y24" s="1"/>
    </row>
    <row r="25" spans="1:25" x14ac:dyDescent="0.25">
      <c r="A25" s="3" t="s">
        <v>1220</v>
      </c>
      <c r="B25" s="4" t="s">
        <v>1221</v>
      </c>
      <c r="C25" s="3" t="s">
        <v>1222</v>
      </c>
      <c r="D25" s="3" t="s">
        <v>1223</v>
      </c>
      <c r="E25" s="3" t="s">
        <v>241</v>
      </c>
      <c r="F25" s="3">
        <v>19044</v>
      </c>
      <c r="G25" s="3" t="s">
        <v>24</v>
      </c>
      <c r="H25" s="3">
        <v>11250</v>
      </c>
      <c r="I25" s="3" t="s">
        <v>473</v>
      </c>
      <c r="J25" s="5" t="s">
        <v>47</v>
      </c>
      <c r="K25" s="6">
        <v>12.1</v>
      </c>
      <c r="L25" s="7">
        <v>136125.00000000003</v>
      </c>
      <c r="M25" s="8">
        <v>7.4999999999999997E-2</v>
      </c>
      <c r="N25" s="7">
        <v>125915.62500000004</v>
      </c>
      <c r="O25" s="8">
        <v>0.15</v>
      </c>
      <c r="P25" s="7">
        <v>107028.28125000004</v>
      </c>
      <c r="Q25" s="9">
        <v>8.5000000000000006E-2</v>
      </c>
      <c r="R25" s="23">
        <v>8.4576655272938783E-2</v>
      </c>
      <c r="S25" s="23">
        <v>0.1695766552729388</v>
      </c>
      <c r="T25" s="3">
        <v>4</v>
      </c>
      <c r="U25" s="3">
        <v>0</v>
      </c>
      <c r="V25" s="3">
        <v>0</v>
      </c>
      <c r="W25" s="7">
        <v>631000</v>
      </c>
      <c r="X25" s="25">
        <v>56.102209261572789</v>
      </c>
      <c r="Y25" s="1"/>
    </row>
    <row r="26" spans="1:25" x14ac:dyDescent="0.25">
      <c r="A26" s="3" t="s">
        <v>1224</v>
      </c>
      <c r="B26" s="4" t="s">
        <v>1225</v>
      </c>
      <c r="C26" s="3" t="s">
        <v>1226</v>
      </c>
      <c r="D26" s="3" t="s">
        <v>1227</v>
      </c>
      <c r="E26" s="3" t="s">
        <v>317</v>
      </c>
      <c r="F26" s="3">
        <v>63934</v>
      </c>
      <c r="G26" s="3" t="s">
        <v>24</v>
      </c>
      <c r="H26" s="3">
        <v>47525</v>
      </c>
      <c r="I26" s="3" t="s">
        <v>576</v>
      </c>
      <c r="J26" s="5" t="s">
        <v>47</v>
      </c>
      <c r="K26" s="6">
        <v>11</v>
      </c>
      <c r="L26" s="7">
        <v>522775</v>
      </c>
      <c r="M26" s="8">
        <v>7.4999999999999997E-2</v>
      </c>
      <c r="N26" s="7">
        <v>483566.875</v>
      </c>
      <c r="O26" s="8">
        <v>0.15</v>
      </c>
      <c r="P26" s="7">
        <v>411031.84375</v>
      </c>
      <c r="Q26" s="9">
        <v>8.5000000000000006E-2</v>
      </c>
      <c r="R26" s="23">
        <v>8.4577306904481328E-2</v>
      </c>
      <c r="S26" s="23">
        <v>0.16957730690448131</v>
      </c>
      <c r="T26" s="3">
        <v>4</v>
      </c>
      <c r="U26" s="3">
        <v>0</v>
      </c>
      <c r="V26" s="3">
        <v>0</v>
      </c>
      <c r="W26" s="7">
        <v>2424000</v>
      </c>
      <c r="X26" s="25">
        <v>51.001812435148672</v>
      </c>
      <c r="Y26" s="1"/>
    </row>
    <row r="27" spans="1:25" x14ac:dyDescent="0.25">
      <c r="A27" s="3" t="s">
        <v>1228</v>
      </c>
      <c r="B27" s="4" t="s">
        <v>1228</v>
      </c>
      <c r="C27" s="3" t="s">
        <v>5</v>
      </c>
      <c r="D27" s="3" t="s">
        <v>1229</v>
      </c>
      <c r="E27" s="3" t="s">
        <v>317</v>
      </c>
      <c r="F27" s="3">
        <v>28106</v>
      </c>
      <c r="G27" s="3" t="s">
        <v>1147</v>
      </c>
      <c r="H27" s="3">
        <v>20293</v>
      </c>
      <c r="I27" s="3" t="s">
        <v>1230</v>
      </c>
      <c r="J27" s="5" t="s">
        <v>47</v>
      </c>
      <c r="K27" s="6">
        <v>12.1</v>
      </c>
      <c r="L27" s="7">
        <v>245545.3</v>
      </c>
      <c r="M27" s="8">
        <v>7.4999999999999997E-2</v>
      </c>
      <c r="N27" s="7">
        <v>227129.40250000003</v>
      </c>
      <c r="O27" s="8">
        <v>0.15</v>
      </c>
      <c r="P27" s="7">
        <v>193059.99212499999</v>
      </c>
      <c r="Q27" s="9">
        <v>8.5000000000000006E-2</v>
      </c>
      <c r="R27" s="23">
        <v>8.4577139058300624E-2</v>
      </c>
      <c r="S27" s="23">
        <v>0.16957713905830063</v>
      </c>
      <c r="T27" s="3">
        <v>4</v>
      </c>
      <c r="U27" s="3">
        <v>0</v>
      </c>
      <c r="V27" s="3">
        <v>0</v>
      </c>
      <c r="W27" s="7">
        <v>1138000</v>
      </c>
      <c r="X27" s="25">
        <v>56.102049207996224</v>
      </c>
      <c r="Y27" s="1"/>
    </row>
    <row r="28" spans="1:25" x14ac:dyDescent="0.25">
      <c r="A28" s="3" t="s">
        <v>1231</v>
      </c>
      <c r="B28" s="4" t="s">
        <v>1231</v>
      </c>
      <c r="C28" s="3" t="s">
        <v>5</v>
      </c>
      <c r="D28" s="3" t="s">
        <v>1232</v>
      </c>
      <c r="E28" s="3" t="s">
        <v>317</v>
      </c>
      <c r="F28" s="3">
        <v>43020</v>
      </c>
      <c r="G28" s="3" t="s">
        <v>24</v>
      </c>
      <c r="H28" s="3">
        <v>31152</v>
      </c>
      <c r="I28" s="3" t="s">
        <v>360</v>
      </c>
      <c r="J28" s="5" t="s">
        <v>47</v>
      </c>
      <c r="K28" s="6">
        <v>11</v>
      </c>
      <c r="L28" s="7">
        <v>342672</v>
      </c>
      <c r="M28" s="8">
        <v>7.4999999999999997E-2</v>
      </c>
      <c r="N28" s="7">
        <v>316971.59999999998</v>
      </c>
      <c r="O28" s="8">
        <v>0.15</v>
      </c>
      <c r="P28" s="7">
        <v>269425.86</v>
      </c>
      <c r="Q28" s="9">
        <v>8.5000000000000006E-2</v>
      </c>
      <c r="R28" s="23">
        <v>8.4577232913093242E-2</v>
      </c>
      <c r="S28" s="23">
        <v>0.16957723291309323</v>
      </c>
      <c r="T28" s="3">
        <v>4</v>
      </c>
      <c r="U28" s="3">
        <v>0</v>
      </c>
      <c r="V28" s="3">
        <v>0</v>
      </c>
      <c r="W28" s="7">
        <v>1589000</v>
      </c>
      <c r="X28" s="25">
        <v>51.001834688695517</v>
      </c>
      <c r="Y28" s="1"/>
    </row>
    <row r="29" spans="1:25" x14ac:dyDescent="0.25">
      <c r="A29" s="3" t="s">
        <v>1233</v>
      </c>
      <c r="B29" s="4" t="s">
        <v>1233</v>
      </c>
      <c r="C29" s="3" t="s">
        <v>5</v>
      </c>
      <c r="D29" s="3" t="s">
        <v>1234</v>
      </c>
      <c r="E29" s="3" t="s">
        <v>317</v>
      </c>
      <c r="F29" s="3">
        <v>25419</v>
      </c>
      <c r="G29" s="3" t="s">
        <v>24</v>
      </c>
      <c r="H29" s="3">
        <v>4520</v>
      </c>
      <c r="I29" s="3" t="s">
        <v>139</v>
      </c>
      <c r="J29" s="5" t="s">
        <v>47</v>
      </c>
      <c r="K29" s="6">
        <v>13.2</v>
      </c>
      <c r="L29" s="7">
        <v>59664</v>
      </c>
      <c r="M29" s="8">
        <v>7.4999999999999997E-2</v>
      </c>
      <c r="N29" s="7">
        <v>55189.2</v>
      </c>
      <c r="O29" s="8">
        <v>0.15</v>
      </c>
      <c r="P29" s="7">
        <v>46910.82</v>
      </c>
      <c r="Q29" s="9">
        <v>8.5000000000000006E-2</v>
      </c>
      <c r="R29" s="23">
        <v>8.4578075278671061E-2</v>
      </c>
      <c r="S29" s="23">
        <v>0.16957807527867108</v>
      </c>
      <c r="T29" s="3">
        <v>4</v>
      </c>
      <c r="U29" s="3">
        <v>7339</v>
      </c>
      <c r="V29" s="3">
        <v>91737.5</v>
      </c>
      <c r="W29" s="7">
        <v>368000</v>
      </c>
      <c r="X29" s="25">
        <v>61.201897609374328</v>
      </c>
      <c r="Y29" s="1"/>
    </row>
    <row r="30" spans="1:25" x14ac:dyDescent="0.25">
      <c r="A30" s="3" t="s">
        <v>1235</v>
      </c>
      <c r="B30" s="4" t="s">
        <v>1235</v>
      </c>
      <c r="C30" s="3" t="s">
        <v>5</v>
      </c>
      <c r="D30" s="3" t="s">
        <v>1236</v>
      </c>
      <c r="E30" s="3" t="s">
        <v>317</v>
      </c>
      <c r="F30" s="3">
        <v>50972</v>
      </c>
      <c r="G30" s="3" t="s">
        <v>24</v>
      </c>
      <c r="H30" s="3">
        <v>15880</v>
      </c>
      <c r="I30" s="3" t="s">
        <v>135</v>
      </c>
      <c r="J30" s="5" t="s">
        <v>47</v>
      </c>
      <c r="K30" s="6">
        <v>12.1</v>
      </c>
      <c r="L30" s="7">
        <v>192148.00000000003</v>
      </c>
      <c r="M30" s="8">
        <v>7.4999999999999997E-2</v>
      </c>
      <c r="N30" s="7">
        <v>177736.90000000002</v>
      </c>
      <c r="O30" s="8">
        <v>0.15</v>
      </c>
      <c r="P30" s="7">
        <v>151076.36500000002</v>
      </c>
      <c r="Q30" s="9">
        <v>8.5000000000000006E-2</v>
      </c>
      <c r="R30" s="23">
        <v>8.4577052E-2</v>
      </c>
      <c r="S30" s="23">
        <v>0.16957705200000001</v>
      </c>
      <c r="T30" s="3">
        <v>4</v>
      </c>
      <c r="U30" s="3">
        <v>0</v>
      </c>
      <c r="V30" s="3">
        <v>0</v>
      </c>
      <c r="W30" s="7">
        <v>891000</v>
      </c>
      <c r="X30" s="25">
        <v>56.102078009942062</v>
      </c>
      <c r="Y30" s="1"/>
    </row>
    <row r="31" spans="1:25" x14ac:dyDescent="0.25">
      <c r="A31" s="3" t="s">
        <v>1237</v>
      </c>
      <c r="B31" s="4" t="s">
        <v>1238</v>
      </c>
      <c r="C31" s="3" t="s">
        <v>1239</v>
      </c>
      <c r="D31" s="3" t="s">
        <v>1240</v>
      </c>
      <c r="E31" s="3" t="s">
        <v>317</v>
      </c>
      <c r="F31" s="3">
        <v>442490</v>
      </c>
      <c r="G31" s="3" t="s">
        <v>1147</v>
      </c>
      <c r="H31" s="3">
        <v>201350</v>
      </c>
      <c r="I31" s="3" t="s">
        <v>327</v>
      </c>
      <c r="J31" s="5" t="s">
        <v>47</v>
      </c>
      <c r="K31" s="6">
        <v>8.8000000000000007</v>
      </c>
      <c r="L31" s="7">
        <v>1771880.0000000002</v>
      </c>
      <c r="M31" s="8">
        <v>7.4999999999999997E-2</v>
      </c>
      <c r="N31" s="7">
        <v>1638989.0000000002</v>
      </c>
      <c r="O31" s="8">
        <v>0.15</v>
      </c>
      <c r="P31" s="7">
        <v>1393140.65</v>
      </c>
      <c r="Q31" s="9">
        <v>8.5000000000000006E-2</v>
      </c>
      <c r="R31" s="23">
        <v>8.4577156985758531E-2</v>
      </c>
      <c r="S31" s="23">
        <v>0.16957715698575854</v>
      </c>
      <c r="T31" s="3">
        <v>4</v>
      </c>
      <c r="U31" s="3">
        <v>0</v>
      </c>
      <c r="V31" s="3">
        <v>0</v>
      </c>
      <c r="W31" s="7">
        <v>8215000</v>
      </c>
      <c r="X31" s="25">
        <v>40.801486019612142</v>
      </c>
      <c r="Y31" s="1"/>
    </row>
    <row r="32" spans="1:25" x14ac:dyDescent="0.25">
      <c r="A32" s="3" t="s">
        <v>1241</v>
      </c>
      <c r="B32" s="4" t="s">
        <v>1241</v>
      </c>
      <c r="C32" s="3" t="s">
        <v>5</v>
      </c>
      <c r="D32" s="3" t="s">
        <v>1242</v>
      </c>
      <c r="E32" s="3" t="s">
        <v>317</v>
      </c>
      <c r="F32" s="3">
        <v>174955</v>
      </c>
      <c r="G32" s="3" t="s">
        <v>24</v>
      </c>
      <c r="H32" s="3">
        <v>85703</v>
      </c>
      <c r="I32" s="3" t="s">
        <v>568</v>
      </c>
      <c r="J32" s="5" t="s">
        <v>47</v>
      </c>
      <c r="K32" s="6">
        <v>9.9</v>
      </c>
      <c r="L32" s="7">
        <v>848459.7</v>
      </c>
      <c r="M32" s="8">
        <v>7.4999999999999997E-2</v>
      </c>
      <c r="N32" s="7">
        <v>784825.22250000003</v>
      </c>
      <c r="O32" s="8">
        <v>0.15</v>
      </c>
      <c r="P32" s="7">
        <v>667101.43912500003</v>
      </c>
      <c r="Q32" s="9">
        <v>8.5000000000000006E-2</v>
      </c>
      <c r="R32" s="23">
        <v>8.4577173436050743E-2</v>
      </c>
      <c r="S32" s="23">
        <v>0.16957717343605072</v>
      </c>
      <c r="T32" s="3">
        <v>4</v>
      </c>
      <c r="U32" s="3">
        <v>0</v>
      </c>
      <c r="V32" s="3">
        <v>0</v>
      </c>
      <c r="W32" s="7">
        <v>3934000</v>
      </c>
      <c r="X32" s="25">
        <v>45.901667319247885</v>
      </c>
      <c r="Y32" s="1"/>
    </row>
    <row r="33" spans="1:25" x14ac:dyDescent="0.25">
      <c r="A33" s="3" t="s">
        <v>1243</v>
      </c>
      <c r="B33" s="4" t="s">
        <v>1243</v>
      </c>
      <c r="C33" s="3" t="s">
        <v>5</v>
      </c>
      <c r="D33" s="3" t="s">
        <v>1244</v>
      </c>
      <c r="E33" s="3" t="s">
        <v>317</v>
      </c>
      <c r="F33" s="3">
        <v>106315</v>
      </c>
      <c r="G33" s="3" t="s">
        <v>1147</v>
      </c>
      <c r="H33" s="3">
        <v>45025</v>
      </c>
      <c r="I33" s="3" t="s">
        <v>360</v>
      </c>
      <c r="J33" s="5" t="s">
        <v>47</v>
      </c>
      <c r="K33" s="6">
        <v>11</v>
      </c>
      <c r="L33" s="7">
        <v>495275</v>
      </c>
      <c r="M33" s="8">
        <v>7.4999999999999997E-2</v>
      </c>
      <c r="N33" s="7">
        <v>458129.375</v>
      </c>
      <c r="O33" s="8">
        <v>0.15</v>
      </c>
      <c r="P33" s="7">
        <v>389409.96875</v>
      </c>
      <c r="Q33" s="9">
        <v>8.5000000000000006E-2</v>
      </c>
      <c r="R33" s="23">
        <v>8.4577202275583546E-2</v>
      </c>
      <c r="S33" s="23">
        <v>0.16957720227558354</v>
      </c>
      <c r="T33" s="3">
        <v>4</v>
      </c>
      <c r="U33" s="3">
        <v>0</v>
      </c>
      <c r="V33" s="3">
        <v>0</v>
      </c>
      <c r="W33" s="7">
        <v>2296000</v>
      </c>
      <c r="X33" s="25">
        <v>51.001843903195969</v>
      </c>
      <c r="Y33" s="1"/>
    </row>
    <row r="34" spans="1:25" x14ac:dyDescent="0.25">
      <c r="A34" s="3" t="s">
        <v>1245</v>
      </c>
      <c r="B34" s="4" t="s">
        <v>1246</v>
      </c>
      <c r="C34" s="3" t="s">
        <v>1247</v>
      </c>
      <c r="D34" s="3" t="s">
        <v>1248</v>
      </c>
      <c r="E34" s="3" t="s">
        <v>317</v>
      </c>
      <c r="F34" s="3">
        <v>176604</v>
      </c>
      <c r="G34" s="3" t="s">
        <v>24</v>
      </c>
      <c r="H34" s="3">
        <v>46753</v>
      </c>
      <c r="I34" s="3" t="s">
        <v>415</v>
      </c>
      <c r="J34" s="5" t="s">
        <v>47</v>
      </c>
      <c r="K34" s="6">
        <v>11</v>
      </c>
      <c r="L34" s="7">
        <v>514283</v>
      </c>
      <c r="M34" s="8">
        <v>7.4999999999999997E-2</v>
      </c>
      <c r="N34" s="7">
        <v>475711.77500000002</v>
      </c>
      <c r="O34" s="8">
        <v>0.15</v>
      </c>
      <c r="P34" s="7">
        <v>404355.00874999998</v>
      </c>
      <c r="Q34" s="9">
        <v>8.5000000000000006E-2</v>
      </c>
      <c r="R34" s="23">
        <v>8.4577213098635237E-2</v>
      </c>
      <c r="S34" s="23">
        <v>0.16957721309863524</v>
      </c>
      <c r="T34" s="3">
        <v>4</v>
      </c>
      <c r="U34" s="3">
        <v>0</v>
      </c>
      <c r="V34" s="3">
        <v>0</v>
      </c>
      <c r="W34" s="7">
        <v>2384000</v>
      </c>
      <c r="X34" s="25">
        <v>51.001840648067635</v>
      </c>
      <c r="Y34" s="1"/>
    </row>
    <row r="35" spans="1:25" x14ac:dyDescent="0.25">
      <c r="A35" s="3" t="s">
        <v>1249</v>
      </c>
      <c r="B35" s="4" t="s">
        <v>1250</v>
      </c>
      <c r="C35" s="3" t="s">
        <v>1251</v>
      </c>
      <c r="D35" s="3" t="s">
        <v>1252</v>
      </c>
      <c r="E35" s="3" t="s">
        <v>216</v>
      </c>
      <c r="F35" s="3">
        <v>19785</v>
      </c>
      <c r="G35" s="3" t="s">
        <v>1147</v>
      </c>
      <c r="H35" s="3">
        <v>3313</v>
      </c>
      <c r="I35" s="3" t="s">
        <v>202</v>
      </c>
      <c r="J35" s="5" t="s">
        <v>47</v>
      </c>
      <c r="K35" s="6">
        <v>13.2</v>
      </c>
      <c r="L35" s="7">
        <v>43731.6</v>
      </c>
      <c r="M35" s="8">
        <v>7.4999999999999997E-2</v>
      </c>
      <c r="N35" s="7">
        <v>40451.730000000003</v>
      </c>
      <c r="O35" s="8">
        <v>0.15</v>
      </c>
      <c r="P35" s="7">
        <v>34383.970499999996</v>
      </c>
      <c r="Q35" s="9">
        <v>8.5000000000000006E-2</v>
      </c>
      <c r="R35" s="23">
        <v>8.457733599954334E-2</v>
      </c>
      <c r="S35" s="23">
        <v>0.16957733599954333</v>
      </c>
      <c r="T35" s="3">
        <v>4</v>
      </c>
      <c r="U35" s="3">
        <v>6533</v>
      </c>
      <c r="V35" s="3">
        <v>91462</v>
      </c>
      <c r="W35" s="7">
        <v>294000</v>
      </c>
      <c r="X35" s="25">
        <v>61.20216442147639</v>
      </c>
      <c r="Y35" s="1"/>
    </row>
    <row r="36" spans="1:25" x14ac:dyDescent="0.25">
      <c r="A36" s="3" t="s">
        <v>1253</v>
      </c>
      <c r="B36" s="4" t="s">
        <v>1254</v>
      </c>
      <c r="C36" s="3" t="s">
        <v>1255</v>
      </c>
      <c r="D36" s="3" t="s">
        <v>1256</v>
      </c>
      <c r="E36" s="3" t="s">
        <v>317</v>
      </c>
      <c r="F36" s="3">
        <v>11867</v>
      </c>
      <c r="G36" s="3" t="s">
        <v>24</v>
      </c>
      <c r="H36" s="3">
        <v>11200</v>
      </c>
      <c r="I36" s="3" t="s">
        <v>130</v>
      </c>
      <c r="J36" s="5" t="s">
        <v>47</v>
      </c>
      <c r="K36" s="6">
        <v>12.1</v>
      </c>
      <c r="L36" s="7">
        <v>135520.00000000003</v>
      </c>
      <c r="M36" s="8">
        <v>7.4999999999999997E-2</v>
      </c>
      <c r="N36" s="7">
        <v>125356.00000000004</v>
      </c>
      <c r="O36" s="8">
        <v>0.15</v>
      </c>
      <c r="P36" s="7">
        <v>106552.60000000002</v>
      </c>
      <c r="Q36" s="9">
        <v>8.5000000000000006E-2</v>
      </c>
      <c r="R36" s="23">
        <v>8.4579785803700985E-2</v>
      </c>
      <c r="S36" s="23">
        <v>0.16957978580370101</v>
      </c>
      <c r="T36" s="3">
        <v>4</v>
      </c>
      <c r="U36" s="3">
        <v>0</v>
      </c>
      <c r="V36" s="3">
        <v>0</v>
      </c>
      <c r="W36" s="7">
        <v>628000</v>
      </c>
      <c r="X36" s="25">
        <v>56.101173585704402</v>
      </c>
      <c r="Y36" s="1"/>
    </row>
    <row r="37" spans="1:25" x14ac:dyDescent="0.25">
      <c r="A37" s="3" t="s">
        <v>1257</v>
      </c>
      <c r="B37" s="4" t="s">
        <v>1258</v>
      </c>
      <c r="C37" s="3" t="s">
        <v>1259</v>
      </c>
      <c r="D37" s="3" t="s">
        <v>1260</v>
      </c>
      <c r="E37" s="3" t="s">
        <v>317</v>
      </c>
      <c r="F37" s="3">
        <v>13501</v>
      </c>
      <c r="G37" s="3" t="s">
        <v>24</v>
      </c>
      <c r="H37" s="3">
        <v>7120</v>
      </c>
      <c r="I37" s="3" t="s">
        <v>65</v>
      </c>
      <c r="J37" s="5" t="s">
        <v>47</v>
      </c>
      <c r="K37" s="6">
        <v>13.2</v>
      </c>
      <c r="L37" s="7">
        <v>93984</v>
      </c>
      <c r="M37" s="8">
        <v>7.4999999999999997E-2</v>
      </c>
      <c r="N37" s="7">
        <v>86935.2</v>
      </c>
      <c r="O37" s="8">
        <v>0.15</v>
      </c>
      <c r="P37" s="7">
        <v>73894.92</v>
      </c>
      <c r="Q37" s="9">
        <v>8.5000000000000006E-2</v>
      </c>
      <c r="R37" s="23">
        <v>8.4578066339552949E-2</v>
      </c>
      <c r="S37" s="23">
        <v>0.16957806633955297</v>
      </c>
      <c r="T37" s="3">
        <v>4</v>
      </c>
      <c r="U37" s="3">
        <v>0</v>
      </c>
      <c r="V37" s="3">
        <v>0</v>
      </c>
      <c r="W37" s="7">
        <v>436000</v>
      </c>
      <c r="X37" s="25">
        <v>61.201900835563919</v>
      </c>
      <c r="Y37" s="1"/>
    </row>
    <row r="38" spans="1:25" x14ac:dyDescent="0.25">
      <c r="A38" s="3" t="s">
        <v>1261</v>
      </c>
      <c r="B38" s="4" t="s">
        <v>1261</v>
      </c>
      <c r="C38" s="3" t="s">
        <v>5</v>
      </c>
      <c r="D38" s="3" t="s">
        <v>1262</v>
      </c>
      <c r="E38" s="3" t="s">
        <v>216</v>
      </c>
      <c r="F38" s="3">
        <v>5928</v>
      </c>
      <c r="G38" s="3" t="s">
        <v>1147</v>
      </c>
      <c r="H38" s="3">
        <v>5000</v>
      </c>
      <c r="I38" s="3" t="s">
        <v>135</v>
      </c>
      <c r="J38" s="5" t="s">
        <v>47</v>
      </c>
      <c r="K38" s="6">
        <v>13.2</v>
      </c>
      <c r="L38" s="7">
        <v>66000</v>
      </c>
      <c r="M38" s="8">
        <v>7.4999999999999997E-2</v>
      </c>
      <c r="N38" s="7">
        <v>61050</v>
      </c>
      <c r="O38" s="8">
        <v>0.15</v>
      </c>
      <c r="P38" s="7">
        <v>51892.5</v>
      </c>
      <c r="Q38" s="9">
        <v>8.5000000000000006E-2</v>
      </c>
      <c r="R38" s="23">
        <v>8.4577756802893297E-2</v>
      </c>
      <c r="S38" s="23">
        <v>0.1695777568028933</v>
      </c>
      <c r="T38" s="3">
        <v>4</v>
      </c>
      <c r="U38" s="3">
        <v>0</v>
      </c>
      <c r="V38" s="3">
        <v>0</v>
      </c>
      <c r="W38" s="7">
        <v>306000</v>
      </c>
      <c r="X38" s="25">
        <v>61.202012549696157</v>
      </c>
      <c r="Y38" s="1"/>
    </row>
    <row r="39" spans="1:25" ht="30" x14ac:dyDescent="0.25">
      <c r="A39" s="3" t="s">
        <v>1263</v>
      </c>
      <c r="B39" s="4" t="s">
        <v>1264</v>
      </c>
      <c r="C39" s="3" t="s">
        <v>1265</v>
      </c>
      <c r="D39" s="3" t="s">
        <v>1266</v>
      </c>
      <c r="E39" s="3" t="s">
        <v>241</v>
      </c>
      <c r="F39" s="3">
        <v>21115</v>
      </c>
      <c r="G39" s="3" t="s">
        <v>1147</v>
      </c>
      <c r="H39" s="3">
        <v>14667</v>
      </c>
      <c r="I39" s="3" t="s">
        <v>129</v>
      </c>
      <c r="J39" s="5" t="s">
        <v>47</v>
      </c>
      <c r="K39" s="6">
        <v>12.1</v>
      </c>
      <c r="L39" s="7">
        <v>177470.7</v>
      </c>
      <c r="M39" s="8">
        <v>7.4999999999999997E-2</v>
      </c>
      <c r="N39" s="7">
        <v>164160.39750000002</v>
      </c>
      <c r="O39" s="8">
        <v>0.15</v>
      </c>
      <c r="P39" s="7">
        <v>139536.33787500003</v>
      </c>
      <c r="Q39" s="9">
        <v>8.5000000000000006E-2</v>
      </c>
      <c r="R39" s="23">
        <v>8.4577308287107328E-2</v>
      </c>
      <c r="S39" s="23">
        <v>0.16957730828710732</v>
      </c>
      <c r="T39" s="3">
        <v>4</v>
      </c>
      <c r="U39" s="3">
        <v>0</v>
      </c>
      <c r="V39" s="3">
        <v>0</v>
      </c>
      <c r="W39" s="7">
        <v>823000</v>
      </c>
      <c r="X39" s="25">
        <v>56.101993221243433</v>
      </c>
      <c r="Y39" s="1"/>
    </row>
    <row r="40" spans="1:25" ht="30" x14ac:dyDescent="0.25">
      <c r="A40" s="3" t="s">
        <v>1267</v>
      </c>
      <c r="B40" s="4" t="s">
        <v>1268</v>
      </c>
      <c r="C40" s="3" t="s">
        <v>1269</v>
      </c>
      <c r="D40" s="3" t="s">
        <v>1270</v>
      </c>
      <c r="E40" s="3" t="s">
        <v>241</v>
      </c>
      <c r="F40" s="3">
        <v>45598</v>
      </c>
      <c r="G40" s="3" t="s">
        <v>1147</v>
      </c>
      <c r="H40" s="3">
        <v>44600</v>
      </c>
      <c r="I40" s="3" t="s">
        <v>134</v>
      </c>
      <c r="J40" s="5" t="s">
        <v>47</v>
      </c>
      <c r="K40" s="6">
        <v>11</v>
      </c>
      <c r="L40" s="7">
        <v>490600</v>
      </c>
      <c r="M40" s="8">
        <v>7.4999999999999997E-2</v>
      </c>
      <c r="N40" s="7">
        <v>453805</v>
      </c>
      <c r="O40" s="8">
        <v>0.15</v>
      </c>
      <c r="P40" s="7">
        <v>385734.25</v>
      </c>
      <c r="Q40" s="9">
        <v>8.5000000000000006E-2</v>
      </c>
      <c r="R40" s="23">
        <v>8.4577052E-2</v>
      </c>
      <c r="S40" s="23">
        <v>0.16957705200000001</v>
      </c>
      <c r="T40" s="3">
        <v>4</v>
      </c>
      <c r="U40" s="3">
        <v>0</v>
      </c>
      <c r="V40" s="3">
        <v>0</v>
      </c>
      <c r="W40" s="7">
        <v>2275000</v>
      </c>
      <c r="X40" s="25">
        <v>51.00188909994732</v>
      </c>
      <c r="Y40" s="1"/>
    </row>
    <row r="41" spans="1:25" x14ac:dyDescent="0.25">
      <c r="A41" s="3" t="s">
        <v>1271</v>
      </c>
      <c r="B41" s="4" t="s">
        <v>1272</v>
      </c>
      <c r="C41" s="3" t="s">
        <v>1259</v>
      </c>
      <c r="D41" s="3" t="s">
        <v>1273</v>
      </c>
      <c r="E41" s="3" t="s">
        <v>241</v>
      </c>
      <c r="F41" s="3">
        <v>47641</v>
      </c>
      <c r="G41" s="3" t="s">
        <v>24</v>
      </c>
      <c r="H41" s="3">
        <v>22224</v>
      </c>
      <c r="I41" s="3" t="s">
        <v>199</v>
      </c>
      <c r="J41" s="5" t="s">
        <v>47</v>
      </c>
      <c r="K41" s="6">
        <v>12.1</v>
      </c>
      <c r="L41" s="7">
        <v>268910.40000000002</v>
      </c>
      <c r="M41" s="8">
        <v>7.4999999999999997E-2</v>
      </c>
      <c r="N41" s="7">
        <v>248742.12</v>
      </c>
      <c r="O41" s="8">
        <v>0.15</v>
      </c>
      <c r="P41" s="7">
        <v>211430.80200000005</v>
      </c>
      <c r="Q41" s="9">
        <v>8.5000000000000006E-2</v>
      </c>
      <c r="R41" s="23">
        <v>8.4577706730943003E-2</v>
      </c>
      <c r="S41" s="23">
        <v>0.16957770673094302</v>
      </c>
      <c r="T41" s="3">
        <v>4</v>
      </c>
      <c r="U41" s="3">
        <v>0</v>
      </c>
      <c r="V41" s="3">
        <v>0</v>
      </c>
      <c r="W41" s="7">
        <v>1247000</v>
      </c>
      <c r="X41" s="25">
        <v>56.101861402658301</v>
      </c>
      <c r="Y41" s="1"/>
    </row>
    <row r="42" spans="1:25" x14ac:dyDescent="0.25">
      <c r="A42" s="3" t="s">
        <v>1274</v>
      </c>
      <c r="B42" s="4" t="s">
        <v>1275</v>
      </c>
      <c r="C42" s="3" t="s">
        <v>1255</v>
      </c>
      <c r="D42" s="3" t="s">
        <v>1276</v>
      </c>
      <c r="E42" s="3" t="s">
        <v>241</v>
      </c>
      <c r="F42" s="3">
        <v>496806</v>
      </c>
      <c r="G42" s="3" t="s">
        <v>1147</v>
      </c>
      <c r="H42" s="3">
        <v>303176</v>
      </c>
      <c r="I42" s="3" t="s">
        <v>1277</v>
      </c>
      <c r="J42" s="5" t="s">
        <v>47</v>
      </c>
      <c r="K42" s="6">
        <v>8.8000000000000007</v>
      </c>
      <c r="L42" s="7">
        <v>2667948.8000000003</v>
      </c>
      <c r="M42" s="8">
        <v>7.4999999999999997E-2</v>
      </c>
      <c r="N42" s="7">
        <v>2467852.64</v>
      </c>
      <c r="O42" s="8">
        <v>0.15</v>
      </c>
      <c r="P42" s="7">
        <v>2097674.7439999999</v>
      </c>
      <c r="Q42" s="9">
        <v>8.5000000000000006E-2</v>
      </c>
      <c r="R42" s="23">
        <v>8.4577067941148013E-2</v>
      </c>
      <c r="S42" s="23">
        <v>0.16957706794114802</v>
      </c>
      <c r="T42" s="3">
        <v>4</v>
      </c>
      <c r="U42" s="3">
        <v>0</v>
      </c>
      <c r="V42" s="3">
        <v>0</v>
      </c>
      <c r="W42" s="7">
        <v>12370000</v>
      </c>
      <c r="X42" s="25">
        <v>40.801507444398375</v>
      </c>
      <c r="Y42" s="1"/>
    </row>
    <row r="43" spans="1:25" ht="30" x14ac:dyDescent="0.25">
      <c r="A43" s="3" t="s">
        <v>1278</v>
      </c>
      <c r="B43" s="4" t="s">
        <v>1279</v>
      </c>
      <c r="C43" s="3" t="s">
        <v>1280</v>
      </c>
      <c r="D43" s="3" t="s">
        <v>1281</v>
      </c>
      <c r="E43" s="3" t="s">
        <v>241</v>
      </c>
      <c r="F43" s="3">
        <v>24937</v>
      </c>
      <c r="G43" s="3" t="s">
        <v>24</v>
      </c>
      <c r="H43" s="3">
        <v>4675</v>
      </c>
      <c r="I43" s="3" t="s">
        <v>365</v>
      </c>
      <c r="J43" s="5" t="s">
        <v>47</v>
      </c>
      <c r="K43" s="6">
        <v>11.88</v>
      </c>
      <c r="L43" s="7">
        <v>55538.999999999993</v>
      </c>
      <c r="M43" s="8">
        <v>7.4999999999999997E-2</v>
      </c>
      <c r="N43" s="7">
        <v>51373.574999999997</v>
      </c>
      <c r="O43" s="8">
        <v>0.16500000000000001</v>
      </c>
      <c r="P43" s="7">
        <v>42896.935125000004</v>
      </c>
      <c r="Q43" s="9">
        <v>8.5000000000000006E-2</v>
      </c>
      <c r="R43" s="23">
        <v>8.4580967382709829E-2</v>
      </c>
      <c r="S43" s="23">
        <v>0.16958096738270984</v>
      </c>
      <c r="T43" s="3">
        <v>4</v>
      </c>
      <c r="U43" s="3">
        <v>6237</v>
      </c>
      <c r="V43" s="3">
        <v>77962.5</v>
      </c>
      <c r="W43" s="7">
        <v>331000</v>
      </c>
      <c r="X43" s="25">
        <v>54.108754901085369</v>
      </c>
      <c r="Y43" s="1"/>
    </row>
    <row r="44" spans="1:25" x14ac:dyDescent="0.25">
      <c r="A44" s="3" t="s">
        <v>1282</v>
      </c>
      <c r="B44" s="4" t="s">
        <v>1283</v>
      </c>
      <c r="C44" s="3" t="s">
        <v>1255</v>
      </c>
      <c r="D44" s="3" t="s">
        <v>1284</v>
      </c>
      <c r="E44" s="3" t="s">
        <v>216</v>
      </c>
      <c r="F44" s="3">
        <v>226586</v>
      </c>
      <c r="G44" s="3" t="s">
        <v>1147</v>
      </c>
      <c r="H44" s="3">
        <v>204424</v>
      </c>
      <c r="I44" s="3" t="s">
        <v>501</v>
      </c>
      <c r="J44" s="5" t="s">
        <v>48</v>
      </c>
      <c r="K44" s="6">
        <v>8.8000000000000007</v>
      </c>
      <c r="L44" s="7">
        <v>1798931.2000000002</v>
      </c>
      <c r="M44" s="8">
        <v>7.4999999999999997E-2</v>
      </c>
      <c r="N44" s="7">
        <v>1664011.36</v>
      </c>
      <c r="O44" s="8">
        <v>0.15</v>
      </c>
      <c r="P44" s="7">
        <v>1414409.6560000002</v>
      </c>
      <c r="Q44" s="9">
        <v>7.4999999999999997E-2</v>
      </c>
      <c r="R44" s="23">
        <v>8.4577111104740907E-2</v>
      </c>
      <c r="S44" s="23">
        <v>0.1595771111047409</v>
      </c>
      <c r="T44" s="3">
        <v>4</v>
      </c>
      <c r="U44" s="3">
        <v>0</v>
      </c>
      <c r="V44" s="3">
        <v>0</v>
      </c>
      <c r="W44" s="7">
        <v>8863000</v>
      </c>
      <c r="X44" s="25">
        <v>43.358348525676767</v>
      </c>
      <c r="Y44" s="1"/>
    </row>
    <row r="45" spans="1:25" ht="210" x14ac:dyDescent="0.25">
      <c r="A45" s="3" t="s">
        <v>1285</v>
      </c>
      <c r="B45" s="4" t="s">
        <v>1286</v>
      </c>
      <c r="C45" s="3" t="s">
        <v>1287</v>
      </c>
      <c r="D45" s="3" t="s">
        <v>1288</v>
      </c>
      <c r="E45" s="3" t="s">
        <v>216</v>
      </c>
      <c r="F45" s="3">
        <v>1458528</v>
      </c>
      <c r="G45" s="3" t="s">
        <v>1212</v>
      </c>
      <c r="H45" s="3">
        <v>176778</v>
      </c>
      <c r="I45" s="3" t="s">
        <v>1277</v>
      </c>
      <c r="J45" s="5" t="s">
        <v>47</v>
      </c>
      <c r="K45" s="6">
        <v>10.648000000000003</v>
      </c>
      <c r="L45" s="7">
        <v>1882332.1440000008</v>
      </c>
      <c r="M45" s="8">
        <v>7.4999999999999997E-2</v>
      </c>
      <c r="N45" s="7">
        <v>1741157.2332000006</v>
      </c>
      <c r="O45" s="8">
        <v>0.13500000000000001</v>
      </c>
      <c r="P45" s="7">
        <v>1506101.0067180004</v>
      </c>
      <c r="Q45" s="9">
        <v>8.5000000000000006E-2</v>
      </c>
      <c r="R45" s="23">
        <v>8.4577052E-2</v>
      </c>
      <c r="S45" s="23">
        <v>0.16957705200000001</v>
      </c>
      <c r="T45" s="3">
        <v>4</v>
      </c>
      <c r="U45" s="3">
        <v>751416</v>
      </c>
      <c r="V45" s="3">
        <v>9392700</v>
      </c>
      <c r="W45" s="7">
        <v>18274000</v>
      </c>
      <c r="X45" s="25">
        <v>50.241060919021066</v>
      </c>
      <c r="Y45" s="1"/>
    </row>
    <row r="46" spans="1:25" ht="60" x14ac:dyDescent="0.25">
      <c r="A46" s="3" t="s">
        <v>1289</v>
      </c>
      <c r="B46" s="4" t="s">
        <v>1290</v>
      </c>
      <c r="C46" s="3" t="s">
        <v>1291</v>
      </c>
      <c r="D46" s="3" t="s">
        <v>1292</v>
      </c>
      <c r="E46" s="3" t="s">
        <v>216</v>
      </c>
      <c r="F46" s="3">
        <v>359552</v>
      </c>
      <c r="G46" s="3" t="s">
        <v>1147</v>
      </c>
      <c r="H46" s="3">
        <v>170025</v>
      </c>
      <c r="I46" s="3" t="s">
        <v>338</v>
      </c>
      <c r="J46" s="5" t="s">
        <v>47</v>
      </c>
      <c r="K46" s="6">
        <v>8.8000000000000007</v>
      </c>
      <c r="L46" s="7">
        <v>1496220.0000000002</v>
      </c>
      <c r="M46" s="8">
        <v>7.4999999999999997E-2</v>
      </c>
      <c r="N46" s="7">
        <v>1384003.5000000002</v>
      </c>
      <c r="O46" s="8">
        <v>0.15</v>
      </c>
      <c r="P46" s="7">
        <v>1176402.9750000001</v>
      </c>
      <c r="Q46" s="9">
        <v>8.5000000000000006E-2</v>
      </c>
      <c r="R46" s="23">
        <v>4.0554187604907886E-2</v>
      </c>
      <c r="S46" s="23">
        <v>0.12555418760490789</v>
      </c>
      <c r="T46" s="3">
        <v>4</v>
      </c>
      <c r="U46" s="3">
        <v>0</v>
      </c>
      <c r="V46" s="3">
        <v>0</v>
      </c>
      <c r="W46" s="7">
        <v>9370000</v>
      </c>
      <c r="X46" s="25">
        <v>55.107680054229739</v>
      </c>
      <c r="Y46" s="1"/>
    </row>
    <row r="47" spans="1:25" ht="30" x14ac:dyDescent="0.25">
      <c r="A47" s="3" t="s">
        <v>1293</v>
      </c>
      <c r="B47" s="4" t="s">
        <v>1294</v>
      </c>
      <c r="C47" s="3" t="s">
        <v>1295</v>
      </c>
      <c r="D47" s="3" t="s">
        <v>1296</v>
      </c>
      <c r="E47" s="3" t="s">
        <v>216</v>
      </c>
      <c r="F47" s="3">
        <v>117041</v>
      </c>
      <c r="G47" s="3" t="s">
        <v>1147</v>
      </c>
      <c r="H47" s="3">
        <v>96441</v>
      </c>
      <c r="I47" s="3" t="s">
        <v>322</v>
      </c>
      <c r="J47" s="5" t="s">
        <v>47</v>
      </c>
      <c r="K47" s="6">
        <v>9.9</v>
      </c>
      <c r="L47" s="7">
        <v>954765.9</v>
      </c>
      <c r="M47" s="8">
        <v>7.4999999999999997E-2</v>
      </c>
      <c r="N47" s="7">
        <v>883158.45750000002</v>
      </c>
      <c r="O47" s="8">
        <v>0.15</v>
      </c>
      <c r="P47" s="7">
        <v>750684.68887499999</v>
      </c>
      <c r="Q47" s="9">
        <v>8.5000000000000006E-2</v>
      </c>
      <c r="R47" s="23">
        <v>8.4577545666862042E-2</v>
      </c>
      <c r="S47" s="23">
        <v>0.16957754566686206</v>
      </c>
      <c r="T47" s="3">
        <v>4</v>
      </c>
      <c r="U47" s="3">
        <v>0</v>
      </c>
      <c r="V47" s="3">
        <v>0</v>
      </c>
      <c r="W47" s="7">
        <v>4427000</v>
      </c>
      <c r="X47" s="25">
        <v>45.901566562895965</v>
      </c>
      <c r="Y47" s="1"/>
    </row>
    <row r="48" spans="1:25" x14ac:dyDescent="0.25">
      <c r="A48" s="3" t="s">
        <v>1297</v>
      </c>
      <c r="B48" s="4" t="s">
        <v>1298</v>
      </c>
      <c r="C48" s="3" t="s">
        <v>1150</v>
      </c>
      <c r="D48" s="3" t="s">
        <v>1299</v>
      </c>
      <c r="E48" s="3" t="s">
        <v>216</v>
      </c>
      <c r="F48" s="3">
        <v>6239</v>
      </c>
      <c r="G48" s="3" t="s">
        <v>1147</v>
      </c>
      <c r="H48" s="3">
        <v>4568</v>
      </c>
      <c r="I48" s="3" t="s">
        <v>129</v>
      </c>
      <c r="J48" s="5" t="s">
        <v>47</v>
      </c>
      <c r="K48" s="6">
        <v>13.2</v>
      </c>
      <c r="L48" s="7">
        <v>60297.599999999999</v>
      </c>
      <c r="M48" s="8">
        <v>7.4999999999999997E-2</v>
      </c>
      <c r="N48" s="7">
        <v>55775.28</v>
      </c>
      <c r="O48" s="8">
        <v>0.15</v>
      </c>
      <c r="P48" s="7">
        <v>47408.987999999998</v>
      </c>
      <c r="Q48" s="9">
        <v>8.5000000000000006E-2</v>
      </c>
      <c r="R48" s="23">
        <v>8.4579006108021104E-2</v>
      </c>
      <c r="S48" s="23">
        <v>0.16957900610802112</v>
      </c>
      <c r="T48" s="3">
        <v>4</v>
      </c>
      <c r="U48" s="3">
        <v>0</v>
      </c>
      <c r="V48" s="3">
        <v>0</v>
      </c>
      <c r="W48" s="7">
        <v>280000</v>
      </c>
      <c r="X48" s="25">
        <v>61.201561668482348</v>
      </c>
      <c r="Y48" s="1"/>
    </row>
    <row r="49" spans="1:25" x14ac:dyDescent="0.25">
      <c r="A49" s="3" t="s">
        <v>1300</v>
      </c>
      <c r="B49" s="4" t="s">
        <v>1301</v>
      </c>
      <c r="C49" s="3" t="s">
        <v>1137</v>
      </c>
      <c r="D49" s="3" t="s">
        <v>1302</v>
      </c>
      <c r="E49" s="3" t="s">
        <v>216</v>
      </c>
      <c r="F49" s="3">
        <v>12497</v>
      </c>
      <c r="G49" s="3" t="s">
        <v>24</v>
      </c>
      <c r="H49" s="3">
        <v>12500</v>
      </c>
      <c r="I49" s="3" t="s">
        <v>338</v>
      </c>
      <c r="J49" s="5" t="s">
        <v>47</v>
      </c>
      <c r="K49" s="6">
        <v>10.890000000000002</v>
      </c>
      <c r="L49" s="7">
        <v>136125.00000000003</v>
      </c>
      <c r="M49" s="8">
        <v>7.4999999999999997E-2</v>
      </c>
      <c r="N49" s="7">
        <v>125915.62500000004</v>
      </c>
      <c r="O49" s="8">
        <v>0.16500000000000001</v>
      </c>
      <c r="P49" s="7">
        <v>105139.54687500004</v>
      </c>
      <c r="Q49" s="9">
        <v>8.5000000000000006E-2</v>
      </c>
      <c r="R49" s="23">
        <v>8.4577052E-2</v>
      </c>
      <c r="S49" s="23">
        <v>0.16957705200000001</v>
      </c>
      <c r="T49" s="3">
        <v>4</v>
      </c>
      <c r="U49" s="3">
        <v>0</v>
      </c>
      <c r="V49" s="3">
        <v>0</v>
      </c>
      <c r="W49" s="7">
        <v>620000</v>
      </c>
      <c r="X49" s="25">
        <v>49.600837205260547</v>
      </c>
      <c r="Y49" s="1"/>
    </row>
    <row r="50" spans="1:25" ht="30" x14ac:dyDescent="0.25">
      <c r="A50" s="3" t="s">
        <v>1303</v>
      </c>
      <c r="B50" s="4" t="s">
        <v>1304</v>
      </c>
      <c r="C50" s="3" t="s">
        <v>1305</v>
      </c>
      <c r="D50" s="3" t="s">
        <v>1306</v>
      </c>
      <c r="E50" s="3" t="s">
        <v>216</v>
      </c>
      <c r="F50" s="3">
        <v>31166</v>
      </c>
      <c r="G50" s="3" t="s">
        <v>24</v>
      </c>
      <c r="H50" s="3">
        <v>13844</v>
      </c>
      <c r="I50" s="3" t="s">
        <v>207</v>
      </c>
      <c r="J50" s="5" t="s">
        <v>47</v>
      </c>
      <c r="K50" s="6">
        <v>12.1</v>
      </c>
      <c r="L50" s="7">
        <v>167512.40000000002</v>
      </c>
      <c r="M50" s="8">
        <v>7.4999999999999997E-2</v>
      </c>
      <c r="N50" s="7">
        <v>154948.97000000003</v>
      </c>
      <c r="O50" s="8">
        <v>0.15</v>
      </c>
      <c r="P50" s="7">
        <v>131706.62450000003</v>
      </c>
      <c r="Q50" s="9">
        <v>8.5000000000000006E-2</v>
      </c>
      <c r="R50" s="23">
        <v>8.4576711698532869E-2</v>
      </c>
      <c r="S50" s="23">
        <v>0.16957671169853289</v>
      </c>
      <c r="T50" s="3">
        <v>4</v>
      </c>
      <c r="U50" s="3">
        <v>0</v>
      </c>
      <c r="V50" s="3">
        <v>0</v>
      </c>
      <c r="W50" s="7">
        <v>777000</v>
      </c>
      <c r="X50" s="25">
        <v>56.102190593912262</v>
      </c>
      <c r="Y50" s="1"/>
    </row>
    <row r="51" spans="1:25" x14ac:dyDescent="0.25">
      <c r="A51" s="3" t="s">
        <v>1307</v>
      </c>
      <c r="B51" s="4" t="s">
        <v>1308</v>
      </c>
      <c r="C51" s="3" t="s">
        <v>1150</v>
      </c>
      <c r="D51" s="3" t="s">
        <v>1309</v>
      </c>
      <c r="E51" s="3" t="s">
        <v>241</v>
      </c>
      <c r="F51" s="3">
        <v>9477</v>
      </c>
      <c r="G51" s="3" t="s">
        <v>24</v>
      </c>
      <c r="H51" s="3">
        <v>7416</v>
      </c>
      <c r="I51" s="3" t="s">
        <v>835</v>
      </c>
      <c r="J51" s="5" t="s">
        <v>47</v>
      </c>
      <c r="K51" s="6">
        <v>13.2</v>
      </c>
      <c r="L51" s="7">
        <v>97891.199999999997</v>
      </c>
      <c r="M51" s="8">
        <v>7.4999999999999997E-2</v>
      </c>
      <c r="N51" s="7">
        <v>90549.36</v>
      </c>
      <c r="O51" s="8">
        <v>0.15</v>
      </c>
      <c r="P51" s="7">
        <v>76966.956000000006</v>
      </c>
      <c r="Q51" s="9">
        <v>8.5000000000000006E-2</v>
      </c>
      <c r="R51" s="23">
        <v>8.4577052E-2</v>
      </c>
      <c r="S51" s="23">
        <v>0.16957705200000001</v>
      </c>
      <c r="T51" s="3">
        <v>4</v>
      </c>
      <c r="U51" s="3">
        <v>0</v>
      </c>
      <c r="V51" s="3">
        <v>0</v>
      </c>
      <c r="W51" s="7">
        <v>454000</v>
      </c>
      <c r="X51" s="25">
        <v>61.202266919936783</v>
      </c>
      <c r="Y51" s="1"/>
    </row>
    <row r="52" spans="1:25" x14ac:dyDescent="0.25">
      <c r="A52" s="3" t="s">
        <v>1310</v>
      </c>
      <c r="B52" s="4" t="s">
        <v>1311</v>
      </c>
      <c r="C52" s="3" t="s">
        <v>1255</v>
      </c>
      <c r="D52" s="3" t="s">
        <v>1312</v>
      </c>
      <c r="E52" s="3" t="s">
        <v>496</v>
      </c>
      <c r="F52" s="3">
        <v>15162</v>
      </c>
      <c r="G52" s="3" t="s">
        <v>1147</v>
      </c>
      <c r="H52" s="3">
        <v>10140</v>
      </c>
      <c r="I52" s="3" t="s">
        <v>305</v>
      </c>
      <c r="J52" s="5" t="s">
        <v>47</v>
      </c>
      <c r="K52" s="6">
        <v>12.1</v>
      </c>
      <c r="L52" s="7">
        <v>122694</v>
      </c>
      <c r="M52" s="8">
        <v>7.4999999999999997E-2</v>
      </c>
      <c r="N52" s="7">
        <v>113491.95</v>
      </c>
      <c r="O52" s="8">
        <v>0.15</v>
      </c>
      <c r="P52" s="7">
        <v>96468.157500000016</v>
      </c>
      <c r="Q52" s="9">
        <v>8.5000000000000006E-2</v>
      </c>
      <c r="R52" s="23">
        <v>8.4577052E-2</v>
      </c>
      <c r="S52" s="23">
        <v>0.16957705200000001</v>
      </c>
      <c r="T52" s="3">
        <v>4</v>
      </c>
      <c r="U52" s="3">
        <v>0</v>
      </c>
      <c r="V52" s="3">
        <v>0</v>
      </c>
      <c r="W52" s="7">
        <v>569000</v>
      </c>
      <c r="X52" s="25">
        <v>56.102078009942062</v>
      </c>
      <c r="Y52" s="1"/>
    </row>
    <row r="53" spans="1:25" ht="30" x14ac:dyDescent="0.25">
      <c r="A53" s="3" t="s">
        <v>1313</v>
      </c>
      <c r="B53" s="4" t="s">
        <v>1314</v>
      </c>
      <c r="C53" s="3" t="s">
        <v>1315</v>
      </c>
      <c r="D53" s="3" t="s">
        <v>1316</v>
      </c>
      <c r="E53" s="3" t="s">
        <v>241</v>
      </c>
      <c r="F53" s="3">
        <v>18937</v>
      </c>
      <c r="G53" s="3" t="s">
        <v>24</v>
      </c>
      <c r="H53" s="3">
        <v>14400</v>
      </c>
      <c r="I53" s="3" t="s">
        <v>141</v>
      </c>
      <c r="J53" s="5" t="s">
        <v>47</v>
      </c>
      <c r="K53" s="6">
        <v>12.1</v>
      </c>
      <c r="L53" s="7">
        <v>174240.00000000003</v>
      </c>
      <c r="M53" s="8">
        <v>7.4999999999999997E-2</v>
      </c>
      <c r="N53" s="7">
        <v>161172.00000000003</v>
      </c>
      <c r="O53" s="8">
        <v>0.15</v>
      </c>
      <c r="P53" s="7">
        <v>136996.20000000001</v>
      </c>
      <c r="Q53" s="9">
        <v>8.5000000000000006E-2</v>
      </c>
      <c r="R53" s="23">
        <v>8.4577052E-2</v>
      </c>
      <c r="S53" s="23">
        <v>0.16957705200000001</v>
      </c>
      <c r="T53" s="3">
        <v>4</v>
      </c>
      <c r="U53" s="3">
        <v>0</v>
      </c>
      <c r="V53" s="3">
        <v>0</v>
      </c>
      <c r="W53" s="7">
        <v>808000</v>
      </c>
      <c r="X53" s="25">
        <v>56.102078009942055</v>
      </c>
      <c r="Y53" s="1"/>
    </row>
    <row r="54" spans="1:25" x14ac:dyDescent="0.25">
      <c r="A54" s="3" t="s">
        <v>1317</v>
      </c>
      <c r="B54" s="4" t="s">
        <v>1318</v>
      </c>
      <c r="C54" s="3" t="s">
        <v>1150</v>
      </c>
      <c r="D54" s="3" t="s">
        <v>1319</v>
      </c>
      <c r="E54" s="3" t="s">
        <v>216</v>
      </c>
      <c r="F54" s="3">
        <v>7783</v>
      </c>
      <c r="G54" s="3" t="s">
        <v>1147</v>
      </c>
      <c r="H54" s="3">
        <v>6475</v>
      </c>
      <c r="I54" s="3" t="s">
        <v>283</v>
      </c>
      <c r="J54" s="5" t="s">
        <v>47</v>
      </c>
      <c r="K54" s="6">
        <v>13.2</v>
      </c>
      <c r="L54" s="7">
        <v>85470</v>
      </c>
      <c r="M54" s="8">
        <v>7.4999999999999997E-2</v>
      </c>
      <c r="N54" s="7">
        <v>79059.75</v>
      </c>
      <c r="O54" s="8">
        <v>0.15</v>
      </c>
      <c r="P54" s="7">
        <v>67200.787500000006</v>
      </c>
      <c r="Q54" s="9">
        <v>8.5000000000000006E-2</v>
      </c>
      <c r="R54" s="23">
        <v>8.4577052E-2</v>
      </c>
      <c r="S54" s="23">
        <v>0.16957705200000001</v>
      </c>
      <c r="T54" s="3">
        <v>4</v>
      </c>
      <c r="U54" s="3">
        <v>0</v>
      </c>
      <c r="V54" s="3">
        <v>0</v>
      </c>
      <c r="W54" s="7">
        <v>396000</v>
      </c>
      <c r="X54" s="25">
        <v>61.20226691993679</v>
      </c>
      <c r="Y54" s="1"/>
    </row>
    <row r="55" spans="1:25" x14ac:dyDescent="0.25">
      <c r="A55" s="3" t="s">
        <v>1320</v>
      </c>
      <c r="B55" s="4" t="s">
        <v>1321</v>
      </c>
      <c r="C55" s="3" t="s">
        <v>1137</v>
      </c>
      <c r="D55" s="3" t="s">
        <v>1322</v>
      </c>
      <c r="E55" s="3" t="s">
        <v>216</v>
      </c>
      <c r="F55" s="3">
        <v>14645</v>
      </c>
      <c r="G55" s="3" t="s">
        <v>1147</v>
      </c>
      <c r="H55" s="3">
        <v>10900</v>
      </c>
      <c r="I55" s="3" t="s">
        <v>134</v>
      </c>
      <c r="J55" s="5" t="s">
        <v>47</v>
      </c>
      <c r="K55" s="6">
        <v>12.1</v>
      </c>
      <c r="L55" s="7">
        <v>131890.00000000003</v>
      </c>
      <c r="M55" s="8">
        <v>7.4999999999999997E-2</v>
      </c>
      <c r="N55" s="7">
        <v>121998.25000000004</v>
      </c>
      <c r="O55" s="8">
        <v>0.15</v>
      </c>
      <c r="P55" s="7">
        <v>103698.51250000004</v>
      </c>
      <c r="Q55" s="9">
        <v>8.5000000000000006E-2</v>
      </c>
      <c r="R55" s="23">
        <v>8.4577413438848559E-2</v>
      </c>
      <c r="S55" s="23">
        <v>0.16957741343884858</v>
      </c>
      <c r="T55" s="3">
        <v>4</v>
      </c>
      <c r="U55" s="3">
        <v>0</v>
      </c>
      <c r="V55" s="3">
        <v>0</v>
      </c>
      <c r="W55" s="7">
        <v>612000</v>
      </c>
      <c r="X55" s="25">
        <v>56.101958433460346</v>
      </c>
      <c r="Y55" s="1"/>
    </row>
    <row r="56" spans="1:25" x14ac:dyDescent="0.25">
      <c r="A56" s="3" t="s">
        <v>1323</v>
      </c>
      <c r="B56" s="4" t="s">
        <v>1323</v>
      </c>
      <c r="C56" s="3" t="s">
        <v>5</v>
      </c>
      <c r="D56" s="3" t="s">
        <v>1324</v>
      </c>
      <c r="E56" s="3" t="s">
        <v>216</v>
      </c>
      <c r="F56" s="3">
        <v>3144</v>
      </c>
      <c r="G56" s="3" t="s">
        <v>24</v>
      </c>
      <c r="H56" s="3">
        <v>2575</v>
      </c>
      <c r="I56" s="3" t="s">
        <v>1325</v>
      </c>
      <c r="J56" s="5" t="s">
        <v>47</v>
      </c>
      <c r="K56" s="6">
        <v>13.2</v>
      </c>
      <c r="L56" s="7">
        <v>33990</v>
      </c>
      <c r="M56" s="8">
        <v>7.4999999999999997E-2</v>
      </c>
      <c r="N56" s="7">
        <v>31440.75</v>
      </c>
      <c r="O56" s="8">
        <v>0.15</v>
      </c>
      <c r="P56" s="7">
        <v>26724.637500000001</v>
      </c>
      <c r="Q56" s="9">
        <v>8.5000000000000006E-2</v>
      </c>
      <c r="R56" s="23">
        <v>8.4577052E-2</v>
      </c>
      <c r="S56" s="23">
        <v>0.16957705200000001</v>
      </c>
      <c r="T56" s="3">
        <v>4</v>
      </c>
      <c r="U56" s="3">
        <v>0</v>
      </c>
      <c r="V56" s="3">
        <v>0</v>
      </c>
      <c r="W56" s="7">
        <v>158000</v>
      </c>
      <c r="X56" s="25">
        <v>61.202266919936783</v>
      </c>
      <c r="Y56" s="1"/>
    </row>
    <row r="57" spans="1:25" x14ac:dyDescent="0.25">
      <c r="A57" s="3" t="s">
        <v>1326</v>
      </c>
      <c r="B57" s="4" t="s">
        <v>1326</v>
      </c>
      <c r="C57" s="3" t="s">
        <v>5</v>
      </c>
      <c r="D57" s="3" t="s">
        <v>1327</v>
      </c>
      <c r="E57" s="3" t="s">
        <v>585</v>
      </c>
      <c r="F57" s="3">
        <v>6240</v>
      </c>
      <c r="G57" s="3" t="s">
        <v>1147</v>
      </c>
      <c r="H57" s="3">
        <v>6190</v>
      </c>
      <c r="I57" s="3" t="s">
        <v>137</v>
      </c>
      <c r="J57" s="5" t="s">
        <v>47</v>
      </c>
      <c r="K57" s="6">
        <v>13.2</v>
      </c>
      <c r="L57" s="7">
        <v>81708</v>
      </c>
      <c r="M57" s="8">
        <v>7.4999999999999997E-2</v>
      </c>
      <c r="N57" s="7">
        <v>75579.899999999994</v>
      </c>
      <c r="O57" s="8">
        <v>0.15</v>
      </c>
      <c r="P57" s="7">
        <v>64242.914999999994</v>
      </c>
      <c r="Q57" s="9">
        <v>8.5000000000000006E-2</v>
      </c>
      <c r="R57" s="23">
        <v>8.4576811656687539E-2</v>
      </c>
      <c r="S57" s="23">
        <v>0.16957681165668753</v>
      </c>
      <c r="T57" s="3">
        <v>4</v>
      </c>
      <c r="U57" s="3">
        <v>0</v>
      </c>
      <c r="V57" s="3">
        <v>0</v>
      </c>
      <c r="W57" s="7">
        <v>379000</v>
      </c>
      <c r="X57" s="25">
        <v>61.202353662666631</v>
      </c>
      <c r="Y57" s="1"/>
    </row>
    <row r="58" spans="1:25" x14ac:dyDescent="0.25">
      <c r="A58" s="3" t="s">
        <v>1328</v>
      </c>
      <c r="B58" s="4" t="s">
        <v>1329</v>
      </c>
      <c r="C58" s="3" t="s">
        <v>1330</v>
      </c>
      <c r="D58" s="3" t="s">
        <v>1331</v>
      </c>
      <c r="E58" s="3" t="s">
        <v>228</v>
      </c>
      <c r="F58" s="3">
        <v>140852</v>
      </c>
      <c r="G58" s="3" t="s">
        <v>1147</v>
      </c>
      <c r="H58" s="3">
        <v>95794</v>
      </c>
      <c r="I58" s="3" t="s">
        <v>493</v>
      </c>
      <c r="J58" s="5" t="s">
        <v>47</v>
      </c>
      <c r="K58" s="6">
        <v>9.9</v>
      </c>
      <c r="L58" s="7">
        <v>948360.6</v>
      </c>
      <c r="M58" s="8">
        <v>7.4999999999999997E-2</v>
      </c>
      <c r="N58" s="7">
        <v>877233.55500000005</v>
      </c>
      <c r="O58" s="8">
        <v>0.15</v>
      </c>
      <c r="P58" s="7">
        <v>745648.52174999996</v>
      </c>
      <c r="Q58" s="9">
        <v>8.5000000000000006E-2</v>
      </c>
      <c r="R58" s="23">
        <v>8.457728744105239E-2</v>
      </c>
      <c r="S58" s="23">
        <v>0.16957728744105238</v>
      </c>
      <c r="T58" s="3">
        <v>4</v>
      </c>
      <c r="U58" s="3">
        <v>0</v>
      </c>
      <c r="V58" s="3">
        <v>0</v>
      </c>
      <c r="W58" s="7">
        <v>4397000</v>
      </c>
      <c r="X58" s="25">
        <v>45.901636460046525</v>
      </c>
      <c r="Y58" s="1"/>
    </row>
    <row r="59" spans="1:25" x14ac:dyDescent="0.25">
      <c r="A59" s="3" t="s">
        <v>1332</v>
      </c>
      <c r="B59" s="4" t="s">
        <v>1333</v>
      </c>
      <c r="C59" s="3" t="s">
        <v>11</v>
      </c>
      <c r="D59" s="3" t="s">
        <v>1334</v>
      </c>
      <c r="E59" s="3" t="s">
        <v>228</v>
      </c>
      <c r="F59" s="3">
        <v>8975</v>
      </c>
      <c r="G59" s="3" t="s">
        <v>24</v>
      </c>
      <c r="H59" s="3">
        <v>4646</v>
      </c>
      <c r="I59" s="3" t="s">
        <v>144</v>
      </c>
      <c r="J59" s="5" t="s">
        <v>47</v>
      </c>
      <c r="K59" s="6">
        <v>13.2</v>
      </c>
      <c r="L59" s="7">
        <v>61327.199999999997</v>
      </c>
      <c r="M59" s="8">
        <v>7.4999999999999997E-2</v>
      </c>
      <c r="N59" s="7">
        <v>56727.66</v>
      </c>
      <c r="O59" s="8">
        <v>0.15</v>
      </c>
      <c r="P59" s="7">
        <v>48218.510999999999</v>
      </c>
      <c r="Q59" s="9">
        <v>8.5000000000000006E-2</v>
      </c>
      <c r="R59" s="23">
        <v>8.4577052E-2</v>
      </c>
      <c r="S59" s="23">
        <v>0.16957705200000001</v>
      </c>
      <c r="T59" s="3">
        <v>4</v>
      </c>
      <c r="U59" s="3">
        <v>0</v>
      </c>
      <c r="V59" s="3">
        <v>0</v>
      </c>
      <c r="W59" s="7">
        <v>284000</v>
      </c>
      <c r="X59" s="25">
        <v>61.202266919936783</v>
      </c>
      <c r="Y59" s="1"/>
    </row>
    <row r="60" spans="1:25" x14ac:dyDescent="0.25">
      <c r="A60" s="3" t="s">
        <v>1335</v>
      </c>
      <c r="B60" s="4" t="s">
        <v>1335</v>
      </c>
      <c r="C60" s="3" t="s">
        <v>5</v>
      </c>
      <c r="D60" s="3" t="s">
        <v>1336</v>
      </c>
      <c r="E60" s="3" t="s">
        <v>228</v>
      </c>
      <c r="F60" s="3">
        <v>47051</v>
      </c>
      <c r="G60" s="3" t="s">
        <v>1337</v>
      </c>
      <c r="H60" s="3">
        <v>1032</v>
      </c>
      <c r="I60" s="3" t="s">
        <v>135</v>
      </c>
      <c r="J60" s="5" t="s">
        <v>47</v>
      </c>
      <c r="K60" s="6">
        <v>13.2</v>
      </c>
      <c r="L60" s="7">
        <v>13622.4</v>
      </c>
      <c r="M60" s="8">
        <v>7.4999999999999997E-2</v>
      </c>
      <c r="N60" s="7">
        <v>12600.72</v>
      </c>
      <c r="O60" s="8">
        <v>0.15</v>
      </c>
      <c r="P60" s="7">
        <v>10710.611999999999</v>
      </c>
      <c r="Q60" s="9">
        <v>8.5000000000000006E-2</v>
      </c>
      <c r="R60" s="23">
        <v>8.4577052E-2</v>
      </c>
      <c r="S60" s="23">
        <v>0.16957705200000001</v>
      </c>
      <c r="T60" s="3">
        <v>4</v>
      </c>
      <c r="U60" s="3">
        <v>42923</v>
      </c>
      <c r="V60" s="3">
        <v>536537.5</v>
      </c>
      <c r="W60" s="7">
        <v>600000</v>
      </c>
      <c r="X60" s="25">
        <v>61.202266919936775</v>
      </c>
      <c r="Y60" s="1"/>
    </row>
    <row r="61" spans="1:25" x14ac:dyDescent="0.25">
      <c r="A61" s="3" t="s">
        <v>1338</v>
      </c>
      <c r="B61" s="4" t="s">
        <v>1338</v>
      </c>
      <c r="C61" s="3" t="s">
        <v>5</v>
      </c>
      <c r="D61" s="3" t="s">
        <v>1339</v>
      </c>
      <c r="E61" s="3" t="s">
        <v>228</v>
      </c>
      <c r="F61" s="3">
        <v>6228</v>
      </c>
      <c r="G61" s="3" t="s">
        <v>24</v>
      </c>
      <c r="H61" s="3">
        <v>6970</v>
      </c>
      <c r="I61" s="3" t="s">
        <v>835</v>
      </c>
      <c r="J61" s="5" t="s">
        <v>47</v>
      </c>
      <c r="K61" s="6">
        <v>13.2</v>
      </c>
      <c r="L61" s="7">
        <v>92004</v>
      </c>
      <c r="M61" s="8">
        <v>7.4999999999999997E-2</v>
      </c>
      <c r="N61" s="7">
        <v>85103.7</v>
      </c>
      <c r="O61" s="8">
        <v>0.15</v>
      </c>
      <c r="P61" s="7">
        <v>72338.145000000004</v>
      </c>
      <c r="Q61" s="9">
        <v>8.5000000000000006E-2</v>
      </c>
      <c r="R61" s="23">
        <v>8.4577052E-2</v>
      </c>
      <c r="S61" s="23">
        <v>0.16957705200000001</v>
      </c>
      <c r="T61" s="3">
        <v>4</v>
      </c>
      <c r="U61" s="3">
        <v>0</v>
      </c>
      <c r="V61" s="3">
        <v>0</v>
      </c>
      <c r="W61" s="7">
        <v>427000</v>
      </c>
      <c r="X61" s="25">
        <v>61.202266919936783</v>
      </c>
      <c r="Y61" s="1"/>
    </row>
    <row r="62" spans="1:25" ht="30" x14ac:dyDescent="0.25">
      <c r="A62" s="3" t="s">
        <v>1340</v>
      </c>
      <c r="B62" s="4" t="s">
        <v>1341</v>
      </c>
      <c r="C62" s="3" t="s">
        <v>1342</v>
      </c>
      <c r="D62" s="3" t="s">
        <v>1343</v>
      </c>
      <c r="E62" s="3" t="s">
        <v>228</v>
      </c>
      <c r="F62" s="3">
        <v>15377</v>
      </c>
      <c r="G62" s="3" t="s">
        <v>24</v>
      </c>
      <c r="H62" s="3">
        <v>11300</v>
      </c>
      <c r="I62" s="3" t="s">
        <v>115</v>
      </c>
      <c r="J62" s="5" t="s">
        <v>47</v>
      </c>
      <c r="K62" s="6">
        <v>13.310000000000002</v>
      </c>
      <c r="L62" s="7">
        <v>150403.00000000003</v>
      </c>
      <c r="M62" s="8">
        <v>7.4999999999999997E-2</v>
      </c>
      <c r="N62" s="7">
        <v>139122.77500000002</v>
      </c>
      <c r="O62" s="8">
        <v>0.13500000000000001</v>
      </c>
      <c r="P62" s="7">
        <v>120341.200375</v>
      </c>
      <c r="Q62" s="9">
        <v>8.5000000000000006E-2</v>
      </c>
      <c r="R62" s="23">
        <v>5.0746231199999998E-2</v>
      </c>
      <c r="S62" s="23">
        <v>0.13574623120000001</v>
      </c>
      <c r="T62" s="3">
        <v>4</v>
      </c>
      <c r="U62" s="3">
        <v>0</v>
      </c>
      <c r="V62" s="3">
        <v>0</v>
      </c>
      <c r="W62" s="7">
        <v>887000</v>
      </c>
      <c r="X62" s="25">
        <v>78.45273976195665</v>
      </c>
      <c r="Y62" s="1"/>
    </row>
    <row r="63" spans="1:25" ht="30" x14ac:dyDescent="0.25">
      <c r="A63" s="3" t="s">
        <v>1344</v>
      </c>
      <c r="B63" s="4" t="s">
        <v>1345</v>
      </c>
      <c r="C63" s="3" t="s">
        <v>1346</v>
      </c>
      <c r="D63" s="3" t="s">
        <v>1347</v>
      </c>
      <c r="E63" s="3" t="s">
        <v>241</v>
      </c>
      <c r="F63" s="3">
        <v>35981</v>
      </c>
      <c r="G63" s="3" t="s">
        <v>1337</v>
      </c>
      <c r="H63" s="3">
        <v>97392</v>
      </c>
      <c r="I63" s="3" t="s">
        <v>136</v>
      </c>
      <c r="J63" s="5" t="s">
        <v>47</v>
      </c>
      <c r="K63" s="6">
        <v>9.9</v>
      </c>
      <c r="L63" s="7">
        <v>964180.8</v>
      </c>
      <c r="M63" s="8">
        <v>7.4999999999999997E-2</v>
      </c>
      <c r="N63" s="7">
        <v>891867.24</v>
      </c>
      <c r="O63" s="8">
        <v>0.15</v>
      </c>
      <c r="P63" s="7">
        <v>758087.15399999998</v>
      </c>
      <c r="Q63" s="9">
        <v>8.5000000000000006E-2</v>
      </c>
      <c r="R63" s="23">
        <v>8.4577452806816514E-2</v>
      </c>
      <c r="S63" s="23">
        <v>0.16957745280681652</v>
      </c>
      <c r="T63" s="3">
        <v>4</v>
      </c>
      <c r="U63" s="3">
        <v>0</v>
      </c>
      <c r="V63" s="3">
        <v>0</v>
      </c>
      <c r="W63" s="7">
        <v>4470000</v>
      </c>
      <c r="X63" s="25">
        <v>45.901591698440171</v>
      </c>
      <c r="Y63" s="1"/>
    </row>
    <row r="64" spans="1:25" ht="30" x14ac:dyDescent="0.25">
      <c r="A64" s="3" t="s">
        <v>1348</v>
      </c>
      <c r="B64" s="4" t="s">
        <v>1349</v>
      </c>
      <c r="C64" s="3" t="s">
        <v>1265</v>
      </c>
      <c r="D64" s="3" t="s">
        <v>1350</v>
      </c>
      <c r="E64" s="3" t="s">
        <v>241</v>
      </c>
      <c r="F64" s="3">
        <v>647796</v>
      </c>
      <c r="G64" s="3" t="s">
        <v>1351</v>
      </c>
      <c r="H64" s="3">
        <v>360074</v>
      </c>
      <c r="I64" s="3" t="s">
        <v>1352</v>
      </c>
      <c r="J64" s="5" t="s">
        <v>47</v>
      </c>
      <c r="K64" s="6">
        <v>8.8000000000000007</v>
      </c>
      <c r="L64" s="7">
        <v>3168651.2</v>
      </c>
      <c r="M64" s="8">
        <v>7.4999999999999997E-2</v>
      </c>
      <c r="N64" s="7">
        <v>2931002.3600000003</v>
      </c>
      <c r="O64" s="8">
        <v>0.15</v>
      </c>
      <c r="P64" s="7">
        <v>2491352.0060000001</v>
      </c>
      <c r="Q64" s="9">
        <v>8.5000000000000006E-2</v>
      </c>
      <c r="R64" s="23">
        <v>8.4577052E-2</v>
      </c>
      <c r="S64" s="23">
        <v>0.16957705200000001</v>
      </c>
      <c r="T64" s="3">
        <v>4</v>
      </c>
      <c r="U64" s="3">
        <v>0</v>
      </c>
      <c r="V64" s="3">
        <v>0</v>
      </c>
      <c r="W64" s="7">
        <v>14692000</v>
      </c>
      <c r="X64" s="25">
        <v>40.801511279957857</v>
      </c>
      <c r="Y64" s="1"/>
    </row>
    <row r="65" spans="1:25" x14ac:dyDescent="0.25">
      <c r="A65" s="3" t="s">
        <v>1353</v>
      </c>
      <c r="B65" s="4" t="s">
        <v>1354</v>
      </c>
      <c r="C65" s="3" t="s">
        <v>1255</v>
      </c>
      <c r="D65" s="3" t="s">
        <v>1355</v>
      </c>
      <c r="E65" s="3" t="s">
        <v>241</v>
      </c>
      <c r="F65" s="3">
        <v>12527</v>
      </c>
      <c r="G65" s="3" t="s">
        <v>24</v>
      </c>
      <c r="H65" s="3">
        <v>9590</v>
      </c>
      <c r="I65" s="3" t="s">
        <v>210</v>
      </c>
      <c r="J65" s="5" t="s">
        <v>47</v>
      </c>
      <c r="K65" s="6">
        <v>13.2</v>
      </c>
      <c r="L65" s="7">
        <v>126588</v>
      </c>
      <c r="M65" s="8">
        <v>7.4999999999999997E-2</v>
      </c>
      <c r="N65" s="7">
        <v>117093.9</v>
      </c>
      <c r="O65" s="8">
        <v>0.15</v>
      </c>
      <c r="P65" s="7">
        <v>99529.815000000002</v>
      </c>
      <c r="Q65" s="9">
        <v>8.5000000000000006E-2</v>
      </c>
      <c r="R65" s="23">
        <v>8.457783512085186E-2</v>
      </c>
      <c r="S65" s="23">
        <v>0.16957783512085187</v>
      </c>
      <c r="T65" s="3">
        <v>4</v>
      </c>
      <c r="U65" s="3">
        <v>0</v>
      </c>
      <c r="V65" s="3">
        <v>0</v>
      </c>
      <c r="W65" s="7">
        <v>587000</v>
      </c>
      <c r="X65" s="25">
        <v>61.20198428411134</v>
      </c>
      <c r="Y65" s="1"/>
    </row>
    <row r="66" spans="1:25" x14ac:dyDescent="0.25">
      <c r="A66" s="3" t="s">
        <v>1356</v>
      </c>
      <c r="B66" s="4" t="s">
        <v>1357</v>
      </c>
      <c r="C66" s="3" t="s">
        <v>1358</v>
      </c>
      <c r="D66" s="3" t="s">
        <v>1359</v>
      </c>
      <c r="E66" s="3" t="s">
        <v>241</v>
      </c>
      <c r="F66" s="3">
        <v>6371</v>
      </c>
      <c r="G66" s="3" t="s">
        <v>1147</v>
      </c>
      <c r="H66" s="3">
        <v>5375</v>
      </c>
      <c r="I66" s="3" t="s">
        <v>134</v>
      </c>
      <c r="J66" s="5" t="s">
        <v>47</v>
      </c>
      <c r="K66" s="6">
        <v>10.692</v>
      </c>
      <c r="L66" s="7">
        <v>57469.5</v>
      </c>
      <c r="M66" s="8">
        <v>7.4999999999999997E-2</v>
      </c>
      <c r="N66" s="7">
        <v>53159.287499999999</v>
      </c>
      <c r="O66" s="8">
        <v>0.16500000000000001</v>
      </c>
      <c r="P66" s="7">
        <v>44388.0050625</v>
      </c>
      <c r="Q66" s="9">
        <v>8.5000000000000006E-2</v>
      </c>
      <c r="R66" s="23">
        <v>8.4577052E-2</v>
      </c>
      <c r="S66" s="23">
        <v>0.16957705200000001</v>
      </c>
      <c r="T66" s="3">
        <v>4</v>
      </c>
      <c r="U66" s="3">
        <v>0</v>
      </c>
      <c r="V66" s="3">
        <v>0</v>
      </c>
      <c r="W66" s="7">
        <v>262000</v>
      </c>
      <c r="X66" s="25">
        <v>48.699003801528519</v>
      </c>
      <c r="Y66" s="1"/>
    </row>
    <row r="67" spans="1:25" x14ac:dyDescent="0.25">
      <c r="A67" s="3" t="s">
        <v>1360</v>
      </c>
      <c r="B67" s="4" t="s">
        <v>1361</v>
      </c>
      <c r="C67" s="3" t="s">
        <v>1239</v>
      </c>
      <c r="D67" s="3" t="s">
        <v>1362</v>
      </c>
      <c r="E67" s="3" t="s">
        <v>241</v>
      </c>
      <c r="F67" s="3">
        <v>50449</v>
      </c>
      <c r="G67" s="3" t="s">
        <v>1147</v>
      </c>
      <c r="H67" s="3">
        <v>4020</v>
      </c>
      <c r="I67" s="3" t="s">
        <v>134</v>
      </c>
      <c r="J67" s="5" t="s">
        <v>47</v>
      </c>
      <c r="K67" s="6">
        <v>13.2</v>
      </c>
      <c r="L67" s="7">
        <v>53064</v>
      </c>
      <c r="M67" s="8">
        <v>7.4999999999999997E-2</v>
      </c>
      <c r="N67" s="7">
        <v>49084.2</v>
      </c>
      <c r="O67" s="8">
        <v>0.15</v>
      </c>
      <c r="P67" s="7">
        <v>41721.57</v>
      </c>
      <c r="Q67" s="9">
        <v>8.5000000000000006E-2</v>
      </c>
      <c r="R67" s="23">
        <v>8.4577052E-2</v>
      </c>
      <c r="S67" s="23">
        <v>0.16957705200000001</v>
      </c>
      <c r="T67" s="3">
        <v>4</v>
      </c>
      <c r="U67" s="3">
        <v>34369</v>
      </c>
      <c r="V67" s="3">
        <v>429612.5</v>
      </c>
      <c r="W67" s="7">
        <v>676000</v>
      </c>
      <c r="X67" s="25">
        <v>61.202266919936783</v>
      </c>
      <c r="Y67" s="1"/>
    </row>
    <row r="68" spans="1:25" x14ac:dyDescent="0.25">
      <c r="A68" s="3" t="s">
        <v>1363</v>
      </c>
      <c r="B68" s="4" t="s">
        <v>1364</v>
      </c>
      <c r="C68" s="3" t="s">
        <v>1150</v>
      </c>
      <c r="D68" s="3" t="s">
        <v>1365</v>
      </c>
      <c r="E68" s="3" t="s">
        <v>241</v>
      </c>
      <c r="F68" s="3">
        <v>6447</v>
      </c>
      <c r="G68" s="3" t="s">
        <v>24</v>
      </c>
      <c r="H68" s="3">
        <v>3253</v>
      </c>
      <c r="I68" s="3" t="s">
        <v>130</v>
      </c>
      <c r="J68" s="5" t="s">
        <v>47</v>
      </c>
      <c r="K68" s="6">
        <v>13.2</v>
      </c>
      <c r="L68" s="7">
        <v>42939.6</v>
      </c>
      <c r="M68" s="8">
        <v>7.4999999999999997E-2</v>
      </c>
      <c r="N68" s="7">
        <v>39719.129999999997</v>
      </c>
      <c r="O68" s="8">
        <v>0.15</v>
      </c>
      <c r="P68" s="7">
        <v>33761.260499999997</v>
      </c>
      <c r="Q68" s="9">
        <v>8.5000000000000006E-2</v>
      </c>
      <c r="R68" s="23">
        <v>8.4577593664064352E-2</v>
      </c>
      <c r="S68" s="23">
        <v>0.16957759366406436</v>
      </c>
      <c r="T68" s="3">
        <v>4</v>
      </c>
      <c r="U68" s="3">
        <v>0</v>
      </c>
      <c r="V68" s="3">
        <v>0</v>
      </c>
      <c r="W68" s="7">
        <v>199000</v>
      </c>
      <c r="X68" s="25">
        <v>61.202071427903128</v>
      </c>
      <c r="Y68" s="1"/>
    </row>
    <row r="69" spans="1:25" x14ac:dyDescent="0.25">
      <c r="A69" s="3" t="s">
        <v>1366</v>
      </c>
      <c r="B69" s="4" t="s">
        <v>1367</v>
      </c>
      <c r="C69" s="3" t="s">
        <v>1150</v>
      </c>
      <c r="D69" s="3" t="s">
        <v>1368</v>
      </c>
      <c r="E69" s="3" t="s">
        <v>241</v>
      </c>
      <c r="F69" s="3">
        <v>6446</v>
      </c>
      <c r="G69" s="3" t="s">
        <v>24</v>
      </c>
      <c r="H69" s="3">
        <v>5060</v>
      </c>
      <c r="I69" s="3" t="s">
        <v>130</v>
      </c>
      <c r="J69" s="5" t="s">
        <v>47</v>
      </c>
      <c r="K69" s="6">
        <v>13.2</v>
      </c>
      <c r="L69" s="7">
        <v>66792</v>
      </c>
      <c r="M69" s="8">
        <v>7.4999999999999997E-2</v>
      </c>
      <c r="N69" s="7">
        <v>61782.6</v>
      </c>
      <c r="O69" s="8">
        <v>0.15</v>
      </c>
      <c r="P69" s="7">
        <v>52515.21</v>
      </c>
      <c r="Q69" s="9">
        <v>8.5000000000000006E-2</v>
      </c>
      <c r="R69" s="23">
        <v>8.4577052E-2</v>
      </c>
      <c r="S69" s="23">
        <v>0.16957705200000001</v>
      </c>
      <c r="T69" s="3">
        <v>4</v>
      </c>
      <c r="U69" s="3">
        <v>0</v>
      </c>
      <c r="V69" s="3">
        <v>0</v>
      </c>
      <c r="W69" s="7">
        <v>310000</v>
      </c>
      <c r="X69" s="25">
        <v>61.202266919936775</v>
      </c>
      <c r="Y69" s="1"/>
    </row>
    <row r="70" spans="1:25" x14ac:dyDescent="0.25">
      <c r="A70" s="3" t="s">
        <v>1369</v>
      </c>
      <c r="B70" s="4" t="s">
        <v>1370</v>
      </c>
      <c r="C70" s="3" t="s">
        <v>1137</v>
      </c>
      <c r="D70" s="3" t="s">
        <v>1371</v>
      </c>
      <c r="E70" s="3" t="s">
        <v>241</v>
      </c>
      <c r="F70" s="3">
        <v>11467</v>
      </c>
      <c r="G70" s="3" t="s">
        <v>24</v>
      </c>
      <c r="H70" s="3">
        <v>10063</v>
      </c>
      <c r="I70" s="3" t="s">
        <v>130</v>
      </c>
      <c r="J70" s="5" t="s">
        <v>47</v>
      </c>
      <c r="K70" s="6">
        <v>12.1</v>
      </c>
      <c r="L70" s="7">
        <v>121762.30000000002</v>
      </c>
      <c r="M70" s="8">
        <v>7.4999999999999997E-2</v>
      </c>
      <c r="N70" s="7">
        <v>112630.12750000002</v>
      </c>
      <c r="O70" s="8">
        <v>0.15</v>
      </c>
      <c r="P70" s="7">
        <v>95735.608375000011</v>
      </c>
      <c r="Q70" s="9">
        <v>8.5000000000000006E-2</v>
      </c>
      <c r="R70" s="23">
        <v>8.4577848019312937E-2</v>
      </c>
      <c r="S70" s="23">
        <v>0.16957784801931294</v>
      </c>
      <c r="T70" s="3">
        <v>4</v>
      </c>
      <c r="U70" s="3">
        <v>0</v>
      </c>
      <c r="V70" s="3">
        <v>0</v>
      </c>
      <c r="W70" s="7">
        <v>565000</v>
      </c>
      <c r="X70" s="25">
        <v>56.10181465987533</v>
      </c>
      <c r="Y70" s="1"/>
    </row>
    <row r="71" spans="1:25" x14ac:dyDescent="0.25">
      <c r="A71" s="3" t="s">
        <v>1372</v>
      </c>
      <c r="B71" s="4" t="s">
        <v>1372</v>
      </c>
      <c r="C71" s="3" t="s">
        <v>5</v>
      </c>
      <c r="D71" s="3" t="s">
        <v>1373</v>
      </c>
      <c r="E71" s="3" t="s">
        <v>241</v>
      </c>
      <c r="F71" s="3">
        <v>12894</v>
      </c>
      <c r="G71" s="3" t="s">
        <v>24</v>
      </c>
      <c r="H71" s="3">
        <v>10625</v>
      </c>
      <c r="I71" s="3" t="s">
        <v>132</v>
      </c>
      <c r="J71" s="5" t="s">
        <v>47</v>
      </c>
      <c r="K71" s="6">
        <v>12.1</v>
      </c>
      <c r="L71" s="7">
        <v>128562.5</v>
      </c>
      <c r="M71" s="8">
        <v>7.4999999999999997E-2</v>
      </c>
      <c r="N71" s="7">
        <v>118920.3125</v>
      </c>
      <c r="O71" s="8">
        <v>0.15</v>
      </c>
      <c r="P71" s="7">
        <v>101082.265625</v>
      </c>
      <c r="Q71" s="9">
        <v>8.5000000000000006E-2</v>
      </c>
      <c r="R71" s="23">
        <v>8.45774310568157E-2</v>
      </c>
      <c r="S71" s="23">
        <v>0.16957743105681572</v>
      </c>
      <c r="T71" s="3">
        <v>4</v>
      </c>
      <c r="U71" s="3">
        <v>0</v>
      </c>
      <c r="V71" s="3">
        <v>0</v>
      </c>
      <c r="W71" s="7">
        <v>596000</v>
      </c>
      <c r="X71" s="25">
        <v>56.101952604840015</v>
      </c>
      <c r="Y71" s="1"/>
    </row>
    <row r="72" spans="1:25" ht="30" x14ac:dyDescent="0.25">
      <c r="A72" s="3" t="s">
        <v>1374</v>
      </c>
      <c r="B72" s="4" t="s">
        <v>1375</v>
      </c>
      <c r="C72" s="3" t="s">
        <v>1141</v>
      </c>
      <c r="D72" s="3" t="s">
        <v>1376</v>
      </c>
      <c r="E72" s="3" t="s">
        <v>241</v>
      </c>
      <c r="F72" s="3">
        <v>39553</v>
      </c>
      <c r="G72" s="3" t="s">
        <v>24</v>
      </c>
      <c r="H72" s="3">
        <v>12000</v>
      </c>
      <c r="I72" s="3" t="s">
        <v>131</v>
      </c>
      <c r="J72" s="5" t="s">
        <v>47</v>
      </c>
      <c r="K72" s="6">
        <v>13.310000000000002</v>
      </c>
      <c r="L72" s="7">
        <v>159720.00000000003</v>
      </c>
      <c r="M72" s="8">
        <v>7.4999999999999997E-2</v>
      </c>
      <c r="N72" s="7">
        <v>147741.00000000003</v>
      </c>
      <c r="O72" s="8">
        <v>0.13500000000000001</v>
      </c>
      <c r="P72" s="7">
        <v>127795.96500000004</v>
      </c>
      <c r="Q72" s="9">
        <v>8.5000000000000006E-2</v>
      </c>
      <c r="R72" s="23">
        <v>8.4577052E-2</v>
      </c>
      <c r="S72" s="23">
        <v>0.16957705200000001</v>
      </c>
      <c r="T72" s="3">
        <v>4</v>
      </c>
      <c r="U72" s="3">
        <v>0</v>
      </c>
      <c r="V72" s="3">
        <v>0</v>
      </c>
      <c r="W72" s="7">
        <v>754000</v>
      </c>
      <c r="X72" s="25">
        <v>62.801326148776319</v>
      </c>
      <c r="Y72" s="1"/>
    </row>
    <row r="73" spans="1:25" x14ac:dyDescent="0.25">
      <c r="A73" s="3" t="s">
        <v>1377</v>
      </c>
      <c r="B73" s="4" t="s">
        <v>1378</v>
      </c>
      <c r="C73" s="3" t="s">
        <v>1379</v>
      </c>
      <c r="D73" s="3" t="s">
        <v>1380</v>
      </c>
      <c r="E73" s="3" t="s">
        <v>241</v>
      </c>
      <c r="F73" s="3">
        <v>69418</v>
      </c>
      <c r="G73" s="3" t="s">
        <v>1147</v>
      </c>
      <c r="H73" s="3">
        <v>35725</v>
      </c>
      <c r="I73" s="3" t="s">
        <v>210</v>
      </c>
      <c r="J73" s="5" t="s">
        <v>47</v>
      </c>
      <c r="K73" s="6">
        <v>11</v>
      </c>
      <c r="L73" s="7">
        <v>392975</v>
      </c>
      <c r="M73" s="8">
        <v>7.4999999999999997E-2</v>
      </c>
      <c r="N73" s="7">
        <v>363501.875</v>
      </c>
      <c r="O73" s="8">
        <v>0.15</v>
      </c>
      <c r="P73" s="7">
        <v>308976.59375</v>
      </c>
      <c r="Q73" s="9">
        <v>8.5000000000000006E-2</v>
      </c>
      <c r="R73" s="23">
        <v>8.4577391939919616E-2</v>
      </c>
      <c r="S73" s="23">
        <v>0.16957739193991961</v>
      </c>
      <c r="T73" s="3">
        <v>4</v>
      </c>
      <c r="U73" s="3">
        <v>0</v>
      </c>
      <c r="V73" s="3">
        <v>0</v>
      </c>
      <c r="W73" s="7">
        <v>1822000</v>
      </c>
      <c r="X73" s="25">
        <v>51.001786860032659</v>
      </c>
      <c r="Y73" s="1"/>
    </row>
    <row r="74" spans="1:25" x14ac:dyDescent="0.25">
      <c r="A74" s="3" t="s">
        <v>1381</v>
      </c>
      <c r="B74" s="4" t="s">
        <v>1382</v>
      </c>
      <c r="C74" s="3" t="s">
        <v>1150</v>
      </c>
      <c r="D74" s="3" t="s">
        <v>1383</v>
      </c>
      <c r="E74" s="3" t="s">
        <v>241</v>
      </c>
      <c r="F74" s="3">
        <v>79253</v>
      </c>
      <c r="G74" s="3" t="s">
        <v>24</v>
      </c>
      <c r="H74" s="3">
        <v>13341</v>
      </c>
      <c r="I74" s="3" t="s">
        <v>493</v>
      </c>
      <c r="J74" s="5" t="s">
        <v>47</v>
      </c>
      <c r="K74" s="6">
        <v>12.1</v>
      </c>
      <c r="L74" s="7">
        <v>161426.1</v>
      </c>
      <c r="M74" s="8">
        <v>7.4999999999999997E-2</v>
      </c>
      <c r="N74" s="7">
        <v>149319.14250000002</v>
      </c>
      <c r="O74" s="8">
        <v>0.15</v>
      </c>
      <c r="P74" s="7">
        <v>126921.271125</v>
      </c>
      <c r="Q74" s="9">
        <v>8.5000000000000006E-2</v>
      </c>
      <c r="R74" s="23">
        <v>8.4577598710671067E-2</v>
      </c>
      <c r="S74" s="23">
        <v>0.16957759871067107</v>
      </c>
      <c r="T74" s="3">
        <v>4</v>
      </c>
      <c r="U74" s="3">
        <v>25889</v>
      </c>
      <c r="V74" s="3">
        <v>323612.5</v>
      </c>
      <c r="W74" s="7">
        <v>1072000</v>
      </c>
      <c r="X74" s="25">
        <v>56.101897139326184</v>
      </c>
      <c r="Y74" s="1"/>
    </row>
    <row r="75" spans="1:25" ht="30" x14ac:dyDescent="0.25">
      <c r="A75" s="3" t="s">
        <v>1384</v>
      </c>
      <c r="B75" s="4" t="s">
        <v>1385</v>
      </c>
      <c r="C75" s="3" t="s">
        <v>1386</v>
      </c>
      <c r="D75" s="3" t="s">
        <v>1387</v>
      </c>
      <c r="E75" s="3" t="s">
        <v>241</v>
      </c>
      <c r="F75" s="3">
        <v>21099</v>
      </c>
      <c r="G75" s="3" t="s">
        <v>24</v>
      </c>
      <c r="H75" s="3">
        <v>6387</v>
      </c>
      <c r="I75" s="3" t="s">
        <v>1388</v>
      </c>
      <c r="J75" s="5" t="s">
        <v>47</v>
      </c>
      <c r="K75" s="6">
        <v>13.2</v>
      </c>
      <c r="L75" s="7">
        <v>84308.4</v>
      </c>
      <c r="M75" s="8">
        <v>7.4999999999999997E-2</v>
      </c>
      <c r="N75" s="7">
        <v>77985.26999999999</v>
      </c>
      <c r="O75" s="8">
        <v>0.15</v>
      </c>
      <c r="P75" s="7">
        <v>66287.479499999987</v>
      </c>
      <c r="Q75" s="9">
        <v>8.5000000000000006E-2</v>
      </c>
      <c r="R75" s="23">
        <v>8.4578915443723493E-2</v>
      </c>
      <c r="S75" s="23">
        <v>0.1695789154437235</v>
      </c>
      <c r="T75" s="3">
        <v>4</v>
      </c>
      <c r="U75" s="3">
        <v>0</v>
      </c>
      <c r="V75" s="3">
        <v>0</v>
      </c>
      <c r="W75" s="7">
        <v>391000</v>
      </c>
      <c r="X75" s="25">
        <v>61.201594389511293</v>
      </c>
      <c r="Y75" s="1"/>
    </row>
    <row r="76" spans="1:25" x14ac:dyDescent="0.25">
      <c r="A76" s="3" t="s">
        <v>1389</v>
      </c>
      <c r="B76" s="4" t="s">
        <v>1390</v>
      </c>
      <c r="C76" s="3" t="s">
        <v>1150</v>
      </c>
      <c r="D76" s="3" t="s">
        <v>1391</v>
      </c>
      <c r="E76" s="3" t="s">
        <v>241</v>
      </c>
      <c r="F76" s="3">
        <v>7474</v>
      </c>
      <c r="G76" s="3" t="s">
        <v>24</v>
      </c>
      <c r="H76" s="3">
        <v>5000</v>
      </c>
      <c r="I76" s="3" t="s">
        <v>130</v>
      </c>
      <c r="J76" s="5" t="s">
        <v>47</v>
      </c>
      <c r="K76" s="6">
        <v>13.2</v>
      </c>
      <c r="L76" s="7">
        <v>66000</v>
      </c>
      <c r="M76" s="8">
        <v>7.4999999999999997E-2</v>
      </c>
      <c r="N76" s="7">
        <v>61050</v>
      </c>
      <c r="O76" s="8">
        <v>0.15</v>
      </c>
      <c r="P76" s="7">
        <v>51892.5</v>
      </c>
      <c r="Q76" s="9">
        <v>8.5000000000000006E-2</v>
      </c>
      <c r="R76" s="23">
        <v>8.4577052E-2</v>
      </c>
      <c r="S76" s="23">
        <v>0.16957705200000001</v>
      </c>
      <c r="T76" s="3">
        <v>4</v>
      </c>
      <c r="U76" s="3">
        <v>0</v>
      </c>
      <c r="V76" s="3">
        <v>0</v>
      </c>
      <c r="W76" s="7">
        <v>306000</v>
      </c>
      <c r="X76" s="25">
        <v>61.20226691993679</v>
      </c>
      <c r="Y76" s="1"/>
    </row>
    <row r="77" spans="1:25" x14ac:dyDescent="0.25">
      <c r="A77" s="3" t="s">
        <v>1392</v>
      </c>
      <c r="B77" s="4" t="s">
        <v>1393</v>
      </c>
      <c r="C77" s="3" t="s">
        <v>1394</v>
      </c>
      <c r="D77" s="3" t="s">
        <v>674</v>
      </c>
      <c r="E77" s="3" t="s">
        <v>241</v>
      </c>
      <c r="F77" s="3">
        <v>21866</v>
      </c>
      <c r="G77" s="3" t="s">
        <v>1147</v>
      </c>
      <c r="H77" s="3">
        <v>12463</v>
      </c>
      <c r="I77" s="3" t="s">
        <v>493</v>
      </c>
      <c r="J77" s="5" t="s">
        <v>47</v>
      </c>
      <c r="K77" s="6">
        <v>12.1</v>
      </c>
      <c r="L77" s="7">
        <v>150802.30000000002</v>
      </c>
      <c r="M77" s="8">
        <v>7.4999999999999997E-2</v>
      </c>
      <c r="N77" s="7">
        <v>139492.1275</v>
      </c>
      <c r="O77" s="8">
        <v>0.15</v>
      </c>
      <c r="P77" s="7">
        <v>118568.30837499999</v>
      </c>
      <c r="Q77" s="9">
        <v>8.5000000000000006E-2</v>
      </c>
      <c r="R77" s="23">
        <v>8.4577304006173734E-2</v>
      </c>
      <c r="S77" s="23">
        <v>0.16957730400617374</v>
      </c>
      <c r="T77" s="3">
        <v>4</v>
      </c>
      <c r="U77" s="3">
        <v>0</v>
      </c>
      <c r="V77" s="3">
        <v>0</v>
      </c>
      <c r="W77" s="7">
        <v>699000</v>
      </c>
      <c r="X77" s="25">
        <v>56.101994637523205</v>
      </c>
      <c r="Y77" s="1"/>
    </row>
    <row r="78" spans="1:25" x14ac:dyDescent="0.25">
      <c r="A78" s="3" t="s">
        <v>1395</v>
      </c>
      <c r="B78" s="4" t="s">
        <v>1396</v>
      </c>
      <c r="C78" s="3" t="s">
        <v>1150</v>
      </c>
      <c r="D78" s="3" t="s">
        <v>1397</v>
      </c>
      <c r="E78" s="3" t="s">
        <v>241</v>
      </c>
      <c r="F78" s="3">
        <v>6248</v>
      </c>
      <c r="G78" s="3" t="s">
        <v>24</v>
      </c>
      <c r="H78" s="3">
        <v>1056</v>
      </c>
      <c r="I78" s="3" t="s">
        <v>205</v>
      </c>
      <c r="J78" s="5" t="s">
        <v>47</v>
      </c>
      <c r="K78" s="6">
        <v>11.88</v>
      </c>
      <c r="L78" s="7">
        <v>12545.28</v>
      </c>
      <c r="M78" s="8">
        <v>7.4999999999999997E-2</v>
      </c>
      <c r="N78" s="7">
        <v>11604.383999999998</v>
      </c>
      <c r="O78" s="8">
        <v>0.16500000000000001</v>
      </c>
      <c r="P78" s="7">
        <v>9689.6606399999982</v>
      </c>
      <c r="Q78" s="9">
        <v>8.5000000000000006E-2</v>
      </c>
      <c r="R78" s="23">
        <v>8.4579800238895206E-2</v>
      </c>
      <c r="S78" s="23">
        <v>0.16957980023889521</v>
      </c>
      <c r="T78" s="3">
        <v>4</v>
      </c>
      <c r="U78" s="3">
        <v>2024</v>
      </c>
      <c r="V78" s="3">
        <v>25300</v>
      </c>
      <c r="W78" s="7">
        <v>82000</v>
      </c>
      <c r="X78" s="25">
        <v>54.10912730804958</v>
      </c>
      <c r="Y78" s="1"/>
    </row>
    <row r="79" spans="1:25" x14ac:dyDescent="0.25">
      <c r="A79" s="3" t="s">
        <v>1398</v>
      </c>
      <c r="B79" s="4" t="s">
        <v>1399</v>
      </c>
      <c r="C79" s="3" t="s">
        <v>1400</v>
      </c>
      <c r="D79" s="3" t="s">
        <v>1401</v>
      </c>
      <c r="E79" s="3" t="s">
        <v>241</v>
      </c>
      <c r="F79" s="3">
        <v>26596</v>
      </c>
      <c r="G79" s="3" t="s">
        <v>1147</v>
      </c>
      <c r="H79" s="3">
        <v>17244</v>
      </c>
      <c r="I79" s="3" t="s">
        <v>130</v>
      </c>
      <c r="J79" s="5" t="s">
        <v>47</v>
      </c>
      <c r="K79" s="6">
        <v>12.1</v>
      </c>
      <c r="L79" s="7">
        <v>208652.4</v>
      </c>
      <c r="M79" s="8">
        <v>7.4999999999999997E-2</v>
      </c>
      <c r="N79" s="7">
        <v>193003.47000000003</v>
      </c>
      <c r="O79" s="8">
        <v>0.15</v>
      </c>
      <c r="P79" s="7">
        <v>164052.94950000002</v>
      </c>
      <c r="Q79" s="9">
        <v>8.5000000000000006E-2</v>
      </c>
      <c r="R79" s="23">
        <v>8.4577350030043658E-2</v>
      </c>
      <c r="S79" s="23">
        <v>0.16957735003004365</v>
      </c>
      <c r="T79" s="3">
        <v>4</v>
      </c>
      <c r="U79" s="3">
        <v>0</v>
      </c>
      <c r="V79" s="3">
        <v>0</v>
      </c>
      <c r="W79" s="7">
        <v>967000</v>
      </c>
      <c r="X79" s="25">
        <v>56.10197941125093</v>
      </c>
      <c r="Y79" s="1"/>
    </row>
    <row r="80" spans="1:25" x14ac:dyDescent="0.25">
      <c r="A80" s="3" t="s">
        <v>1402</v>
      </c>
      <c r="B80" s="4" t="s">
        <v>1403</v>
      </c>
      <c r="C80" s="3" t="s">
        <v>1404</v>
      </c>
      <c r="D80" s="3" t="s">
        <v>1405</v>
      </c>
      <c r="E80" s="3" t="s">
        <v>241</v>
      </c>
      <c r="F80" s="3">
        <v>60205</v>
      </c>
      <c r="G80" s="3" t="s">
        <v>24</v>
      </c>
      <c r="H80" s="3">
        <v>9375</v>
      </c>
      <c r="I80" s="3" t="s">
        <v>623</v>
      </c>
      <c r="J80" s="5" t="s">
        <v>47</v>
      </c>
      <c r="K80" s="6">
        <v>13.2</v>
      </c>
      <c r="L80" s="7">
        <v>123750</v>
      </c>
      <c r="M80" s="8">
        <v>7.4999999999999997E-2</v>
      </c>
      <c r="N80" s="7">
        <v>114468.75</v>
      </c>
      <c r="O80" s="8">
        <v>0.15</v>
      </c>
      <c r="P80" s="7">
        <v>97298.4375</v>
      </c>
      <c r="Q80" s="9">
        <v>8.5000000000000006E-2</v>
      </c>
      <c r="R80" s="23">
        <v>8.4577614085064021E-2</v>
      </c>
      <c r="S80" s="23">
        <v>0.16957761408506403</v>
      </c>
      <c r="T80" s="3">
        <v>4</v>
      </c>
      <c r="U80" s="3">
        <v>22705</v>
      </c>
      <c r="V80" s="3">
        <v>283812.5</v>
      </c>
      <c r="W80" s="7">
        <v>858000</v>
      </c>
      <c r="X80" s="25">
        <v>61.202064057782451</v>
      </c>
      <c r="Y80" s="1"/>
    </row>
    <row r="81" spans="1:25" x14ac:dyDescent="0.25">
      <c r="A81" s="3" t="s">
        <v>1406</v>
      </c>
      <c r="B81" s="4" t="s">
        <v>1407</v>
      </c>
      <c r="C81" s="3" t="s">
        <v>1408</v>
      </c>
      <c r="D81" s="3" t="s">
        <v>1409</v>
      </c>
      <c r="E81" s="3" t="s">
        <v>241</v>
      </c>
      <c r="F81" s="3">
        <v>218681</v>
      </c>
      <c r="G81" s="3" t="s">
        <v>1157</v>
      </c>
      <c r="H81" s="3">
        <v>101200</v>
      </c>
      <c r="I81" s="3" t="s">
        <v>604</v>
      </c>
      <c r="J81" s="5" t="s">
        <v>48</v>
      </c>
      <c r="K81" s="6">
        <v>9.9</v>
      </c>
      <c r="L81" s="7">
        <v>992772</v>
      </c>
      <c r="M81" s="8">
        <v>7.4999999999999997E-2</v>
      </c>
      <c r="N81" s="7">
        <v>918314.1</v>
      </c>
      <c r="O81" s="8">
        <v>0.15</v>
      </c>
      <c r="P81" s="7">
        <v>780566.98499999999</v>
      </c>
      <c r="Q81" s="9">
        <v>7.4999999999999997E-2</v>
      </c>
      <c r="R81" s="23">
        <v>3.5743075902421831E-2</v>
      </c>
      <c r="S81" s="23">
        <v>0.11074307590242184</v>
      </c>
      <c r="T81" s="3">
        <v>4</v>
      </c>
      <c r="U81" s="3">
        <v>0</v>
      </c>
      <c r="V81" s="3">
        <v>0</v>
      </c>
      <c r="W81" s="7">
        <v>7048000</v>
      </c>
      <c r="X81" s="25">
        <v>70.287690102255638</v>
      </c>
      <c r="Y81" s="1"/>
    </row>
    <row r="82" spans="1:25" ht="30" x14ac:dyDescent="0.25">
      <c r="A82" s="3" t="s">
        <v>1410</v>
      </c>
      <c r="B82" s="4" t="s">
        <v>1411</v>
      </c>
      <c r="C82" s="3" t="s">
        <v>1412</v>
      </c>
      <c r="D82" s="3" t="s">
        <v>1413</v>
      </c>
      <c r="E82" s="3" t="s">
        <v>241</v>
      </c>
      <c r="F82" s="3">
        <v>149395</v>
      </c>
      <c r="G82" s="3" t="s">
        <v>1147</v>
      </c>
      <c r="H82" s="3">
        <v>125500</v>
      </c>
      <c r="I82" s="3" t="s">
        <v>130</v>
      </c>
      <c r="J82" s="5" t="s">
        <v>47</v>
      </c>
      <c r="K82" s="6">
        <v>9.9</v>
      </c>
      <c r="L82" s="7">
        <v>1242450</v>
      </c>
      <c r="M82" s="8">
        <v>7.4999999999999997E-2</v>
      </c>
      <c r="N82" s="7">
        <v>1149266.25</v>
      </c>
      <c r="O82" s="8">
        <v>0.15</v>
      </c>
      <c r="P82" s="7">
        <v>976876.3125</v>
      </c>
      <c r="Q82" s="9">
        <v>8.5000000000000006E-2</v>
      </c>
      <c r="R82" s="23">
        <v>8.4577240697504538E-2</v>
      </c>
      <c r="S82" s="23">
        <v>0.16957724069750454</v>
      </c>
      <c r="T82" s="3">
        <v>4</v>
      </c>
      <c r="U82" s="3">
        <v>0</v>
      </c>
      <c r="V82" s="3">
        <v>0</v>
      </c>
      <c r="W82" s="7">
        <v>5761000</v>
      </c>
      <c r="X82" s="25">
        <v>45.901649112719319</v>
      </c>
      <c r="Y82" s="1"/>
    </row>
    <row r="83" spans="1:25" x14ac:dyDescent="0.25">
      <c r="A83" s="3" t="s">
        <v>1414</v>
      </c>
      <c r="B83" s="4" t="s">
        <v>1414</v>
      </c>
      <c r="C83" s="3" t="s">
        <v>5</v>
      </c>
      <c r="D83" s="3" t="s">
        <v>1415</v>
      </c>
      <c r="E83" s="3" t="s">
        <v>241</v>
      </c>
      <c r="F83" s="3">
        <v>53187</v>
      </c>
      <c r="G83" s="3" t="s">
        <v>24</v>
      </c>
      <c r="H83" s="3">
        <v>41625</v>
      </c>
      <c r="I83" s="3" t="s">
        <v>1416</v>
      </c>
      <c r="J83" s="5" t="s">
        <v>47</v>
      </c>
      <c r="K83" s="6">
        <v>11</v>
      </c>
      <c r="L83" s="7">
        <v>457875</v>
      </c>
      <c r="M83" s="8">
        <v>7.4999999999999997E-2</v>
      </c>
      <c r="N83" s="7">
        <v>423534.375</v>
      </c>
      <c r="O83" s="8">
        <v>0.15</v>
      </c>
      <c r="P83" s="7">
        <v>360004.21875</v>
      </c>
      <c r="Q83" s="9">
        <v>8.5000000000000006E-2</v>
      </c>
      <c r="R83" s="23">
        <v>8.4577187458741945E-2</v>
      </c>
      <c r="S83" s="23">
        <v>0.16957718745874195</v>
      </c>
      <c r="T83" s="3">
        <v>4</v>
      </c>
      <c r="U83" s="3">
        <v>0</v>
      </c>
      <c r="V83" s="3">
        <v>0</v>
      </c>
      <c r="W83" s="7">
        <v>2123000</v>
      </c>
      <c r="X83" s="25">
        <v>51.001848359492563</v>
      </c>
      <c r="Y83" s="1"/>
    </row>
    <row r="84" spans="1:25" x14ac:dyDescent="0.25">
      <c r="A84" s="3" t="s">
        <v>1417</v>
      </c>
      <c r="B84" s="4" t="s">
        <v>1417</v>
      </c>
      <c r="C84" s="3" t="s">
        <v>5</v>
      </c>
      <c r="D84" s="3" t="s">
        <v>1418</v>
      </c>
      <c r="E84" s="3" t="s">
        <v>241</v>
      </c>
      <c r="F84" s="3">
        <v>24166</v>
      </c>
      <c r="G84" s="3" t="s">
        <v>1147</v>
      </c>
      <c r="H84" s="3">
        <v>18620</v>
      </c>
      <c r="I84" s="3" t="s">
        <v>77</v>
      </c>
      <c r="J84" s="5" t="s">
        <v>47</v>
      </c>
      <c r="K84" s="6">
        <v>12.1</v>
      </c>
      <c r="L84" s="7">
        <v>225302.00000000003</v>
      </c>
      <c r="M84" s="8">
        <v>7.4999999999999997E-2</v>
      </c>
      <c r="N84" s="7">
        <v>208404.35000000003</v>
      </c>
      <c r="O84" s="8">
        <v>0.15</v>
      </c>
      <c r="P84" s="7">
        <v>177143.69750000004</v>
      </c>
      <c r="Q84" s="9">
        <v>8.5000000000000006E-2</v>
      </c>
      <c r="R84" s="23">
        <v>8.4577545221047476E-2</v>
      </c>
      <c r="S84" s="23">
        <v>0.16957754522104748</v>
      </c>
      <c r="T84" s="3">
        <v>4</v>
      </c>
      <c r="U84" s="3">
        <v>0</v>
      </c>
      <c r="V84" s="3">
        <v>0</v>
      </c>
      <c r="W84" s="7">
        <v>1045000</v>
      </c>
      <c r="X84" s="25">
        <v>56.101914835474325</v>
      </c>
      <c r="Y84" s="1"/>
    </row>
    <row r="85" spans="1:25" x14ac:dyDescent="0.25">
      <c r="A85" s="3" t="s">
        <v>1419</v>
      </c>
      <c r="B85" s="4" t="s">
        <v>1420</v>
      </c>
      <c r="C85" s="3" t="s">
        <v>1150</v>
      </c>
      <c r="D85" s="3" t="s">
        <v>1421</v>
      </c>
      <c r="E85" s="3" t="s">
        <v>241</v>
      </c>
      <c r="F85" s="3">
        <v>53936</v>
      </c>
      <c r="G85" s="3" t="s">
        <v>24</v>
      </c>
      <c r="H85" s="3">
        <v>6760</v>
      </c>
      <c r="I85" s="3" t="s">
        <v>493</v>
      </c>
      <c r="J85" s="5" t="s">
        <v>47</v>
      </c>
      <c r="K85" s="6">
        <v>13.2</v>
      </c>
      <c r="L85" s="7">
        <v>89232</v>
      </c>
      <c r="M85" s="8">
        <v>7.4999999999999997E-2</v>
      </c>
      <c r="N85" s="7">
        <v>82539.600000000006</v>
      </c>
      <c r="O85" s="8">
        <v>0.15</v>
      </c>
      <c r="P85" s="7">
        <v>70158.66</v>
      </c>
      <c r="Q85" s="9">
        <v>8.5000000000000006E-2</v>
      </c>
      <c r="R85" s="23">
        <v>8.4577052E-2</v>
      </c>
      <c r="S85" s="23">
        <v>0.16957705200000001</v>
      </c>
      <c r="T85" s="3">
        <v>4</v>
      </c>
      <c r="U85" s="3">
        <v>26896</v>
      </c>
      <c r="V85" s="3">
        <v>336200</v>
      </c>
      <c r="W85" s="7">
        <v>750000</v>
      </c>
      <c r="X85" s="25">
        <v>61.20226691993679</v>
      </c>
      <c r="Y85" s="1"/>
    </row>
    <row r="86" spans="1:25" ht="30" x14ac:dyDescent="0.25">
      <c r="A86" s="3" t="s">
        <v>1422</v>
      </c>
      <c r="B86" s="4" t="s">
        <v>1423</v>
      </c>
      <c r="C86" s="3" t="s">
        <v>1424</v>
      </c>
      <c r="D86" s="3" t="s">
        <v>1425</v>
      </c>
      <c r="E86" s="3" t="s">
        <v>241</v>
      </c>
      <c r="F86" s="3">
        <v>143232</v>
      </c>
      <c r="G86" s="3" t="s">
        <v>1147</v>
      </c>
      <c r="H86" s="3">
        <v>56850</v>
      </c>
      <c r="I86" s="3" t="s">
        <v>901</v>
      </c>
      <c r="J86" s="5" t="s">
        <v>47</v>
      </c>
      <c r="K86" s="6">
        <v>11</v>
      </c>
      <c r="L86" s="7">
        <v>625350</v>
      </c>
      <c r="M86" s="8">
        <v>7.4999999999999997E-2</v>
      </c>
      <c r="N86" s="7">
        <v>578448.75</v>
      </c>
      <c r="O86" s="8">
        <v>0.15</v>
      </c>
      <c r="P86" s="7">
        <v>491681.4375</v>
      </c>
      <c r="Q86" s="9">
        <v>8.5000000000000006E-2</v>
      </c>
      <c r="R86" s="23">
        <v>8.4577484701084102E-2</v>
      </c>
      <c r="S86" s="23">
        <v>0.16957748470108408</v>
      </c>
      <c r="T86" s="3">
        <v>4</v>
      </c>
      <c r="U86" s="3">
        <v>0</v>
      </c>
      <c r="V86" s="3">
        <v>0</v>
      </c>
      <c r="W86" s="7">
        <v>2899000</v>
      </c>
      <c r="X86" s="25">
        <v>51.001758961369411</v>
      </c>
      <c r="Y86" s="1"/>
    </row>
    <row r="87" spans="1:25" x14ac:dyDescent="0.25">
      <c r="A87" s="3" t="s">
        <v>1426</v>
      </c>
      <c r="B87" s="4" t="s">
        <v>1427</v>
      </c>
      <c r="C87" s="3" t="s">
        <v>1150</v>
      </c>
      <c r="D87" s="3" t="s">
        <v>1428</v>
      </c>
      <c r="E87" s="3" t="s">
        <v>241</v>
      </c>
      <c r="F87" s="3">
        <v>81609</v>
      </c>
      <c r="G87" s="3" t="s">
        <v>24</v>
      </c>
      <c r="H87" s="3">
        <v>28669</v>
      </c>
      <c r="I87" s="3" t="s">
        <v>77</v>
      </c>
      <c r="J87" s="5" t="s">
        <v>47</v>
      </c>
      <c r="K87" s="6">
        <v>12.1</v>
      </c>
      <c r="L87" s="7">
        <v>346894.9</v>
      </c>
      <c r="M87" s="8">
        <v>7.4999999999999997E-2</v>
      </c>
      <c r="N87" s="7">
        <v>320877.78250000003</v>
      </c>
      <c r="O87" s="8">
        <v>0.13500000000000001</v>
      </c>
      <c r="P87" s="7">
        <v>277559.28186250001</v>
      </c>
      <c r="Q87" s="9">
        <v>8.5000000000000006E-2</v>
      </c>
      <c r="R87" s="23">
        <v>8.4577592727661452E-2</v>
      </c>
      <c r="S87" s="23">
        <v>0.16957759272766146</v>
      </c>
      <c r="T87" s="3">
        <v>4</v>
      </c>
      <c r="U87" s="3">
        <v>0</v>
      </c>
      <c r="V87" s="3">
        <v>0</v>
      </c>
      <c r="W87" s="7">
        <v>1637000</v>
      </c>
      <c r="X87" s="25">
        <v>57.091932632563861</v>
      </c>
      <c r="Y87" s="1"/>
    </row>
    <row r="88" spans="1:25" x14ac:dyDescent="0.25">
      <c r="A88" s="3" t="s">
        <v>1429</v>
      </c>
      <c r="B88" s="4" t="s">
        <v>1429</v>
      </c>
      <c r="C88" s="3" t="s">
        <v>5</v>
      </c>
      <c r="D88" s="3" t="s">
        <v>1430</v>
      </c>
      <c r="E88" s="3" t="s">
        <v>241</v>
      </c>
      <c r="F88" s="3">
        <v>46068</v>
      </c>
      <c r="G88" s="3" t="s">
        <v>24</v>
      </c>
      <c r="H88" s="3">
        <v>11107</v>
      </c>
      <c r="I88" s="3" t="s">
        <v>200</v>
      </c>
      <c r="J88" s="5" t="s">
        <v>47</v>
      </c>
      <c r="K88" s="6">
        <v>12.1</v>
      </c>
      <c r="L88" s="7">
        <v>134394.70000000001</v>
      </c>
      <c r="M88" s="8">
        <v>7.4999999999999997E-2</v>
      </c>
      <c r="N88" s="7">
        <v>124315.0975</v>
      </c>
      <c r="O88" s="8">
        <v>0.15</v>
      </c>
      <c r="P88" s="7">
        <v>105667.83287499999</v>
      </c>
      <c r="Q88" s="9">
        <v>8.5000000000000006E-2</v>
      </c>
      <c r="R88" s="23">
        <v>8.4577635974673757E-2</v>
      </c>
      <c r="S88" s="23">
        <v>0.16957763597467376</v>
      </c>
      <c r="T88" s="3">
        <v>4</v>
      </c>
      <c r="U88" s="3">
        <v>1640</v>
      </c>
      <c r="V88" s="3">
        <v>20500</v>
      </c>
      <c r="W88" s="7">
        <v>644000</v>
      </c>
      <c r="X88" s="25">
        <v>56.10188481116019</v>
      </c>
      <c r="Y88" s="1"/>
    </row>
    <row r="89" spans="1:25" x14ac:dyDescent="0.25">
      <c r="A89" s="3" t="s">
        <v>1431</v>
      </c>
      <c r="B89" s="4" t="s">
        <v>1431</v>
      </c>
      <c r="C89" s="3" t="s">
        <v>5</v>
      </c>
      <c r="D89" s="3" t="s">
        <v>1432</v>
      </c>
      <c r="E89" s="3" t="s">
        <v>241</v>
      </c>
      <c r="F89" s="3">
        <v>67889</v>
      </c>
      <c r="G89" s="3" t="s">
        <v>24</v>
      </c>
      <c r="H89" s="3">
        <v>26118</v>
      </c>
      <c r="I89" s="3" t="s">
        <v>77</v>
      </c>
      <c r="J89" s="5" t="s">
        <v>47</v>
      </c>
      <c r="K89" s="6">
        <v>11</v>
      </c>
      <c r="L89" s="7">
        <v>287298</v>
      </c>
      <c r="M89" s="8">
        <v>7.4999999999999997E-2</v>
      </c>
      <c r="N89" s="7">
        <v>265750.65000000002</v>
      </c>
      <c r="O89" s="8">
        <v>0.15</v>
      </c>
      <c r="P89" s="7">
        <v>225888.05249999999</v>
      </c>
      <c r="Q89" s="9">
        <v>8.5000000000000006E-2</v>
      </c>
      <c r="R89" s="23">
        <v>8.4577241974982093E-2</v>
      </c>
      <c r="S89" s="23">
        <v>0.16957724197498208</v>
      </c>
      <c r="T89" s="3">
        <v>4</v>
      </c>
      <c r="U89" s="3">
        <v>0</v>
      </c>
      <c r="V89" s="3">
        <v>0</v>
      </c>
      <c r="W89" s="7">
        <v>1332000</v>
      </c>
      <c r="X89" s="25">
        <v>51.001831963253416</v>
      </c>
      <c r="Y89" s="1"/>
    </row>
    <row r="90" spans="1:25" x14ac:dyDescent="0.25">
      <c r="A90" s="3" t="s">
        <v>1433</v>
      </c>
      <c r="B90" s="4" t="s">
        <v>1433</v>
      </c>
      <c r="C90" s="3" t="s">
        <v>5</v>
      </c>
      <c r="D90" s="3" t="s">
        <v>1434</v>
      </c>
      <c r="E90" s="3" t="s">
        <v>241</v>
      </c>
      <c r="F90" s="3">
        <v>91889</v>
      </c>
      <c r="G90" s="3" t="s">
        <v>1147</v>
      </c>
      <c r="H90" s="3">
        <v>9163</v>
      </c>
      <c r="I90" s="3" t="s">
        <v>77</v>
      </c>
      <c r="J90" s="5" t="s">
        <v>47</v>
      </c>
      <c r="K90" s="6">
        <v>13.2</v>
      </c>
      <c r="L90" s="7">
        <v>120951.6</v>
      </c>
      <c r="M90" s="8">
        <v>7.4999999999999997E-2</v>
      </c>
      <c r="N90" s="7">
        <v>111880.23</v>
      </c>
      <c r="O90" s="8">
        <v>0.15</v>
      </c>
      <c r="P90" s="7">
        <v>95098.195500000002</v>
      </c>
      <c r="Q90" s="9">
        <v>8.5000000000000006E-2</v>
      </c>
      <c r="R90" s="23">
        <v>8.4577212923510156E-2</v>
      </c>
      <c r="S90" s="23">
        <v>0.16957721292351016</v>
      </c>
      <c r="T90" s="3">
        <v>4</v>
      </c>
      <c r="U90" s="3">
        <v>55237</v>
      </c>
      <c r="V90" s="3">
        <v>690462.5</v>
      </c>
      <c r="W90" s="7">
        <v>1251000</v>
      </c>
      <c r="X90" s="25">
        <v>61.202208840885632</v>
      </c>
      <c r="Y90" s="1"/>
    </row>
    <row r="91" spans="1:25" x14ac:dyDescent="0.25">
      <c r="A91" s="3" t="s">
        <v>1435</v>
      </c>
      <c r="B91" s="4" t="s">
        <v>1435</v>
      </c>
      <c r="C91" s="3" t="s">
        <v>5</v>
      </c>
      <c r="D91" s="3" t="s">
        <v>1436</v>
      </c>
      <c r="E91" s="3" t="s">
        <v>241</v>
      </c>
      <c r="F91" s="3">
        <v>10611</v>
      </c>
      <c r="G91" s="3" t="s">
        <v>1147</v>
      </c>
      <c r="H91" s="3">
        <v>2376</v>
      </c>
      <c r="I91" s="3" t="s">
        <v>1437</v>
      </c>
      <c r="J91" s="5" t="s">
        <v>47</v>
      </c>
      <c r="K91" s="6">
        <v>11.88</v>
      </c>
      <c r="L91" s="7">
        <v>28226.879999999997</v>
      </c>
      <c r="M91" s="8">
        <v>7.4999999999999997E-2</v>
      </c>
      <c r="N91" s="7">
        <v>26109.864000000001</v>
      </c>
      <c r="O91" s="8">
        <v>0.16500000000000001</v>
      </c>
      <c r="P91" s="7">
        <v>21801.736439999997</v>
      </c>
      <c r="Q91" s="9">
        <v>8.5000000000000006E-2</v>
      </c>
      <c r="R91" s="23">
        <v>8.4577052E-2</v>
      </c>
      <c r="S91" s="23">
        <v>0.16957705200000001</v>
      </c>
      <c r="T91" s="3">
        <v>4</v>
      </c>
      <c r="U91" s="3">
        <v>1107</v>
      </c>
      <c r="V91" s="3">
        <v>13837.5</v>
      </c>
      <c r="W91" s="7">
        <v>142000</v>
      </c>
      <c r="X91" s="25">
        <v>54.110004223920576</v>
      </c>
      <c r="Y91" s="1"/>
    </row>
    <row r="92" spans="1:25" x14ac:dyDescent="0.25">
      <c r="A92" s="3" t="s">
        <v>1438</v>
      </c>
      <c r="B92" s="4" t="s">
        <v>1438</v>
      </c>
      <c r="C92" s="3" t="s">
        <v>5</v>
      </c>
      <c r="D92" s="3" t="s">
        <v>1434</v>
      </c>
      <c r="E92" s="3" t="s">
        <v>241</v>
      </c>
      <c r="F92" s="3">
        <v>56417</v>
      </c>
      <c r="G92" s="3" t="s">
        <v>1147</v>
      </c>
      <c r="H92" s="3">
        <v>4537</v>
      </c>
      <c r="I92" s="3" t="s">
        <v>198</v>
      </c>
      <c r="J92" s="5" t="s">
        <v>47</v>
      </c>
      <c r="K92" s="6">
        <v>13.2</v>
      </c>
      <c r="L92" s="7">
        <v>59888.399999999994</v>
      </c>
      <c r="M92" s="8">
        <v>7.4999999999999997E-2</v>
      </c>
      <c r="N92" s="7">
        <v>55396.77</v>
      </c>
      <c r="O92" s="8">
        <v>0.15</v>
      </c>
      <c r="P92" s="7">
        <v>47087.254499999995</v>
      </c>
      <c r="Q92" s="9">
        <v>8.5000000000000006E-2</v>
      </c>
      <c r="R92" s="23">
        <v>8.457691756143014E-2</v>
      </c>
      <c r="S92" s="23">
        <v>0.16957691756143017</v>
      </c>
      <c r="T92" s="3">
        <v>4</v>
      </c>
      <c r="U92" s="3">
        <v>38269</v>
      </c>
      <c r="V92" s="3">
        <v>478362.5</v>
      </c>
      <c r="W92" s="7">
        <v>756000</v>
      </c>
      <c r="X92" s="25">
        <v>61.202315440368423</v>
      </c>
      <c r="Y92" s="1"/>
    </row>
    <row r="93" spans="1:25" ht="30" x14ac:dyDescent="0.25">
      <c r="A93" s="3" t="s">
        <v>1439</v>
      </c>
      <c r="B93" s="4" t="s">
        <v>1440</v>
      </c>
      <c r="C93" s="3" t="s">
        <v>1441</v>
      </c>
      <c r="D93" s="3" t="s">
        <v>1442</v>
      </c>
      <c r="E93" s="3" t="s">
        <v>241</v>
      </c>
      <c r="F93" s="3">
        <v>800546</v>
      </c>
      <c r="G93" s="3" t="s">
        <v>1443</v>
      </c>
      <c r="H93" s="3">
        <v>565209</v>
      </c>
      <c r="I93" s="3" t="s">
        <v>623</v>
      </c>
      <c r="J93" s="5" t="s">
        <v>47</v>
      </c>
      <c r="K93" s="6">
        <v>8.8000000000000007</v>
      </c>
      <c r="L93" s="7">
        <v>4973839.2</v>
      </c>
      <c r="M93" s="8">
        <v>7.4999999999999997E-2</v>
      </c>
      <c r="N93" s="7">
        <v>4600801.26</v>
      </c>
      <c r="O93" s="8">
        <v>0.2</v>
      </c>
      <c r="P93" s="7">
        <v>3680641.0079999999</v>
      </c>
      <c r="Q93" s="9">
        <v>8.5000000000000006E-2</v>
      </c>
      <c r="R93" s="23">
        <v>8.4577052E-2</v>
      </c>
      <c r="S93" s="23">
        <v>0.16957705200000001</v>
      </c>
      <c r="T93" s="3">
        <v>4</v>
      </c>
      <c r="U93" s="3">
        <v>0</v>
      </c>
      <c r="V93" s="3">
        <v>0</v>
      </c>
      <c r="W93" s="7">
        <v>21705000</v>
      </c>
      <c r="X93" s="25">
        <v>38.401422381136797</v>
      </c>
      <c r="Y93" s="1"/>
    </row>
    <row r="94" spans="1:25" x14ac:dyDescent="0.25">
      <c r="A94" s="3" t="s">
        <v>1444</v>
      </c>
      <c r="B94" s="4" t="s">
        <v>1445</v>
      </c>
      <c r="C94" s="3" t="s">
        <v>1150</v>
      </c>
      <c r="D94" s="3" t="s">
        <v>1446</v>
      </c>
      <c r="E94" s="3" t="s">
        <v>241</v>
      </c>
      <c r="F94" s="3">
        <v>120001</v>
      </c>
      <c r="G94" s="3" t="s">
        <v>24</v>
      </c>
      <c r="H94" s="3">
        <v>28500</v>
      </c>
      <c r="I94" s="3" t="s">
        <v>64</v>
      </c>
      <c r="J94" s="5" t="s">
        <v>47</v>
      </c>
      <c r="K94" s="6">
        <v>11</v>
      </c>
      <c r="L94" s="7">
        <v>313500</v>
      </c>
      <c r="M94" s="8">
        <v>7.4999999999999997E-2</v>
      </c>
      <c r="N94" s="7">
        <v>289987.5</v>
      </c>
      <c r="O94" s="8">
        <v>0.15</v>
      </c>
      <c r="P94" s="7">
        <v>246489.375</v>
      </c>
      <c r="Q94" s="9">
        <v>8.5000000000000006E-2</v>
      </c>
      <c r="R94" s="23">
        <v>8.4577136788769575E-2</v>
      </c>
      <c r="S94" s="23">
        <v>0.16957713678876957</v>
      </c>
      <c r="T94" s="3">
        <v>4</v>
      </c>
      <c r="U94" s="3">
        <v>6001</v>
      </c>
      <c r="V94" s="3">
        <v>75012.5</v>
      </c>
      <c r="W94" s="7">
        <v>1529000</v>
      </c>
      <c r="X94" s="25">
        <v>51.001863598942265</v>
      </c>
      <c r="Y94" s="1"/>
    </row>
    <row r="95" spans="1:25" x14ac:dyDescent="0.25">
      <c r="A95" s="3" t="s">
        <v>1447</v>
      </c>
      <c r="B95" s="4" t="s">
        <v>1447</v>
      </c>
      <c r="C95" s="3" t="s">
        <v>5</v>
      </c>
      <c r="D95" s="3" t="s">
        <v>1448</v>
      </c>
      <c r="E95" s="3" t="s">
        <v>228</v>
      </c>
      <c r="F95" s="3">
        <v>157963</v>
      </c>
      <c r="G95" s="3" t="s">
        <v>1147</v>
      </c>
      <c r="H95" s="3">
        <v>59820</v>
      </c>
      <c r="I95" s="3" t="s">
        <v>706</v>
      </c>
      <c r="J95" s="5" t="s">
        <v>47</v>
      </c>
      <c r="K95" s="6">
        <v>11</v>
      </c>
      <c r="L95" s="7">
        <v>658020</v>
      </c>
      <c r="M95" s="8">
        <v>7.4999999999999997E-2</v>
      </c>
      <c r="N95" s="7">
        <v>608668.5</v>
      </c>
      <c r="O95" s="8">
        <v>0.15</v>
      </c>
      <c r="P95" s="7">
        <v>517368.22499999998</v>
      </c>
      <c r="Q95" s="9">
        <v>8.5000000000000006E-2</v>
      </c>
      <c r="R95" s="23">
        <v>8.4577129654965985E-2</v>
      </c>
      <c r="S95" s="23">
        <v>0.16957712965496599</v>
      </c>
      <c r="T95" s="3">
        <v>4</v>
      </c>
      <c r="U95" s="3">
        <v>0</v>
      </c>
      <c r="V95" s="3">
        <v>0</v>
      </c>
      <c r="W95" s="7">
        <v>3051000</v>
      </c>
      <c r="X95" s="25">
        <v>51.001865744498552</v>
      </c>
      <c r="Y95" s="1"/>
    </row>
    <row r="96" spans="1:25" x14ac:dyDescent="0.25">
      <c r="A96" s="3" t="s">
        <v>1449</v>
      </c>
      <c r="B96" s="4" t="s">
        <v>1449</v>
      </c>
      <c r="C96" s="3" t="s">
        <v>5</v>
      </c>
      <c r="D96" s="3" t="s">
        <v>1450</v>
      </c>
      <c r="E96" s="3" t="s">
        <v>228</v>
      </c>
      <c r="F96" s="3">
        <v>242000</v>
      </c>
      <c r="G96" s="3" t="s">
        <v>24</v>
      </c>
      <c r="H96" s="3">
        <v>133784</v>
      </c>
      <c r="I96" s="3" t="s">
        <v>131</v>
      </c>
      <c r="J96" s="5" t="s">
        <v>47</v>
      </c>
      <c r="K96" s="6">
        <v>9.9</v>
      </c>
      <c r="L96" s="7">
        <v>1324461.6000000001</v>
      </c>
      <c r="M96" s="8">
        <v>7.4999999999999997E-2</v>
      </c>
      <c r="N96" s="7">
        <v>1225126.98</v>
      </c>
      <c r="O96" s="8">
        <v>0.15</v>
      </c>
      <c r="P96" s="7">
        <v>1041357.933</v>
      </c>
      <c r="Q96" s="9">
        <v>8.5000000000000006E-2</v>
      </c>
      <c r="R96" s="23">
        <v>8.4577052E-2</v>
      </c>
      <c r="S96" s="23">
        <v>0.16957705200000001</v>
      </c>
      <c r="T96" s="3">
        <v>4</v>
      </c>
      <c r="U96" s="3">
        <v>0</v>
      </c>
      <c r="V96" s="3">
        <v>0</v>
      </c>
      <c r="W96" s="7">
        <v>6141000</v>
      </c>
      <c r="X96" s="25">
        <v>45.901700189952585</v>
      </c>
      <c r="Y96" s="1"/>
    </row>
    <row r="97" spans="1:25" x14ac:dyDescent="0.25">
      <c r="A97" s="3" t="s">
        <v>1451</v>
      </c>
      <c r="B97" s="4" t="s">
        <v>1451</v>
      </c>
      <c r="C97" s="3" t="s">
        <v>5</v>
      </c>
      <c r="D97" s="3" t="s">
        <v>1452</v>
      </c>
      <c r="E97" s="3" t="s">
        <v>228</v>
      </c>
      <c r="F97" s="3">
        <v>45889</v>
      </c>
      <c r="G97" s="3" t="s">
        <v>1147</v>
      </c>
      <c r="H97" s="3">
        <v>45605</v>
      </c>
      <c r="I97" s="3" t="s">
        <v>745</v>
      </c>
      <c r="J97" s="5" t="s">
        <v>47</v>
      </c>
      <c r="K97" s="6">
        <v>11</v>
      </c>
      <c r="L97" s="7">
        <v>501655</v>
      </c>
      <c r="M97" s="8">
        <v>7.4999999999999997E-2</v>
      </c>
      <c r="N97" s="7">
        <v>464030.875</v>
      </c>
      <c r="O97" s="8">
        <v>0.15</v>
      </c>
      <c r="P97" s="7">
        <v>394426.24375000002</v>
      </c>
      <c r="Q97" s="9">
        <v>8.5000000000000006E-2</v>
      </c>
      <c r="R97" s="23">
        <v>8.4577216840877587E-2</v>
      </c>
      <c r="S97" s="23">
        <v>0.16957721684087759</v>
      </c>
      <c r="T97" s="3">
        <v>4</v>
      </c>
      <c r="U97" s="3">
        <v>0</v>
      </c>
      <c r="V97" s="3">
        <v>0</v>
      </c>
      <c r="W97" s="7">
        <v>2326000</v>
      </c>
      <c r="X97" s="25">
        <v>51.001839522555301</v>
      </c>
      <c r="Y97" s="1"/>
    </row>
    <row r="98" spans="1:25" x14ac:dyDescent="0.25">
      <c r="A98" s="3" t="s">
        <v>1453</v>
      </c>
      <c r="B98" s="4" t="s">
        <v>1453</v>
      </c>
      <c r="C98" s="3" t="s">
        <v>5</v>
      </c>
      <c r="D98" s="3" t="s">
        <v>1454</v>
      </c>
      <c r="E98" s="3" t="s">
        <v>1455</v>
      </c>
      <c r="F98" s="3">
        <v>1229000</v>
      </c>
      <c r="G98" s="3" t="s">
        <v>1157</v>
      </c>
      <c r="H98" s="3">
        <v>604145</v>
      </c>
      <c r="I98" s="3" t="s">
        <v>1230</v>
      </c>
      <c r="J98" s="5" t="s">
        <v>49</v>
      </c>
      <c r="K98" s="6">
        <v>11.616</v>
      </c>
      <c r="L98" s="7">
        <v>7017748.3200000012</v>
      </c>
      <c r="M98" s="8">
        <v>7.4999999999999997E-2</v>
      </c>
      <c r="N98" s="7">
        <v>6491417.1960000014</v>
      </c>
      <c r="O98" s="8">
        <v>0.12</v>
      </c>
      <c r="P98" s="7">
        <v>5712447.1324800011</v>
      </c>
      <c r="Q98" s="9">
        <v>6.5000000000000002E-2</v>
      </c>
      <c r="R98" s="23">
        <v>8.4577054545356786E-2</v>
      </c>
      <c r="S98" s="23">
        <v>0.1495770545453568</v>
      </c>
      <c r="T98" s="3">
        <v>4</v>
      </c>
      <c r="U98" s="3">
        <v>0</v>
      </c>
      <c r="V98" s="3">
        <v>0</v>
      </c>
      <c r="W98" s="7">
        <v>38191000</v>
      </c>
      <c r="X98" s="25">
        <v>63.214401625570176</v>
      </c>
      <c r="Y98" s="1"/>
    </row>
    <row r="99" spans="1:25" ht="45" x14ac:dyDescent="0.25">
      <c r="A99" s="3" t="s">
        <v>1456</v>
      </c>
      <c r="B99" s="4" t="s">
        <v>1457</v>
      </c>
      <c r="C99" s="3" t="s">
        <v>1458</v>
      </c>
      <c r="D99" s="3" t="s">
        <v>1459</v>
      </c>
      <c r="E99" s="3" t="s">
        <v>228</v>
      </c>
      <c r="F99" s="3">
        <v>70018</v>
      </c>
      <c r="G99" s="3" t="s">
        <v>24</v>
      </c>
      <c r="H99" s="3">
        <v>9700</v>
      </c>
      <c r="I99" s="3" t="s">
        <v>415</v>
      </c>
      <c r="J99" s="5" t="s">
        <v>47</v>
      </c>
      <c r="K99" s="6">
        <v>13.2</v>
      </c>
      <c r="L99" s="7">
        <v>128040</v>
      </c>
      <c r="M99" s="8">
        <v>7.4999999999999997E-2</v>
      </c>
      <c r="N99" s="7">
        <v>118437</v>
      </c>
      <c r="O99" s="8">
        <v>0.15</v>
      </c>
      <c r="P99" s="7">
        <v>100671.45</v>
      </c>
      <c r="Q99" s="9">
        <v>8.5000000000000006E-2</v>
      </c>
      <c r="R99" s="23">
        <v>8.4577566459579645E-2</v>
      </c>
      <c r="S99" s="23">
        <v>0.16957756645957969</v>
      </c>
      <c r="T99" s="3">
        <v>4</v>
      </c>
      <c r="U99" s="3">
        <v>31218</v>
      </c>
      <c r="V99" s="3">
        <v>390225</v>
      </c>
      <c r="W99" s="7">
        <v>984000</v>
      </c>
      <c r="X99" s="25">
        <v>61.202081246246735</v>
      </c>
      <c r="Y99" s="1"/>
    </row>
    <row r="100" spans="1:25" ht="30" x14ac:dyDescent="0.25">
      <c r="A100" s="3" t="s">
        <v>1460</v>
      </c>
      <c r="B100" s="4" t="s">
        <v>1461</v>
      </c>
      <c r="C100" s="3" t="s">
        <v>1462</v>
      </c>
      <c r="D100" s="3" t="s">
        <v>1463</v>
      </c>
      <c r="E100" s="3" t="s">
        <v>228</v>
      </c>
      <c r="F100" s="3">
        <v>290404</v>
      </c>
      <c r="G100" s="3" t="s">
        <v>1464</v>
      </c>
      <c r="H100" s="3">
        <v>30032</v>
      </c>
      <c r="I100" s="3" t="s">
        <v>65</v>
      </c>
      <c r="J100" s="5" t="s">
        <v>47</v>
      </c>
      <c r="K100" s="6">
        <v>11</v>
      </c>
      <c r="L100" s="7">
        <v>330352</v>
      </c>
      <c r="M100" s="8">
        <v>7.4999999999999997E-2</v>
      </c>
      <c r="N100" s="7">
        <v>305575.59999999998</v>
      </c>
      <c r="O100" s="8">
        <v>0.15</v>
      </c>
      <c r="P100" s="7">
        <v>259739.26</v>
      </c>
      <c r="Q100" s="9">
        <v>8.5000000000000006E-2</v>
      </c>
      <c r="R100" s="23">
        <v>8.4577421146725437E-2</v>
      </c>
      <c r="S100" s="23">
        <v>0.16957742114672544</v>
      </c>
      <c r="T100" s="3">
        <v>4</v>
      </c>
      <c r="U100" s="3">
        <v>170276</v>
      </c>
      <c r="V100" s="3">
        <v>2128450</v>
      </c>
      <c r="W100" s="7">
        <v>3660000</v>
      </c>
      <c r="X100" s="25">
        <v>51.001778075848563</v>
      </c>
      <c r="Y100" s="1"/>
    </row>
    <row r="101" spans="1:25" x14ac:dyDescent="0.25">
      <c r="A101" s="3" t="s">
        <v>1465</v>
      </c>
      <c r="B101" s="4" t="s">
        <v>1465</v>
      </c>
      <c r="C101" s="3" t="s">
        <v>5</v>
      </c>
      <c r="D101" s="3" t="s">
        <v>1466</v>
      </c>
      <c r="E101" s="3" t="s">
        <v>228</v>
      </c>
      <c r="F101" s="3">
        <v>140251</v>
      </c>
      <c r="G101" s="3" t="s">
        <v>24</v>
      </c>
      <c r="H101" s="3">
        <v>19600</v>
      </c>
      <c r="I101" s="3" t="s">
        <v>1173</v>
      </c>
      <c r="J101" s="5" t="s">
        <v>47</v>
      </c>
      <c r="K101" s="6">
        <v>12.1</v>
      </c>
      <c r="L101" s="7">
        <v>237160.00000000003</v>
      </c>
      <c r="M101" s="8">
        <v>7.4999999999999997E-2</v>
      </c>
      <c r="N101" s="7">
        <v>219373.00000000003</v>
      </c>
      <c r="O101" s="8">
        <v>0.15</v>
      </c>
      <c r="P101" s="7">
        <v>186467.05</v>
      </c>
      <c r="Q101" s="9">
        <v>8.5000000000000006E-2</v>
      </c>
      <c r="R101" s="23">
        <v>8.4576956237180326E-2</v>
      </c>
      <c r="S101" s="23">
        <v>0.16957695623718033</v>
      </c>
      <c r="T101" s="3">
        <v>4</v>
      </c>
      <c r="U101" s="3">
        <v>61851</v>
      </c>
      <c r="V101" s="3">
        <v>773137.5</v>
      </c>
      <c r="W101" s="7">
        <v>1873000</v>
      </c>
      <c r="X101" s="25">
        <v>56.102109691682891</v>
      </c>
      <c r="Y101" s="1"/>
    </row>
    <row r="102" spans="1:25" x14ac:dyDescent="0.25">
      <c r="A102" s="3" t="s">
        <v>1467</v>
      </c>
      <c r="B102" s="4" t="s">
        <v>1467</v>
      </c>
      <c r="C102" s="3" t="s">
        <v>5</v>
      </c>
      <c r="D102" s="3" t="s">
        <v>1468</v>
      </c>
      <c r="E102" s="3" t="s">
        <v>228</v>
      </c>
      <c r="F102" s="3">
        <v>94499</v>
      </c>
      <c r="G102" s="3" t="s">
        <v>1212</v>
      </c>
      <c r="H102" s="3">
        <v>17352</v>
      </c>
      <c r="I102" s="3" t="s">
        <v>133</v>
      </c>
      <c r="J102" s="5" t="s">
        <v>47</v>
      </c>
      <c r="K102" s="6">
        <v>12.1</v>
      </c>
      <c r="L102" s="7">
        <v>209959.2</v>
      </c>
      <c r="M102" s="8">
        <v>7.4999999999999997E-2</v>
      </c>
      <c r="N102" s="7">
        <v>194212.26</v>
      </c>
      <c r="O102" s="8">
        <v>0.15</v>
      </c>
      <c r="P102" s="7">
        <v>165080.421</v>
      </c>
      <c r="Q102" s="9">
        <v>8.5000000000000006E-2</v>
      </c>
      <c r="R102" s="23">
        <v>8.4577052E-2</v>
      </c>
      <c r="S102" s="23">
        <v>0.16957705200000001</v>
      </c>
      <c r="T102" s="3">
        <v>4</v>
      </c>
      <c r="U102" s="3">
        <v>25091</v>
      </c>
      <c r="V102" s="3">
        <v>313637.5</v>
      </c>
      <c r="W102" s="7">
        <v>1287000</v>
      </c>
      <c r="X102" s="25">
        <v>56.102078009942048</v>
      </c>
      <c r="Y102" s="1"/>
    </row>
    <row r="103" spans="1:25" x14ac:dyDescent="0.25">
      <c r="A103" s="3" t="s">
        <v>1469</v>
      </c>
      <c r="B103" s="4" t="s">
        <v>1469</v>
      </c>
      <c r="C103" s="3" t="s">
        <v>5</v>
      </c>
      <c r="D103" s="3" t="s">
        <v>1470</v>
      </c>
      <c r="E103" s="3" t="s">
        <v>457</v>
      </c>
      <c r="F103" s="3">
        <v>75148</v>
      </c>
      <c r="G103" s="3" t="s">
        <v>24</v>
      </c>
      <c r="H103" s="3">
        <v>10000</v>
      </c>
      <c r="I103" s="3" t="s">
        <v>388</v>
      </c>
      <c r="J103" s="5" t="s">
        <v>47</v>
      </c>
      <c r="K103" s="6">
        <v>13.2</v>
      </c>
      <c r="L103" s="7">
        <v>132000</v>
      </c>
      <c r="M103" s="8">
        <v>7.4999999999999997E-2</v>
      </c>
      <c r="N103" s="7">
        <v>122100</v>
      </c>
      <c r="O103" s="8">
        <v>0.15</v>
      </c>
      <c r="P103" s="7">
        <v>103785</v>
      </c>
      <c r="Q103" s="9">
        <v>8.5000000000000006E-2</v>
      </c>
      <c r="R103" s="23">
        <v>8.4577127915475794E-2</v>
      </c>
      <c r="S103" s="23">
        <v>0.1695771279154758</v>
      </c>
      <c r="T103" s="3">
        <v>4</v>
      </c>
      <c r="U103" s="3">
        <v>35148</v>
      </c>
      <c r="V103" s="3">
        <v>439350</v>
      </c>
      <c r="W103" s="7">
        <v>1051000</v>
      </c>
      <c r="X103" s="25">
        <v>61.202239521199289</v>
      </c>
      <c r="Y103" s="1"/>
    </row>
    <row r="104" spans="1:25" x14ac:dyDescent="0.25">
      <c r="A104" s="3" t="s">
        <v>1471</v>
      </c>
      <c r="B104" s="4" t="s">
        <v>1471</v>
      </c>
      <c r="C104" s="3" t="s">
        <v>5</v>
      </c>
      <c r="D104" s="3" t="s">
        <v>1472</v>
      </c>
      <c r="E104" s="3" t="s">
        <v>457</v>
      </c>
      <c r="F104" s="3">
        <v>1604660</v>
      </c>
      <c r="G104" s="3" t="s">
        <v>1473</v>
      </c>
      <c r="H104" s="3">
        <v>220102</v>
      </c>
      <c r="I104" s="3" t="s">
        <v>322</v>
      </c>
      <c r="J104" s="5" t="s">
        <v>47</v>
      </c>
      <c r="K104" s="6">
        <v>10.648000000000003</v>
      </c>
      <c r="L104" s="7">
        <v>2343646.0960000008</v>
      </c>
      <c r="M104" s="8">
        <v>7.4999999999999997E-2</v>
      </c>
      <c r="N104" s="7">
        <v>2167872.6388000008</v>
      </c>
      <c r="O104" s="8">
        <v>0.13500000000000001</v>
      </c>
      <c r="P104" s="7">
        <v>1875209.8325620007</v>
      </c>
      <c r="Q104" s="9">
        <v>8.5000000000000006E-2</v>
      </c>
      <c r="R104" s="23">
        <v>8.4577052E-2</v>
      </c>
      <c r="S104" s="23">
        <v>0.16957705200000001</v>
      </c>
      <c r="T104" s="3">
        <v>4</v>
      </c>
      <c r="U104" s="3">
        <v>724252</v>
      </c>
      <c r="V104" s="3">
        <v>9053150</v>
      </c>
      <c r="W104" s="7">
        <v>24322000</v>
      </c>
      <c r="X104" s="25">
        <v>50.241060919021066</v>
      </c>
      <c r="Y104" s="1"/>
    </row>
    <row r="105" spans="1:25" x14ac:dyDescent="0.25">
      <c r="A105" s="3" t="s">
        <v>1474</v>
      </c>
      <c r="B105" s="4" t="s">
        <v>1474</v>
      </c>
      <c r="C105" s="3" t="s">
        <v>5</v>
      </c>
      <c r="D105" s="3" t="s">
        <v>1475</v>
      </c>
      <c r="E105" s="3" t="s">
        <v>457</v>
      </c>
      <c r="F105" s="3">
        <v>171025</v>
      </c>
      <c r="G105" s="3" t="s">
        <v>24</v>
      </c>
      <c r="H105" s="3">
        <v>7520</v>
      </c>
      <c r="I105" s="3" t="s">
        <v>134</v>
      </c>
      <c r="J105" s="5" t="s">
        <v>47</v>
      </c>
      <c r="K105" s="6">
        <v>13.2</v>
      </c>
      <c r="L105" s="7">
        <v>99264</v>
      </c>
      <c r="M105" s="8">
        <v>7.4999999999999997E-2</v>
      </c>
      <c r="N105" s="7">
        <v>91819.199999999997</v>
      </c>
      <c r="O105" s="8">
        <v>0.15</v>
      </c>
      <c r="P105" s="7">
        <v>78046.320000000007</v>
      </c>
      <c r="Q105" s="9">
        <v>8.5000000000000006E-2</v>
      </c>
      <c r="R105" s="23">
        <v>8.4577207130038273E-2</v>
      </c>
      <c r="S105" s="23">
        <v>0.16957720713003829</v>
      </c>
      <c r="T105" s="3">
        <v>4</v>
      </c>
      <c r="U105" s="3">
        <v>140945</v>
      </c>
      <c r="V105" s="3">
        <v>1761812.5</v>
      </c>
      <c r="W105" s="7">
        <v>2222000</v>
      </c>
      <c r="X105" s="25">
        <v>61.202210931810953</v>
      </c>
      <c r="Y105" s="1"/>
    </row>
    <row r="106" spans="1:25" x14ac:dyDescent="0.25">
      <c r="A106" s="3" t="s">
        <v>1476</v>
      </c>
      <c r="B106" s="4" t="s">
        <v>1476</v>
      </c>
      <c r="C106" s="3" t="s">
        <v>5</v>
      </c>
      <c r="D106" s="3" t="s">
        <v>1477</v>
      </c>
      <c r="E106" s="3" t="s">
        <v>457</v>
      </c>
      <c r="F106" s="3">
        <v>1032189</v>
      </c>
      <c r="G106" s="3" t="s">
        <v>1473</v>
      </c>
      <c r="H106" s="3">
        <v>243011</v>
      </c>
      <c r="I106" s="3" t="s">
        <v>205</v>
      </c>
      <c r="J106" s="5" t="s">
        <v>47</v>
      </c>
      <c r="K106" s="6">
        <v>10.648000000000003</v>
      </c>
      <c r="L106" s="7">
        <v>2587581.128000001</v>
      </c>
      <c r="M106" s="8">
        <v>7.4999999999999997E-2</v>
      </c>
      <c r="N106" s="7">
        <v>2393512.5434000008</v>
      </c>
      <c r="O106" s="8">
        <v>0.13500000000000001</v>
      </c>
      <c r="P106" s="7">
        <v>2070388.3500410009</v>
      </c>
      <c r="Q106" s="9">
        <v>8.5000000000000006E-2</v>
      </c>
      <c r="R106" s="23">
        <v>8.4577063348976023E-2</v>
      </c>
      <c r="S106" s="23">
        <v>0.16957706334897599</v>
      </c>
      <c r="T106" s="3">
        <v>4</v>
      </c>
      <c r="U106" s="3">
        <v>60145</v>
      </c>
      <c r="V106" s="3">
        <v>751812.5</v>
      </c>
      <c r="W106" s="7">
        <v>20419000</v>
      </c>
      <c r="X106" s="25">
        <v>50.24105755662886</v>
      </c>
      <c r="Y106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3"/>
  <sheetViews>
    <sheetView topLeftCell="G1" workbookViewId="0">
      <selection activeCell="P24" sqref="P24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18.140625" bestFit="1" customWidth="1"/>
    <col min="7" max="7" width="9.140625" bestFit="1" customWidth="1"/>
    <col min="8" max="8" width="17.42578125" bestFit="1" customWidth="1"/>
    <col min="9" max="9" width="9" bestFit="1" customWidth="1"/>
    <col min="10" max="10" width="8.85546875" bestFit="1" customWidth="1"/>
    <col min="11" max="11" width="9" bestFit="1" customWidth="1"/>
    <col min="12" max="12" width="11.28515625" bestFit="1" customWidth="1"/>
    <col min="13" max="13" width="9" bestFit="1" customWidth="1"/>
    <col min="14" max="14" width="13.28515625" bestFit="1" customWidth="1"/>
    <col min="15" max="15" width="13.140625" bestFit="1" customWidth="1"/>
    <col min="16" max="16" width="15.7109375" bestFit="1" customWidth="1"/>
    <col min="17" max="17" width="13.140625" bestFit="1" customWidth="1"/>
    <col min="18" max="18" width="20.5703125" bestFit="1" customWidth="1"/>
    <col min="19" max="19" width="21.5703125" bestFit="1" customWidth="1"/>
    <col min="20" max="20" width="15.7109375" bestFit="1" customWidth="1"/>
    <col min="21" max="21" width="17.7109375" bestFit="1" customWidth="1"/>
    <col min="22" max="22" width="17.140625" bestFit="1" customWidth="1"/>
    <col min="23" max="23" width="19.140625" bestFit="1" customWidth="1"/>
    <col min="24" max="24" width="26.285156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12</v>
      </c>
      <c r="C1" s="2" t="s">
        <v>106</v>
      </c>
      <c r="D1" s="2" t="s">
        <v>13</v>
      </c>
      <c r="E1" s="2" t="s">
        <v>107</v>
      </c>
      <c r="F1" s="2" t="s">
        <v>1</v>
      </c>
      <c r="G1" t="s">
        <v>34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1" t="s">
        <v>203</v>
      </c>
      <c r="P1" s="21" t="s">
        <v>204</v>
      </c>
      <c r="Q1" s="2" t="s">
        <v>51</v>
      </c>
      <c r="R1" s="2" t="s">
        <v>43</v>
      </c>
      <c r="S1" s="2" t="s">
        <v>44</v>
      </c>
      <c r="T1" t="s">
        <v>187</v>
      </c>
      <c r="U1" s="2" t="s">
        <v>45</v>
      </c>
      <c r="V1" s="2" t="s">
        <v>46</v>
      </c>
      <c r="W1" t="s">
        <v>183</v>
      </c>
      <c r="X1" t="s">
        <v>184</v>
      </c>
    </row>
    <row r="2" spans="1:24" x14ac:dyDescent="0.25">
      <c r="A2" s="3" t="s">
        <v>1129</v>
      </c>
      <c r="B2" s="3" t="s">
        <v>1129</v>
      </c>
      <c r="C2" s="3" t="s">
        <v>1130</v>
      </c>
      <c r="D2" s="3" t="s">
        <v>108</v>
      </c>
      <c r="E2" s="3">
        <v>1</v>
      </c>
      <c r="F2" s="3" t="s">
        <v>128</v>
      </c>
      <c r="G2">
        <v>2315</v>
      </c>
      <c r="H2" s="6">
        <v>20</v>
      </c>
      <c r="I2" s="7">
        <v>46300</v>
      </c>
      <c r="J2" s="8">
        <v>7.4999999999999997E-2</v>
      </c>
      <c r="K2" s="7">
        <v>42827.5</v>
      </c>
      <c r="L2" s="8">
        <v>0.2</v>
      </c>
      <c r="M2" s="7">
        <v>34262</v>
      </c>
      <c r="N2" s="9">
        <v>8.5000000000000006E-2</v>
      </c>
      <c r="O2" s="9">
        <v>8.4576999999999999E-2</v>
      </c>
      <c r="P2" s="9">
        <v>0.16957700000000001</v>
      </c>
      <c r="Q2" s="6">
        <v>100</v>
      </c>
      <c r="R2" s="10">
        <v>0</v>
      </c>
      <c r="S2" s="6">
        <v>0</v>
      </c>
      <c r="T2">
        <v>39417</v>
      </c>
      <c r="U2" s="7">
        <v>202000</v>
      </c>
      <c r="V2" s="7">
        <v>87.275986719897162</v>
      </c>
    </row>
    <row r="3" spans="1:24" x14ac:dyDescent="0.25">
      <c r="A3" s="3" t="s">
        <v>1131</v>
      </c>
      <c r="B3" s="3" t="s">
        <v>1131</v>
      </c>
      <c r="C3" s="3" t="s">
        <v>1130</v>
      </c>
      <c r="D3" s="3" t="s">
        <v>108</v>
      </c>
      <c r="E3" s="3">
        <v>1</v>
      </c>
      <c r="F3" s="3" t="s">
        <v>128</v>
      </c>
      <c r="G3">
        <v>2373</v>
      </c>
      <c r="H3" s="6">
        <v>20</v>
      </c>
      <c r="I3" s="7">
        <v>47460</v>
      </c>
      <c r="J3" s="8">
        <v>7.4999999999999997E-2</v>
      </c>
      <c r="K3" s="7">
        <v>43900.5</v>
      </c>
      <c r="L3" s="8">
        <v>0.2</v>
      </c>
      <c r="M3" s="7">
        <v>35120.400000000001</v>
      </c>
      <c r="N3" s="9">
        <v>8.5000000000000006E-2</v>
      </c>
      <c r="O3" s="9">
        <v>8.4576999999999999E-2</v>
      </c>
      <c r="P3" s="9">
        <v>0.16957700000000001</v>
      </c>
      <c r="Q3" s="6">
        <v>100</v>
      </c>
      <c r="R3" s="10">
        <v>0</v>
      </c>
      <c r="S3" s="6">
        <v>0</v>
      </c>
      <c r="T3">
        <v>39417</v>
      </c>
      <c r="U3" s="7">
        <v>207000</v>
      </c>
      <c r="V3" s="7">
        <v>87.275986719897162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201"/>
  <sheetViews>
    <sheetView topLeftCell="J195" workbookViewId="0">
      <selection activeCell="Z23" sqref="Z23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47.42578125" bestFit="1" customWidth="1"/>
    <col min="4" max="4" width="25.85546875" bestFit="1" customWidth="1"/>
    <col min="5" max="5" width="15.28515625" bestFit="1" customWidth="1"/>
    <col min="6" max="6" width="17.140625" bestFit="1" customWidth="1"/>
    <col min="7" max="7" width="43.28515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1.5703125" bestFit="1" customWidth="1"/>
    <col min="12" max="12" width="8.85546875" bestFit="1" customWidth="1"/>
    <col min="13" max="13" width="11.5703125" bestFit="1" customWidth="1"/>
    <col min="14" max="14" width="11.2851562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0.85546875" bestFit="1" customWidth="1"/>
    <col min="20" max="20" width="20.5703125" bestFit="1" customWidth="1"/>
    <col min="21" max="21" width="21.5703125" bestFit="1" customWidth="1"/>
    <col min="22" max="22" width="15.710937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6.28515625" bestFit="1" customWidth="1"/>
  </cols>
  <sheetData>
    <row r="1" spans="1:26" x14ac:dyDescent="0.2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  <c r="M1" s="2" t="s">
        <v>39</v>
      </c>
      <c r="N1" s="2" t="s">
        <v>40</v>
      </c>
      <c r="O1" s="2" t="s">
        <v>41</v>
      </c>
      <c r="P1" s="2" t="s">
        <v>42</v>
      </c>
      <c r="Q1" s="22" t="s">
        <v>203</v>
      </c>
      <c r="R1" s="22" t="s">
        <v>204</v>
      </c>
      <c r="S1" t="s">
        <v>51</v>
      </c>
      <c r="T1" s="2" t="s">
        <v>43</v>
      </c>
      <c r="U1" s="2" t="s">
        <v>44</v>
      </c>
      <c r="V1" t="s">
        <v>187</v>
      </c>
      <c r="W1" s="2" t="s">
        <v>45</v>
      </c>
      <c r="X1" s="2" t="s">
        <v>46</v>
      </c>
      <c r="Y1" t="s">
        <v>183</v>
      </c>
      <c r="Z1" t="s">
        <v>184</v>
      </c>
    </row>
    <row r="2" spans="1:26" x14ac:dyDescent="0.25">
      <c r="A2" s="3" t="s">
        <v>1478</v>
      </c>
      <c r="B2" s="4" t="s">
        <v>1478</v>
      </c>
      <c r="C2" s="4" t="s">
        <v>2</v>
      </c>
      <c r="D2" s="3" t="s">
        <v>1479</v>
      </c>
      <c r="E2" s="3" t="s">
        <v>241</v>
      </c>
      <c r="F2" s="3">
        <v>960</v>
      </c>
      <c r="G2" s="3" t="s">
        <v>22</v>
      </c>
      <c r="H2" s="3">
        <v>622</v>
      </c>
      <c r="I2" s="5" t="s">
        <v>47</v>
      </c>
      <c r="J2" s="6">
        <v>31.680000000000003</v>
      </c>
      <c r="K2" s="7">
        <v>19704.960000000003</v>
      </c>
      <c r="L2" s="8">
        <v>0.05</v>
      </c>
      <c r="M2" s="7">
        <v>18719.712000000003</v>
      </c>
      <c r="N2" s="8">
        <v>0.25</v>
      </c>
      <c r="O2" s="7">
        <v>14039.784000000003</v>
      </c>
      <c r="P2" s="9">
        <v>8.7499999999999994E-2</v>
      </c>
      <c r="Q2" s="9">
        <v>8.4577052E-2</v>
      </c>
      <c r="R2" s="9">
        <v>0.17207705200000001</v>
      </c>
      <c r="S2" s="16">
        <v>4</v>
      </c>
      <c r="T2" s="16">
        <v>0</v>
      </c>
      <c r="U2" s="7">
        <v>0</v>
      </c>
      <c r="V2" s="18">
        <v>16320</v>
      </c>
      <c r="W2" s="7">
        <v>82000</v>
      </c>
      <c r="X2" s="6">
        <v>131.17379532978055</v>
      </c>
      <c r="Y2" s="18"/>
    </row>
    <row r="3" spans="1:26" x14ac:dyDescent="0.25">
      <c r="A3" s="3" t="s">
        <v>1480</v>
      </c>
      <c r="B3" s="4" t="s">
        <v>1480</v>
      </c>
      <c r="C3" s="4" t="s">
        <v>2</v>
      </c>
      <c r="D3" s="3" t="s">
        <v>1481</v>
      </c>
      <c r="E3" s="3" t="s">
        <v>241</v>
      </c>
      <c r="F3" s="3">
        <v>10372</v>
      </c>
      <c r="G3" s="3" t="s">
        <v>15</v>
      </c>
      <c r="H3" s="3">
        <v>6250</v>
      </c>
      <c r="I3" s="5" t="s">
        <v>47</v>
      </c>
      <c r="J3" s="6">
        <v>18</v>
      </c>
      <c r="K3" s="7">
        <v>112500</v>
      </c>
      <c r="L3" s="8">
        <v>7.4999999999999997E-2</v>
      </c>
      <c r="M3" s="7">
        <v>104062.5</v>
      </c>
      <c r="N3" s="8">
        <v>0.2</v>
      </c>
      <c r="O3" s="7">
        <v>83250</v>
      </c>
      <c r="P3" s="9">
        <v>8.5000000000000006E-2</v>
      </c>
      <c r="Q3" s="9">
        <v>8.4577052E-2</v>
      </c>
      <c r="R3" s="9">
        <v>0.16957705200000001</v>
      </c>
      <c r="S3" s="16">
        <v>4</v>
      </c>
      <c r="T3" s="16">
        <v>0</v>
      </c>
      <c r="U3" s="7">
        <v>0</v>
      </c>
      <c r="V3" s="18">
        <v>176324</v>
      </c>
      <c r="W3" s="7">
        <v>491000</v>
      </c>
      <c r="X3" s="6">
        <v>78.5483639614162</v>
      </c>
      <c r="Y3" s="18"/>
    </row>
    <row r="4" spans="1:26" x14ac:dyDescent="0.25">
      <c r="A4" s="3" t="s">
        <v>1482</v>
      </c>
      <c r="B4" s="4" t="s">
        <v>1482</v>
      </c>
      <c r="C4" s="4" t="s">
        <v>2</v>
      </c>
      <c r="D4" s="3" t="s">
        <v>1483</v>
      </c>
      <c r="E4" s="3" t="s">
        <v>241</v>
      </c>
      <c r="F4" s="3">
        <v>12030</v>
      </c>
      <c r="G4" s="3" t="s">
        <v>22</v>
      </c>
      <c r="H4" s="3">
        <v>1719</v>
      </c>
      <c r="I4" s="5" t="s">
        <v>47</v>
      </c>
      <c r="J4" s="6">
        <v>28.8</v>
      </c>
      <c r="K4" s="7">
        <v>49507.199999999997</v>
      </c>
      <c r="L4" s="8">
        <v>0.05</v>
      </c>
      <c r="M4" s="7">
        <v>47031.839999999997</v>
      </c>
      <c r="N4" s="8">
        <v>0.25</v>
      </c>
      <c r="O4" s="7">
        <v>35273.880000000005</v>
      </c>
      <c r="P4" s="9">
        <v>8.7499999999999994E-2</v>
      </c>
      <c r="Q4" s="9">
        <v>8.4577761985746069E-2</v>
      </c>
      <c r="R4" s="9">
        <v>0.17207776198574606</v>
      </c>
      <c r="S4" s="16">
        <v>4</v>
      </c>
      <c r="T4" s="16">
        <v>5154</v>
      </c>
      <c r="U4" s="7">
        <v>87618</v>
      </c>
      <c r="V4" s="18">
        <v>204510</v>
      </c>
      <c r="W4" s="7">
        <v>293000</v>
      </c>
      <c r="X4" s="6">
        <v>119.24841282919382</v>
      </c>
      <c r="Y4" s="18"/>
    </row>
    <row r="5" spans="1:26" x14ac:dyDescent="0.25">
      <c r="A5" s="3" t="s">
        <v>1484</v>
      </c>
      <c r="B5" s="4" t="s">
        <v>1484</v>
      </c>
      <c r="C5" s="4" t="s">
        <v>2</v>
      </c>
      <c r="D5" s="3" t="s">
        <v>1485</v>
      </c>
      <c r="E5" s="3" t="s">
        <v>241</v>
      </c>
      <c r="F5" s="3">
        <v>4456</v>
      </c>
      <c r="G5" s="3" t="s">
        <v>19</v>
      </c>
      <c r="H5" s="3">
        <v>2038</v>
      </c>
      <c r="I5" s="5" t="s">
        <v>47</v>
      </c>
      <c r="J5" s="6">
        <v>22</v>
      </c>
      <c r="K5" s="7">
        <v>44836</v>
      </c>
      <c r="L5" s="8">
        <v>7.4999999999999997E-2</v>
      </c>
      <c r="M5" s="7">
        <v>41473.300000000003</v>
      </c>
      <c r="N5" s="8">
        <v>0.18000000000000002</v>
      </c>
      <c r="O5" s="7">
        <v>34008.106</v>
      </c>
      <c r="P5" s="9">
        <v>9.2499999999999999E-2</v>
      </c>
      <c r="Q5" s="9">
        <v>8.4577662281281787E-2</v>
      </c>
      <c r="R5" s="9">
        <v>0.1770776622812818</v>
      </c>
      <c r="S5" s="16">
        <v>4</v>
      </c>
      <c r="T5" s="16">
        <v>0</v>
      </c>
      <c r="U5" s="7">
        <v>0</v>
      </c>
      <c r="V5" s="18">
        <v>62384</v>
      </c>
      <c r="W5" s="7">
        <v>192000</v>
      </c>
      <c r="X5" s="6">
        <v>94.235488457563179</v>
      </c>
      <c r="Y5" s="18"/>
    </row>
    <row r="6" spans="1:26" x14ac:dyDescent="0.25">
      <c r="A6" s="3" t="s">
        <v>1486</v>
      </c>
      <c r="B6" s="4" t="s">
        <v>1486</v>
      </c>
      <c r="C6" s="4" t="s">
        <v>2</v>
      </c>
      <c r="D6" s="3" t="s">
        <v>1487</v>
      </c>
      <c r="E6" s="3" t="s">
        <v>241</v>
      </c>
      <c r="F6" s="3">
        <v>6570</v>
      </c>
      <c r="G6" s="3" t="s">
        <v>186</v>
      </c>
      <c r="H6" s="3">
        <v>3120</v>
      </c>
      <c r="I6" s="5" t="s">
        <v>47</v>
      </c>
      <c r="J6" s="6">
        <v>17.82</v>
      </c>
      <c r="K6" s="7">
        <v>55598.400000000001</v>
      </c>
      <c r="L6" s="8">
        <v>7.4999999999999997E-2</v>
      </c>
      <c r="M6" s="7">
        <v>51428.52</v>
      </c>
      <c r="N6" s="8">
        <v>0.22000000000000003</v>
      </c>
      <c r="O6" s="7">
        <v>40114.245600000002</v>
      </c>
      <c r="P6" s="9">
        <v>0.08</v>
      </c>
      <c r="Q6" s="9">
        <v>8.457636548123737E-2</v>
      </c>
      <c r="R6" s="9">
        <v>0.16457636548123741</v>
      </c>
      <c r="S6" s="16">
        <v>4</v>
      </c>
      <c r="T6" s="16">
        <v>0</v>
      </c>
      <c r="U6" s="7">
        <v>0</v>
      </c>
      <c r="V6" s="18">
        <v>111690</v>
      </c>
      <c r="W6" s="7">
        <v>244000</v>
      </c>
      <c r="X6" s="6">
        <v>78.122578308279543</v>
      </c>
      <c r="Y6" s="18"/>
    </row>
    <row r="7" spans="1:26" x14ac:dyDescent="0.25">
      <c r="A7" s="3" t="s">
        <v>1488</v>
      </c>
      <c r="B7" s="4" t="s">
        <v>1488</v>
      </c>
      <c r="C7" s="4" t="s">
        <v>2</v>
      </c>
      <c r="D7" s="3" t="s">
        <v>1489</v>
      </c>
      <c r="E7" s="3" t="s">
        <v>241</v>
      </c>
      <c r="F7" s="3">
        <v>6218</v>
      </c>
      <c r="G7" s="3" t="s">
        <v>14</v>
      </c>
      <c r="H7" s="3">
        <v>3855</v>
      </c>
      <c r="I7" s="5" t="s">
        <v>47</v>
      </c>
      <c r="J7" s="6">
        <v>19.8</v>
      </c>
      <c r="K7" s="7">
        <v>76329</v>
      </c>
      <c r="L7" s="8">
        <v>7.4999999999999997E-2</v>
      </c>
      <c r="M7" s="7">
        <v>70604.324999999997</v>
      </c>
      <c r="N7" s="8">
        <v>0.2</v>
      </c>
      <c r="O7" s="7">
        <v>56483.46</v>
      </c>
      <c r="P7" s="9">
        <v>8.7499999999999994E-2</v>
      </c>
      <c r="Q7" s="9">
        <v>8.4578029735477386E-2</v>
      </c>
      <c r="R7" s="9">
        <v>0.17207802973547737</v>
      </c>
      <c r="S7" s="16">
        <v>4</v>
      </c>
      <c r="T7" s="16">
        <v>0</v>
      </c>
      <c r="U7" s="7">
        <v>0</v>
      </c>
      <c r="V7" s="18">
        <v>105706</v>
      </c>
      <c r="W7" s="7">
        <v>328000</v>
      </c>
      <c r="X7" s="6">
        <v>85.147418427113678</v>
      </c>
      <c r="Y7" s="18"/>
    </row>
    <row r="8" spans="1:26" x14ac:dyDescent="0.25">
      <c r="A8" s="3" t="s">
        <v>1490</v>
      </c>
      <c r="B8" s="4" t="s">
        <v>1490</v>
      </c>
      <c r="C8" s="4" t="s">
        <v>2</v>
      </c>
      <c r="D8" s="3" t="s">
        <v>1491</v>
      </c>
      <c r="E8" s="3" t="s">
        <v>241</v>
      </c>
      <c r="F8" s="3">
        <v>3141</v>
      </c>
      <c r="G8" s="3" t="s">
        <v>19</v>
      </c>
      <c r="H8" s="3">
        <v>2050</v>
      </c>
      <c r="I8" s="5" t="s">
        <v>47</v>
      </c>
      <c r="J8" s="6">
        <v>18</v>
      </c>
      <c r="K8" s="7">
        <v>36900</v>
      </c>
      <c r="L8" s="8">
        <v>7.4999999999999997E-2</v>
      </c>
      <c r="M8" s="7">
        <v>34132.5</v>
      </c>
      <c r="N8" s="8">
        <v>0.2</v>
      </c>
      <c r="O8" s="7">
        <v>27306</v>
      </c>
      <c r="P8" s="9">
        <v>9.2499999999999999E-2</v>
      </c>
      <c r="Q8" s="9">
        <v>8.4577052E-2</v>
      </c>
      <c r="R8" s="9">
        <v>0.17707705200000001</v>
      </c>
      <c r="S8" s="16">
        <v>4</v>
      </c>
      <c r="T8" s="16">
        <v>0</v>
      </c>
      <c r="U8" s="7">
        <v>0</v>
      </c>
      <c r="V8" s="18">
        <v>53397</v>
      </c>
      <c r="W8" s="7">
        <v>154000</v>
      </c>
      <c r="X8" s="6">
        <v>75.221491715369183</v>
      </c>
      <c r="Y8" s="18"/>
    </row>
    <row r="9" spans="1:26" x14ac:dyDescent="0.25">
      <c r="A9" s="3" t="s">
        <v>1492</v>
      </c>
      <c r="B9" s="4" t="s">
        <v>1493</v>
      </c>
      <c r="C9" s="4" t="s">
        <v>193</v>
      </c>
      <c r="D9" s="3" t="s">
        <v>1494</v>
      </c>
      <c r="E9" s="3" t="s">
        <v>241</v>
      </c>
      <c r="F9" s="3">
        <v>12661</v>
      </c>
      <c r="G9" s="3" t="s">
        <v>186</v>
      </c>
      <c r="H9" s="3">
        <v>6150</v>
      </c>
      <c r="I9" s="5" t="s">
        <v>47</v>
      </c>
      <c r="J9" s="6">
        <v>17.82</v>
      </c>
      <c r="K9" s="7">
        <v>109593</v>
      </c>
      <c r="L9" s="8">
        <v>7.4999999999999997E-2</v>
      </c>
      <c r="M9" s="7">
        <v>101373.52499999999</v>
      </c>
      <c r="N9" s="8">
        <v>0.2</v>
      </c>
      <c r="O9" s="7">
        <v>81098.820000000007</v>
      </c>
      <c r="P9" s="9">
        <v>0.08</v>
      </c>
      <c r="Q9" s="9">
        <v>8.4577469122709775E-2</v>
      </c>
      <c r="R9" s="9">
        <v>0.16457746912270976</v>
      </c>
      <c r="S9" s="16">
        <v>4</v>
      </c>
      <c r="T9" s="16">
        <v>0</v>
      </c>
      <c r="U9" s="7">
        <v>0</v>
      </c>
      <c r="V9" s="18">
        <v>215237</v>
      </c>
      <c r="W9" s="7">
        <v>493000</v>
      </c>
      <c r="X9" s="6">
        <v>80.125184026058022</v>
      </c>
      <c r="Y9" s="18"/>
    </row>
    <row r="10" spans="1:26" x14ac:dyDescent="0.25">
      <c r="A10" s="3" t="s">
        <v>1495</v>
      </c>
      <c r="B10" s="4" t="s">
        <v>1495</v>
      </c>
      <c r="C10" s="4" t="s">
        <v>2</v>
      </c>
      <c r="D10" s="3" t="s">
        <v>1496</v>
      </c>
      <c r="E10" s="3" t="s">
        <v>241</v>
      </c>
      <c r="F10" s="3">
        <v>9417</v>
      </c>
      <c r="G10" s="3" t="s">
        <v>22</v>
      </c>
      <c r="H10" s="3">
        <v>2040</v>
      </c>
      <c r="I10" s="5" t="s">
        <v>47</v>
      </c>
      <c r="J10" s="6">
        <v>32</v>
      </c>
      <c r="K10" s="7">
        <v>65280</v>
      </c>
      <c r="L10" s="8">
        <v>0.05</v>
      </c>
      <c r="M10" s="7">
        <v>62016</v>
      </c>
      <c r="N10" s="8">
        <v>0.25</v>
      </c>
      <c r="O10" s="7">
        <v>46512</v>
      </c>
      <c r="P10" s="9">
        <v>8.7499999999999994E-2</v>
      </c>
      <c r="Q10" s="9">
        <v>8.4577342400291161E-2</v>
      </c>
      <c r="R10" s="9">
        <v>0.17207734240029116</v>
      </c>
      <c r="S10" s="16">
        <v>4</v>
      </c>
      <c r="T10" s="16">
        <v>1257</v>
      </c>
      <c r="U10" s="7">
        <v>21369</v>
      </c>
      <c r="V10" s="18">
        <v>160089</v>
      </c>
      <c r="W10" s="7">
        <v>292000</v>
      </c>
      <c r="X10" s="6">
        <v>132.49855955447055</v>
      </c>
      <c r="Y10" s="18"/>
    </row>
    <row r="11" spans="1:26" ht="30" x14ac:dyDescent="0.25">
      <c r="A11" s="3" t="s">
        <v>1497</v>
      </c>
      <c r="B11" s="4" t="s">
        <v>1498</v>
      </c>
      <c r="C11" s="4" t="s">
        <v>1499</v>
      </c>
      <c r="D11" s="3" t="s">
        <v>1500</v>
      </c>
      <c r="E11" s="3" t="s">
        <v>241</v>
      </c>
      <c r="F11" s="3">
        <v>26164</v>
      </c>
      <c r="G11" s="3" t="s">
        <v>20</v>
      </c>
      <c r="H11" s="3">
        <v>10400</v>
      </c>
      <c r="I11" s="5" t="s">
        <v>47</v>
      </c>
      <c r="J11" s="6">
        <v>26.4</v>
      </c>
      <c r="K11" s="7">
        <v>274560</v>
      </c>
      <c r="L11" s="8">
        <v>7.4999999999999997E-2</v>
      </c>
      <c r="M11" s="7">
        <v>253968</v>
      </c>
      <c r="N11" s="8">
        <v>0.18000000000000002</v>
      </c>
      <c r="O11" s="7">
        <v>208253.76</v>
      </c>
      <c r="P11" s="9">
        <v>8.5000000000000006E-2</v>
      </c>
      <c r="Q11" s="9">
        <v>8.4577257955461616E-2</v>
      </c>
      <c r="R11" s="9">
        <v>0.16957725795546164</v>
      </c>
      <c r="S11" s="16">
        <v>4</v>
      </c>
      <c r="T11" s="16">
        <v>0</v>
      </c>
      <c r="U11" s="7">
        <v>0</v>
      </c>
      <c r="V11" s="18">
        <v>444788</v>
      </c>
      <c r="W11" s="7">
        <v>1228000</v>
      </c>
      <c r="X11" s="6">
        <v>118.08423040582058</v>
      </c>
      <c r="Y11" s="18"/>
    </row>
    <row r="12" spans="1:26" x14ac:dyDescent="0.25">
      <c r="A12" s="3" t="s">
        <v>1501</v>
      </c>
      <c r="B12" s="4" t="s">
        <v>1502</v>
      </c>
      <c r="C12" s="4" t="s">
        <v>6</v>
      </c>
      <c r="D12" s="3" t="s">
        <v>1503</v>
      </c>
      <c r="E12" s="3" t="s">
        <v>241</v>
      </c>
      <c r="F12" s="3">
        <v>7409</v>
      </c>
      <c r="G12" s="3" t="s">
        <v>15</v>
      </c>
      <c r="H12" s="3">
        <v>2990</v>
      </c>
      <c r="I12" s="5" t="s">
        <v>47</v>
      </c>
      <c r="J12" s="6">
        <v>24.200000000000003</v>
      </c>
      <c r="K12" s="7">
        <v>72358.000000000015</v>
      </c>
      <c r="L12" s="8">
        <v>7.4999999999999997E-2</v>
      </c>
      <c r="M12" s="7">
        <v>66931.150000000009</v>
      </c>
      <c r="N12" s="8">
        <v>0.18000000000000002</v>
      </c>
      <c r="O12" s="7">
        <v>54883.543000000005</v>
      </c>
      <c r="P12" s="9">
        <v>8.5000000000000006E-2</v>
      </c>
      <c r="Q12" s="9">
        <v>8.4577052E-2</v>
      </c>
      <c r="R12" s="9">
        <v>0.16957705200000001</v>
      </c>
      <c r="S12" s="16">
        <v>4</v>
      </c>
      <c r="T12" s="16">
        <v>0</v>
      </c>
      <c r="U12" s="7">
        <v>0</v>
      </c>
      <c r="V12" s="18">
        <v>125953</v>
      </c>
      <c r="W12" s="7">
        <v>324000</v>
      </c>
      <c r="X12" s="6">
        <v>108.24400933682938</v>
      </c>
      <c r="Y12" s="18"/>
    </row>
    <row r="13" spans="1:26" x14ac:dyDescent="0.25">
      <c r="A13" s="3" t="s">
        <v>1504</v>
      </c>
      <c r="B13" s="4" t="s">
        <v>1504</v>
      </c>
      <c r="C13" s="4" t="s">
        <v>2</v>
      </c>
      <c r="D13" s="3" t="s">
        <v>1505</v>
      </c>
      <c r="E13" s="3" t="s">
        <v>241</v>
      </c>
      <c r="F13" s="3">
        <v>10554</v>
      </c>
      <c r="G13" s="3" t="s">
        <v>18</v>
      </c>
      <c r="H13" s="3">
        <v>2226</v>
      </c>
      <c r="I13" s="5" t="s">
        <v>47</v>
      </c>
      <c r="J13" s="6">
        <v>25.74</v>
      </c>
      <c r="K13" s="7">
        <v>57297.240000000005</v>
      </c>
      <c r="L13" s="8">
        <v>0.05</v>
      </c>
      <c r="M13" s="7">
        <v>54432.377999999997</v>
      </c>
      <c r="N13" s="8">
        <v>0.25</v>
      </c>
      <c r="O13" s="7">
        <v>40824.283500000005</v>
      </c>
      <c r="P13" s="9">
        <v>8.7499999999999994E-2</v>
      </c>
      <c r="Q13" s="9">
        <v>8.4577504315144894E-2</v>
      </c>
      <c r="R13" s="9">
        <v>0.1720775043151449</v>
      </c>
      <c r="S13" s="16">
        <v>4</v>
      </c>
      <c r="T13" s="16">
        <v>1650</v>
      </c>
      <c r="U13" s="7">
        <v>28050</v>
      </c>
      <c r="V13" s="18">
        <v>179418</v>
      </c>
      <c r="W13" s="7">
        <v>265000</v>
      </c>
      <c r="X13" s="6">
        <v>106.57842855747349</v>
      </c>
      <c r="Y13" s="18"/>
    </row>
    <row r="14" spans="1:26" x14ac:dyDescent="0.25">
      <c r="A14" s="3" t="s">
        <v>1506</v>
      </c>
      <c r="B14" s="4" t="s">
        <v>1506</v>
      </c>
      <c r="C14" s="4" t="s">
        <v>2</v>
      </c>
      <c r="D14" s="3" t="s">
        <v>1507</v>
      </c>
      <c r="E14" s="3" t="s">
        <v>241</v>
      </c>
      <c r="F14" s="3">
        <v>3803</v>
      </c>
      <c r="G14" s="3" t="s">
        <v>18</v>
      </c>
      <c r="H14" s="3">
        <v>2774</v>
      </c>
      <c r="I14" s="5" t="s">
        <v>47</v>
      </c>
      <c r="J14" s="6">
        <v>23.166000000000004</v>
      </c>
      <c r="K14" s="7">
        <v>64262.484000000011</v>
      </c>
      <c r="L14" s="8">
        <v>0.05</v>
      </c>
      <c r="M14" s="7">
        <v>61049.359800000013</v>
      </c>
      <c r="N14" s="8">
        <v>0.27500000000000002</v>
      </c>
      <c r="O14" s="7">
        <v>44260.785855000009</v>
      </c>
      <c r="P14" s="9">
        <v>8.7499999999999994E-2</v>
      </c>
      <c r="Q14" s="9">
        <v>8.4578035511273908E-2</v>
      </c>
      <c r="R14" s="9">
        <v>0.1720780355112739</v>
      </c>
      <c r="S14" s="16">
        <v>4</v>
      </c>
      <c r="T14" s="16">
        <v>0</v>
      </c>
      <c r="U14" s="7">
        <v>0</v>
      </c>
      <c r="V14" s="18">
        <v>53242</v>
      </c>
      <c r="W14" s="7">
        <v>257000</v>
      </c>
      <c r="X14" s="6">
        <v>92.722946613105961</v>
      </c>
      <c r="Y14" s="18"/>
    </row>
    <row r="15" spans="1:26" x14ac:dyDescent="0.25">
      <c r="A15" s="3" t="s">
        <v>1508</v>
      </c>
      <c r="B15" s="4" t="s">
        <v>1508</v>
      </c>
      <c r="C15" s="4" t="s">
        <v>2</v>
      </c>
      <c r="D15" s="3" t="s">
        <v>1509</v>
      </c>
      <c r="E15" s="3" t="s">
        <v>241</v>
      </c>
      <c r="F15" s="3">
        <v>12664</v>
      </c>
      <c r="G15" s="3" t="s">
        <v>15</v>
      </c>
      <c r="H15" s="3">
        <v>7153</v>
      </c>
      <c r="I15" s="5" t="s">
        <v>47</v>
      </c>
      <c r="J15" s="6">
        <v>18</v>
      </c>
      <c r="K15" s="7">
        <v>128754</v>
      </c>
      <c r="L15" s="8">
        <v>7.4999999999999997E-2</v>
      </c>
      <c r="M15" s="7">
        <v>119097.45</v>
      </c>
      <c r="N15" s="8">
        <v>0.2</v>
      </c>
      <c r="O15" s="7">
        <v>95277.96</v>
      </c>
      <c r="P15" s="9">
        <v>8.5000000000000006E-2</v>
      </c>
      <c r="Q15" s="9">
        <v>8.4577326976679162E-2</v>
      </c>
      <c r="R15" s="9">
        <v>0.16957732697667915</v>
      </c>
      <c r="S15" s="16">
        <v>4</v>
      </c>
      <c r="T15" s="16">
        <v>0</v>
      </c>
      <c r="U15" s="7">
        <v>0</v>
      </c>
      <c r="V15" s="18">
        <v>215288</v>
      </c>
      <c r="W15" s="7">
        <v>562000</v>
      </c>
      <c r="X15" s="6">
        <v>78.548236591981478</v>
      </c>
      <c r="Y15" s="18"/>
    </row>
    <row r="16" spans="1:26" x14ac:dyDescent="0.25">
      <c r="A16" s="3" t="s">
        <v>1510</v>
      </c>
      <c r="B16" s="4" t="s">
        <v>1511</v>
      </c>
      <c r="C16" s="4" t="s">
        <v>127</v>
      </c>
      <c r="D16" s="3" t="s">
        <v>1512</v>
      </c>
      <c r="E16" s="3" t="s">
        <v>241</v>
      </c>
      <c r="F16" s="3">
        <v>11287</v>
      </c>
      <c r="G16" s="3" t="s">
        <v>21</v>
      </c>
      <c r="H16" s="3">
        <v>1755</v>
      </c>
      <c r="I16" s="5" t="s">
        <v>48</v>
      </c>
      <c r="J16" s="6">
        <v>49.500000000000007</v>
      </c>
      <c r="K16" s="7">
        <v>86872.500000000015</v>
      </c>
      <c r="L16" s="8">
        <v>0.05</v>
      </c>
      <c r="M16" s="7">
        <v>82528.875000000015</v>
      </c>
      <c r="N16" s="8">
        <v>0.25</v>
      </c>
      <c r="O16" s="7">
        <v>61896.656250000015</v>
      </c>
      <c r="P16" s="9">
        <v>7.0000000000000007E-2</v>
      </c>
      <c r="Q16" s="9">
        <v>8.4577052E-2</v>
      </c>
      <c r="R16" s="9">
        <v>0.15457705199999999</v>
      </c>
      <c r="S16" s="16">
        <v>4</v>
      </c>
      <c r="T16" s="16">
        <v>4267</v>
      </c>
      <c r="U16" s="7">
        <v>72539</v>
      </c>
      <c r="V16" s="18">
        <v>191879</v>
      </c>
      <c r="W16" s="7">
        <v>473000</v>
      </c>
      <c r="X16" s="6">
        <v>228.16290997709032</v>
      </c>
      <c r="Y16" s="18"/>
    </row>
    <row r="17" spans="1:25" x14ac:dyDescent="0.25">
      <c r="A17" s="3" t="s">
        <v>1513</v>
      </c>
      <c r="B17" s="4" t="s">
        <v>1513</v>
      </c>
      <c r="C17" s="4" t="s">
        <v>2</v>
      </c>
      <c r="D17" s="3" t="s">
        <v>1514</v>
      </c>
      <c r="E17" s="3" t="s">
        <v>241</v>
      </c>
      <c r="F17" s="3">
        <v>3684</v>
      </c>
      <c r="G17" s="3" t="s">
        <v>15</v>
      </c>
      <c r="H17" s="3">
        <v>1342</v>
      </c>
      <c r="I17" s="5" t="s">
        <v>47</v>
      </c>
      <c r="J17" s="6">
        <v>24.200000000000003</v>
      </c>
      <c r="K17" s="7">
        <v>32476.400000000005</v>
      </c>
      <c r="L17" s="8">
        <v>7.4999999999999997E-2</v>
      </c>
      <c r="M17" s="7">
        <v>30040.670000000009</v>
      </c>
      <c r="N17" s="8">
        <v>0.18000000000000002</v>
      </c>
      <c r="O17" s="7">
        <v>24633.349400000003</v>
      </c>
      <c r="P17" s="9">
        <v>8.5000000000000006E-2</v>
      </c>
      <c r="Q17" s="9">
        <v>8.4577580874317618E-2</v>
      </c>
      <c r="R17" s="9">
        <v>0.16957758087431762</v>
      </c>
      <c r="S17" s="16">
        <v>4</v>
      </c>
      <c r="T17" s="16">
        <v>0</v>
      </c>
      <c r="U17" s="7">
        <v>0</v>
      </c>
      <c r="V17" s="18">
        <v>51576</v>
      </c>
      <c r="W17" s="7">
        <v>145000</v>
      </c>
      <c r="X17" s="6">
        <v>108.24367174812056</v>
      </c>
      <c r="Y17" s="18"/>
    </row>
    <row r="18" spans="1:25" x14ac:dyDescent="0.25">
      <c r="A18" s="3" t="s">
        <v>1515</v>
      </c>
      <c r="B18" s="4" t="s">
        <v>1515</v>
      </c>
      <c r="C18" s="4" t="s">
        <v>2</v>
      </c>
      <c r="D18" s="3" t="s">
        <v>1516</v>
      </c>
      <c r="E18" s="3" t="s">
        <v>241</v>
      </c>
      <c r="F18" s="3">
        <v>3791</v>
      </c>
      <c r="G18" s="3" t="s">
        <v>14</v>
      </c>
      <c r="H18" s="3">
        <v>1754</v>
      </c>
      <c r="I18" s="5" t="s">
        <v>47</v>
      </c>
      <c r="J18" s="6">
        <v>24</v>
      </c>
      <c r="K18" s="7">
        <v>42096</v>
      </c>
      <c r="L18" s="8">
        <v>7.4999999999999997E-2</v>
      </c>
      <c r="M18" s="7">
        <v>38938.800000000003</v>
      </c>
      <c r="N18" s="8">
        <v>0.2</v>
      </c>
      <c r="O18" s="7">
        <v>31151.040000000001</v>
      </c>
      <c r="P18" s="9">
        <v>8.7499999999999994E-2</v>
      </c>
      <c r="Q18" s="9">
        <v>8.4577052E-2</v>
      </c>
      <c r="R18" s="9">
        <v>0.17207705200000001</v>
      </c>
      <c r="S18" s="16">
        <v>4</v>
      </c>
      <c r="T18" s="16">
        <v>0</v>
      </c>
      <c r="U18" s="7">
        <v>0</v>
      </c>
      <c r="V18" s="18">
        <v>53074</v>
      </c>
      <c r="W18" s="7">
        <v>181000</v>
      </c>
      <c r="X18" s="6">
        <v>103.2095784625599</v>
      </c>
      <c r="Y18" s="18"/>
    </row>
    <row r="19" spans="1:25" x14ac:dyDescent="0.25">
      <c r="A19" s="3" t="s">
        <v>1517</v>
      </c>
      <c r="B19" s="4" t="s">
        <v>1518</v>
      </c>
      <c r="C19" s="4" t="s">
        <v>7</v>
      </c>
      <c r="D19" s="3" t="s">
        <v>1519</v>
      </c>
      <c r="E19" s="3" t="s">
        <v>241</v>
      </c>
      <c r="F19" s="3">
        <v>12562</v>
      </c>
      <c r="G19" s="3" t="s">
        <v>186</v>
      </c>
      <c r="H19" s="3">
        <v>5700</v>
      </c>
      <c r="I19" s="5" t="s">
        <v>47</v>
      </c>
      <c r="J19" s="6">
        <v>19.8</v>
      </c>
      <c r="K19" s="7">
        <v>112860</v>
      </c>
      <c r="L19" s="8">
        <v>7.4999999999999997E-2</v>
      </c>
      <c r="M19" s="7">
        <v>104395.5</v>
      </c>
      <c r="N19" s="8">
        <v>0.2</v>
      </c>
      <c r="O19" s="7">
        <v>83516.399999999994</v>
      </c>
      <c r="P19" s="9">
        <v>0.08</v>
      </c>
      <c r="Q19" s="9">
        <v>8.4577052E-2</v>
      </c>
      <c r="R19" s="9">
        <v>0.164577052</v>
      </c>
      <c r="S19" s="16">
        <v>4</v>
      </c>
      <c r="T19" s="16">
        <v>0</v>
      </c>
      <c r="U19" s="7">
        <v>0</v>
      </c>
      <c r="V19" s="18">
        <v>175868</v>
      </c>
      <c r="W19" s="7">
        <v>507000</v>
      </c>
      <c r="X19" s="6">
        <v>89.028207893771238</v>
      </c>
      <c r="Y19" s="18"/>
    </row>
    <row r="20" spans="1:25" ht="30" x14ac:dyDescent="0.25">
      <c r="A20" s="3" t="s">
        <v>1520</v>
      </c>
      <c r="B20" s="4" t="s">
        <v>1521</v>
      </c>
      <c r="C20" s="4" t="s">
        <v>1522</v>
      </c>
      <c r="D20" s="3" t="s">
        <v>1523</v>
      </c>
      <c r="E20" s="3" t="s">
        <v>234</v>
      </c>
      <c r="F20" s="3">
        <v>32683</v>
      </c>
      <c r="G20" s="3" t="s">
        <v>1524</v>
      </c>
      <c r="H20" s="3">
        <v>13820</v>
      </c>
      <c r="I20" s="5" t="s">
        <v>48</v>
      </c>
      <c r="J20" s="6">
        <v>26.4</v>
      </c>
      <c r="K20" s="7">
        <v>364848.00000000006</v>
      </c>
      <c r="L20" s="8">
        <v>0.05</v>
      </c>
      <c r="M20" s="7">
        <v>346605.60000000003</v>
      </c>
      <c r="N20" s="8">
        <v>0.2</v>
      </c>
      <c r="O20" s="7">
        <v>277284.48000000004</v>
      </c>
      <c r="P20" s="9">
        <v>7.4999999999999997E-2</v>
      </c>
      <c r="Q20" s="9">
        <v>8.4577414538854909E-2</v>
      </c>
      <c r="R20" s="9">
        <v>0.15957741453885493</v>
      </c>
      <c r="S20" s="16">
        <v>4</v>
      </c>
      <c r="T20" s="16">
        <v>0</v>
      </c>
      <c r="U20" s="7">
        <v>0</v>
      </c>
      <c r="V20" s="18">
        <v>555611</v>
      </c>
      <c r="W20" s="7">
        <v>1738000</v>
      </c>
      <c r="X20" s="6">
        <v>125.73207842714292</v>
      </c>
      <c r="Y20" s="18"/>
    </row>
    <row r="21" spans="1:25" x14ac:dyDescent="0.25">
      <c r="A21" s="3" t="s">
        <v>1525</v>
      </c>
      <c r="B21" s="4" t="s">
        <v>1525</v>
      </c>
      <c r="C21" s="4" t="s">
        <v>2</v>
      </c>
      <c r="D21" s="3" t="s">
        <v>1526</v>
      </c>
      <c r="E21" s="3" t="s">
        <v>234</v>
      </c>
      <c r="F21" s="3">
        <v>3243</v>
      </c>
      <c r="G21" s="3" t="s">
        <v>18</v>
      </c>
      <c r="H21" s="3">
        <v>2148</v>
      </c>
      <c r="I21" s="5" t="s">
        <v>47</v>
      </c>
      <c r="J21" s="6">
        <v>28.314000000000004</v>
      </c>
      <c r="K21" s="7">
        <v>60818.472000000009</v>
      </c>
      <c r="L21" s="8">
        <v>0.05</v>
      </c>
      <c r="M21" s="7">
        <v>57777.548400000007</v>
      </c>
      <c r="N21" s="8">
        <v>0.27500000000000002</v>
      </c>
      <c r="O21" s="7">
        <v>41888.722590000005</v>
      </c>
      <c r="P21" s="9">
        <v>8.7499999999999994E-2</v>
      </c>
      <c r="Q21" s="9">
        <v>8.4577491354462006E-2</v>
      </c>
      <c r="R21" s="9">
        <v>0.17207749135446199</v>
      </c>
      <c r="S21" s="16">
        <v>4</v>
      </c>
      <c r="T21" s="16">
        <v>0</v>
      </c>
      <c r="U21" s="7">
        <v>0</v>
      </c>
      <c r="V21" s="18">
        <v>55131</v>
      </c>
      <c r="W21" s="7">
        <v>243000</v>
      </c>
      <c r="X21" s="6">
        <v>113.32840423521397</v>
      </c>
      <c r="Y21" s="18"/>
    </row>
    <row r="22" spans="1:25" x14ac:dyDescent="0.25">
      <c r="A22" s="3" t="s">
        <v>1527</v>
      </c>
      <c r="B22" s="4" t="s">
        <v>1527</v>
      </c>
      <c r="C22" s="4" t="s">
        <v>2</v>
      </c>
      <c r="D22" s="3" t="s">
        <v>1528</v>
      </c>
      <c r="E22" s="3" t="s">
        <v>234</v>
      </c>
      <c r="F22" s="3">
        <v>6499</v>
      </c>
      <c r="G22" s="3" t="s">
        <v>18</v>
      </c>
      <c r="H22" s="3">
        <v>4897</v>
      </c>
      <c r="I22" s="5" t="s">
        <v>47</v>
      </c>
      <c r="J22" s="6">
        <v>28.314000000000004</v>
      </c>
      <c r="K22" s="7">
        <v>138653.65800000002</v>
      </c>
      <c r="L22" s="8">
        <v>0.05</v>
      </c>
      <c r="M22" s="7">
        <v>131720.97510000001</v>
      </c>
      <c r="N22" s="8">
        <v>0.27500000000000002</v>
      </c>
      <c r="O22" s="7">
        <v>95497.706947500003</v>
      </c>
      <c r="P22" s="9">
        <v>8.7499999999999994E-2</v>
      </c>
      <c r="Q22" s="9">
        <v>8.4577052E-2</v>
      </c>
      <c r="R22" s="9">
        <v>0.17207705200000001</v>
      </c>
      <c r="S22" s="16">
        <v>4</v>
      </c>
      <c r="T22" s="16">
        <v>0</v>
      </c>
      <c r="U22" s="7">
        <v>0</v>
      </c>
      <c r="V22" s="18">
        <v>90986</v>
      </c>
      <c r="W22" s="7">
        <v>555000</v>
      </c>
      <c r="X22" s="6">
        <v>113.32869359012496</v>
      </c>
      <c r="Y22" s="18"/>
    </row>
    <row r="23" spans="1:25" x14ac:dyDescent="0.25">
      <c r="A23" s="3" t="s">
        <v>1529</v>
      </c>
      <c r="B23" s="4" t="s">
        <v>1529</v>
      </c>
      <c r="C23" s="4" t="s">
        <v>2</v>
      </c>
      <c r="D23" s="3" t="s">
        <v>1530</v>
      </c>
      <c r="E23" s="3" t="s">
        <v>234</v>
      </c>
      <c r="F23" s="3">
        <v>8250</v>
      </c>
      <c r="G23" s="3" t="s">
        <v>15</v>
      </c>
      <c r="H23" s="3">
        <v>7290</v>
      </c>
      <c r="I23" s="5" t="s">
        <v>47</v>
      </c>
      <c r="J23" s="6">
        <v>17.82</v>
      </c>
      <c r="K23" s="7">
        <v>129907.8</v>
      </c>
      <c r="L23" s="8">
        <v>7.4999999999999997E-2</v>
      </c>
      <c r="M23" s="7">
        <v>120164.715</v>
      </c>
      <c r="N23" s="8">
        <v>0.22000000000000003</v>
      </c>
      <c r="O23" s="7">
        <v>93728.477699999989</v>
      </c>
      <c r="P23" s="9">
        <v>8.5000000000000006E-2</v>
      </c>
      <c r="Q23" s="9">
        <v>8.4577516069069575E-2</v>
      </c>
      <c r="R23" s="9">
        <v>0.16957751606906957</v>
      </c>
      <c r="S23" s="16">
        <v>4</v>
      </c>
      <c r="T23" s="16">
        <v>0</v>
      </c>
      <c r="U23" s="7">
        <v>0</v>
      </c>
      <c r="V23" s="18">
        <v>115500</v>
      </c>
      <c r="W23" s="7">
        <v>553000</v>
      </c>
      <c r="X23" s="6">
        <v>75.818600826557926</v>
      </c>
      <c r="Y23" s="18"/>
    </row>
    <row r="24" spans="1:25" x14ac:dyDescent="0.25">
      <c r="A24" s="3" t="s">
        <v>1531</v>
      </c>
      <c r="B24" s="4" t="s">
        <v>1531</v>
      </c>
      <c r="C24" s="4" t="s">
        <v>2</v>
      </c>
      <c r="D24" s="3" t="s">
        <v>1532</v>
      </c>
      <c r="E24" s="3" t="s">
        <v>234</v>
      </c>
      <c r="F24" s="3">
        <v>8250</v>
      </c>
      <c r="G24" s="3" t="s">
        <v>15</v>
      </c>
      <c r="H24" s="3">
        <v>6367</v>
      </c>
      <c r="I24" s="5" t="s">
        <v>47</v>
      </c>
      <c r="J24" s="6">
        <v>17.600000000000001</v>
      </c>
      <c r="K24" s="7">
        <v>112059.2</v>
      </c>
      <c r="L24" s="8">
        <v>7.4999999999999997E-2</v>
      </c>
      <c r="M24" s="7">
        <v>103654.76</v>
      </c>
      <c r="N24" s="8">
        <v>0.24</v>
      </c>
      <c r="O24" s="7">
        <v>78777.617600000012</v>
      </c>
      <c r="P24" s="9">
        <v>8.5000000000000006E-2</v>
      </c>
      <c r="Q24" s="9">
        <v>8.4577543987342144E-2</v>
      </c>
      <c r="R24" s="9">
        <v>0.16957754398734215</v>
      </c>
      <c r="S24" s="16">
        <v>4</v>
      </c>
      <c r="T24" s="16">
        <v>0</v>
      </c>
      <c r="U24" s="7">
        <v>0</v>
      </c>
      <c r="V24" s="18">
        <v>115500</v>
      </c>
      <c r="W24" s="7">
        <v>465000</v>
      </c>
      <c r="X24" s="6">
        <v>72.962490840907265</v>
      </c>
      <c r="Y24" s="18"/>
    </row>
    <row r="25" spans="1:25" x14ac:dyDescent="0.25">
      <c r="A25" s="3" t="s">
        <v>1533</v>
      </c>
      <c r="B25" s="4" t="s">
        <v>1533</v>
      </c>
      <c r="C25" s="4" t="s">
        <v>2</v>
      </c>
      <c r="D25" s="3" t="s">
        <v>1534</v>
      </c>
      <c r="E25" s="3" t="s">
        <v>234</v>
      </c>
      <c r="F25" s="3">
        <v>4753</v>
      </c>
      <c r="G25" s="3" t="s">
        <v>14</v>
      </c>
      <c r="H25" s="3">
        <v>4379</v>
      </c>
      <c r="I25" s="5" t="s">
        <v>47</v>
      </c>
      <c r="J25" s="6">
        <v>19.360000000000003</v>
      </c>
      <c r="K25" s="7">
        <v>84777.440000000017</v>
      </c>
      <c r="L25" s="8">
        <v>7.4999999999999997E-2</v>
      </c>
      <c r="M25" s="7">
        <v>78419.132000000012</v>
      </c>
      <c r="N25" s="8">
        <v>0.24</v>
      </c>
      <c r="O25" s="7">
        <v>59598.540320000015</v>
      </c>
      <c r="P25" s="9">
        <v>8.7499999999999994E-2</v>
      </c>
      <c r="Q25" s="9">
        <v>8.4577052E-2</v>
      </c>
      <c r="R25" s="9">
        <v>0.17207705200000001</v>
      </c>
      <c r="S25" s="16">
        <v>4</v>
      </c>
      <c r="T25" s="16">
        <v>0</v>
      </c>
      <c r="U25" s="7">
        <v>0</v>
      </c>
      <c r="V25" s="18">
        <v>66542</v>
      </c>
      <c r="W25" s="7">
        <v>346000</v>
      </c>
      <c r="X25" s="6">
        <v>79.092940295141744</v>
      </c>
      <c r="Y25" s="18"/>
    </row>
    <row r="26" spans="1:25" x14ac:dyDescent="0.25">
      <c r="A26" s="3" t="s">
        <v>1535</v>
      </c>
      <c r="B26" s="4" t="s">
        <v>1535</v>
      </c>
      <c r="C26" s="4" t="s">
        <v>2</v>
      </c>
      <c r="D26" s="3" t="s">
        <v>1536</v>
      </c>
      <c r="E26" s="3" t="s">
        <v>234</v>
      </c>
      <c r="F26" s="3">
        <v>6250</v>
      </c>
      <c r="G26" s="3" t="s">
        <v>15</v>
      </c>
      <c r="H26" s="3">
        <v>6200</v>
      </c>
      <c r="I26" s="5" t="s">
        <v>47</v>
      </c>
      <c r="J26" s="6">
        <v>19.8</v>
      </c>
      <c r="K26" s="7">
        <v>122760</v>
      </c>
      <c r="L26" s="8">
        <v>7.4999999999999997E-2</v>
      </c>
      <c r="M26" s="7">
        <v>113553</v>
      </c>
      <c r="N26" s="8">
        <v>0.22000000000000003</v>
      </c>
      <c r="O26" s="7">
        <v>88571.34</v>
      </c>
      <c r="P26" s="9">
        <v>8.5000000000000006E-2</v>
      </c>
      <c r="Q26" s="9">
        <v>8.4577052E-2</v>
      </c>
      <c r="R26" s="9">
        <v>0.16957705200000001</v>
      </c>
      <c r="S26" s="16">
        <v>4</v>
      </c>
      <c r="T26" s="16">
        <v>0</v>
      </c>
      <c r="U26" s="7">
        <v>0</v>
      </c>
      <c r="V26" s="18">
        <v>87500</v>
      </c>
      <c r="W26" s="7">
        <v>522000</v>
      </c>
      <c r="X26" s="6">
        <v>84.243120348618859</v>
      </c>
      <c r="Y26" s="18"/>
    </row>
    <row r="27" spans="1:25" x14ac:dyDescent="0.25">
      <c r="A27" s="3" t="s">
        <v>1537</v>
      </c>
      <c r="B27" s="4" t="s">
        <v>1537</v>
      </c>
      <c r="C27" s="4" t="s">
        <v>2</v>
      </c>
      <c r="D27" s="3" t="s">
        <v>1538</v>
      </c>
      <c r="E27" s="3" t="s">
        <v>234</v>
      </c>
      <c r="F27" s="3">
        <v>3123</v>
      </c>
      <c r="G27" s="3" t="s">
        <v>15</v>
      </c>
      <c r="H27" s="3">
        <v>2125</v>
      </c>
      <c r="I27" s="5" t="s">
        <v>47</v>
      </c>
      <c r="J27" s="6">
        <v>24.200000000000003</v>
      </c>
      <c r="K27" s="7">
        <v>51425.000000000007</v>
      </c>
      <c r="L27" s="8">
        <v>7.4999999999999997E-2</v>
      </c>
      <c r="M27" s="7">
        <v>47568.125000000007</v>
      </c>
      <c r="N27" s="8">
        <v>0.2</v>
      </c>
      <c r="O27" s="7">
        <v>38054.500000000007</v>
      </c>
      <c r="P27" s="9">
        <v>8.5000000000000006E-2</v>
      </c>
      <c r="Q27" s="9">
        <v>8.4577455187533068E-2</v>
      </c>
      <c r="R27" s="9">
        <v>0.16957745518753309</v>
      </c>
      <c r="S27" s="16">
        <v>4</v>
      </c>
      <c r="T27" s="16">
        <v>0</v>
      </c>
      <c r="U27" s="7">
        <v>0</v>
      </c>
      <c r="V27" s="18">
        <v>43722</v>
      </c>
      <c r="W27" s="7">
        <v>224000</v>
      </c>
      <c r="X27" s="6">
        <v>105.60366046415676</v>
      </c>
      <c r="Y27" s="18"/>
    </row>
    <row r="28" spans="1:25" x14ac:dyDescent="0.25">
      <c r="A28" s="3" t="s">
        <v>1539</v>
      </c>
      <c r="B28" s="4" t="s">
        <v>1539</v>
      </c>
      <c r="C28" s="4" t="s">
        <v>2</v>
      </c>
      <c r="D28" s="3" t="s">
        <v>1540</v>
      </c>
      <c r="E28" s="3" t="s">
        <v>241</v>
      </c>
      <c r="F28" s="3">
        <v>3387</v>
      </c>
      <c r="G28" s="3" t="s">
        <v>18</v>
      </c>
      <c r="H28" s="3">
        <v>1659</v>
      </c>
      <c r="I28" s="5" t="s">
        <v>47</v>
      </c>
      <c r="J28" s="6">
        <v>25.271999999999998</v>
      </c>
      <c r="K28" s="7">
        <v>41926.248</v>
      </c>
      <c r="L28" s="8">
        <v>0.05</v>
      </c>
      <c r="M28" s="7">
        <v>39829.935599999997</v>
      </c>
      <c r="N28" s="8">
        <v>0.27500000000000002</v>
      </c>
      <c r="O28" s="7">
        <v>28876.703309999997</v>
      </c>
      <c r="P28" s="9">
        <v>8.7499999999999994E-2</v>
      </c>
      <c r="Q28" s="9">
        <v>8.457817967899095E-2</v>
      </c>
      <c r="R28" s="9">
        <v>0.17207817967899092</v>
      </c>
      <c r="S28" s="16">
        <v>4</v>
      </c>
      <c r="T28" s="16">
        <v>0</v>
      </c>
      <c r="U28" s="7">
        <v>0</v>
      </c>
      <c r="V28" s="18">
        <v>47418</v>
      </c>
      <c r="W28" s="7">
        <v>168000</v>
      </c>
      <c r="X28" s="6">
        <v>101.15222065035078</v>
      </c>
      <c r="Y28" s="18"/>
    </row>
    <row r="29" spans="1:25" x14ac:dyDescent="0.25">
      <c r="A29" s="3" t="s">
        <v>1541</v>
      </c>
      <c r="B29" s="4" t="s">
        <v>1541</v>
      </c>
      <c r="C29" s="4" t="s">
        <v>2</v>
      </c>
      <c r="D29" s="3" t="s">
        <v>1542</v>
      </c>
      <c r="E29" s="3" t="s">
        <v>241</v>
      </c>
      <c r="F29" s="3">
        <v>4123</v>
      </c>
      <c r="G29" s="3" t="s">
        <v>17</v>
      </c>
      <c r="H29" s="3">
        <v>3574</v>
      </c>
      <c r="I29" s="5" t="s">
        <v>1543</v>
      </c>
      <c r="J29" s="6">
        <v>19.440000000000001</v>
      </c>
      <c r="K29" s="7">
        <v>69478.559999999998</v>
      </c>
      <c r="L29" s="8">
        <v>0.08</v>
      </c>
      <c r="M29" s="7">
        <v>63920.275199999996</v>
      </c>
      <c r="N29" s="8">
        <v>0.22000000000000003</v>
      </c>
      <c r="O29" s="7">
        <v>49857.814655999995</v>
      </c>
      <c r="P29" s="9">
        <v>9.2499999999999999E-2</v>
      </c>
      <c r="Q29" s="9">
        <v>8.4576785639913193E-2</v>
      </c>
      <c r="R29" s="9">
        <v>0.17707678563991319</v>
      </c>
      <c r="S29" s="16">
        <v>4</v>
      </c>
      <c r="T29" s="16">
        <v>0</v>
      </c>
      <c r="U29" s="7">
        <v>0</v>
      </c>
      <c r="V29" s="18">
        <v>70091</v>
      </c>
      <c r="W29" s="7">
        <v>282000</v>
      </c>
      <c r="X29" s="6">
        <v>78.780196679014196</v>
      </c>
      <c r="Y29" s="18"/>
    </row>
    <row r="30" spans="1:25" x14ac:dyDescent="0.25">
      <c r="A30" s="3" t="s">
        <v>1544</v>
      </c>
      <c r="B30" s="4" t="s">
        <v>1545</v>
      </c>
      <c r="C30" s="4" t="s">
        <v>1546</v>
      </c>
      <c r="D30" s="3" t="s">
        <v>1547</v>
      </c>
      <c r="E30" s="3" t="s">
        <v>241</v>
      </c>
      <c r="F30" s="3">
        <v>12472</v>
      </c>
      <c r="G30" s="3" t="s">
        <v>15</v>
      </c>
      <c r="H30" s="3">
        <v>5845</v>
      </c>
      <c r="I30" s="5" t="s">
        <v>47</v>
      </c>
      <c r="J30" s="6">
        <v>18</v>
      </c>
      <c r="K30" s="7">
        <v>105210</v>
      </c>
      <c r="L30" s="8">
        <v>7.4999999999999997E-2</v>
      </c>
      <c r="M30" s="7">
        <v>97319.25</v>
      </c>
      <c r="N30" s="8">
        <v>0.2</v>
      </c>
      <c r="O30" s="7">
        <v>77855.399999999994</v>
      </c>
      <c r="P30" s="9">
        <v>8.5000000000000006E-2</v>
      </c>
      <c r="Q30" s="9">
        <v>8.4577866344948432E-2</v>
      </c>
      <c r="R30" s="9">
        <v>0.16957786634494842</v>
      </c>
      <c r="S30" s="16">
        <v>4</v>
      </c>
      <c r="T30" s="16">
        <v>0</v>
      </c>
      <c r="U30" s="7">
        <v>0</v>
      </c>
      <c r="V30" s="18">
        <v>212024</v>
      </c>
      <c r="W30" s="7">
        <v>459000</v>
      </c>
      <c r="X30" s="6">
        <v>78.547986757334215</v>
      </c>
      <c r="Y30" s="18"/>
    </row>
    <row r="31" spans="1:25" x14ac:dyDescent="0.25">
      <c r="A31" s="3" t="s">
        <v>1548</v>
      </c>
      <c r="B31" s="4" t="s">
        <v>1549</v>
      </c>
      <c r="C31" s="4" t="s">
        <v>1550</v>
      </c>
      <c r="D31" s="3" t="s">
        <v>1551</v>
      </c>
      <c r="E31" s="3" t="s">
        <v>241</v>
      </c>
      <c r="F31" s="3">
        <v>13503</v>
      </c>
      <c r="G31" s="3" t="s">
        <v>18</v>
      </c>
      <c r="H31" s="3">
        <v>1891</v>
      </c>
      <c r="I31" s="5" t="s">
        <v>47</v>
      </c>
      <c r="J31" s="6">
        <v>28.08</v>
      </c>
      <c r="K31" s="7">
        <v>53099.28</v>
      </c>
      <c r="L31" s="8">
        <v>0.05</v>
      </c>
      <c r="M31" s="7">
        <v>50444.315999999999</v>
      </c>
      <c r="N31" s="8">
        <v>0.25</v>
      </c>
      <c r="O31" s="7">
        <v>37833.237000000001</v>
      </c>
      <c r="P31" s="9">
        <v>8.7499999999999994E-2</v>
      </c>
      <c r="Q31" s="9">
        <v>8.4575885081968574E-2</v>
      </c>
      <c r="R31" s="9">
        <v>0.17207588508196858</v>
      </c>
      <c r="S31" s="16">
        <v>4</v>
      </c>
      <c r="T31" s="16">
        <v>5939</v>
      </c>
      <c r="U31" s="7">
        <v>100963</v>
      </c>
      <c r="V31" s="18">
        <v>229551</v>
      </c>
      <c r="W31" s="7">
        <v>321000</v>
      </c>
      <c r="X31" s="6">
        <v>116.26847068355708</v>
      </c>
      <c r="Y31" s="18"/>
    </row>
    <row r="32" spans="1:25" x14ac:dyDescent="0.25">
      <c r="A32" s="3" t="s">
        <v>1552</v>
      </c>
      <c r="B32" s="4" t="s">
        <v>1552</v>
      </c>
      <c r="C32" s="4" t="s">
        <v>2</v>
      </c>
      <c r="D32" s="3" t="s">
        <v>852</v>
      </c>
      <c r="E32" s="3" t="s">
        <v>241</v>
      </c>
      <c r="F32" s="3">
        <v>9968</v>
      </c>
      <c r="G32" s="3" t="s">
        <v>15</v>
      </c>
      <c r="H32" s="3">
        <v>926</v>
      </c>
      <c r="I32" s="5" t="s">
        <v>47</v>
      </c>
      <c r="J32" s="6">
        <v>21.6</v>
      </c>
      <c r="K32" s="7">
        <v>20001.599999999999</v>
      </c>
      <c r="L32" s="8">
        <v>7.4999999999999997E-2</v>
      </c>
      <c r="M32" s="7">
        <v>18501.480000000003</v>
      </c>
      <c r="N32" s="8">
        <v>0.22000000000000003</v>
      </c>
      <c r="O32" s="7">
        <v>14431.154400000005</v>
      </c>
      <c r="P32" s="9">
        <v>8.5000000000000006E-2</v>
      </c>
      <c r="Q32" s="9">
        <v>8.4577052E-2</v>
      </c>
      <c r="R32" s="9">
        <v>0.16957705200000001</v>
      </c>
      <c r="S32" s="16">
        <v>4</v>
      </c>
      <c r="T32" s="16">
        <v>6264</v>
      </c>
      <c r="U32" s="7">
        <v>106488</v>
      </c>
      <c r="V32" s="18">
        <v>169456</v>
      </c>
      <c r="W32" s="7">
        <v>192000</v>
      </c>
      <c r="X32" s="6">
        <v>91.901585834856959</v>
      </c>
      <c r="Y32" s="18"/>
    </row>
    <row r="33" spans="1:25" x14ac:dyDescent="0.25">
      <c r="A33" s="3" t="s">
        <v>1553</v>
      </c>
      <c r="B33" s="4" t="s">
        <v>1554</v>
      </c>
      <c r="C33" s="4" t="s">
        <v>1555</v>
      </c>
      <c r="D33" s="3" t="s">
        <v>1556</v>
      </c>
      <c r="E33" s="3" t="s">
        <v>216</v>
      </c>
      <c r="F33" s="3">
        <v>12342</v>
      </c>
      <c r="G33" s="3" t="s">
        <v>15</v>
      </c>
      <c r="H33" s="3">
        <v>1050</v>
      </c>
      <c r="I33" s="5" t="s">
        <v>47</v>
      </c>
      <c r="J33" s="6">
        <v>26.620000000000005</v>
      </c>
      <c r="K33" s="7">
        <v>27951.000000000004</v>
      </c>
      <c r="L33" s="8">
        <v>7.4999999999999997E-2</v>
      </c>
      <c r="M33" s="7">
        <v>25854.675000000003</v>
      </c>
      <c r="N33" s="8">
        <v>0.18000000000000002</v>
      </c>
      <c r="O33" s="7">
        <v>21200.833500000001</v>
      </c>
      <c r="P33" s="9">
        <v>8.5000000000000006E-2</v>
      </c>
      <c r="Q33" s="9">
        <v>8.4580729934753296E-2</v>
      </c>
      <c r="R33" s="9">
        <v>0.16958072993475332</v>
      </c>
      <c r="S33" s="16">
        <v>4</v>
      </c>
      <c r="T33" s="16">
        <v>8142</v>
      </c>
      <c r="U33" s="7">
        <v>101775</v>
      </c>
      <c r="V33" s="18">
        <v>154276</v>
      </c>
      <c r="W33" s="7">
        <v>227000</v>
      </c>
      <c r="X33" s="6">
        <v>119.06582786716776</v>
      </c>
      <c r="Y33" s="18"/>
    </row>
    <row r="34" spans="1:25" x14ac:dyDescent="0.25">
      <c r="A34" s="3" t="s">
        <v>1557</v>
      </c>
      <c r="B34" s="4" t="s">
        <v>1557</v>
      </c>
      <c r="C34" s="4" t="s">
        <v>2</v>
      </c>
      <c r="D34" s="3" t="s">
        <v>1558</v>
      </c>
      <c r="E34" s="3" t="s">
        <v>241</v>
      </c>
      <c r="F34" s="3">
        <v>2804</v>
      </c>
      <c r="G34" s="3" t="s">
        <v>15</v>
      </c>
      <c r="H34" s="3">
        <v>2250</v>
      </c>
      <c r="I34" s="5" t="s">
        <v>47</v>
      </c>
      <c r="J34" s="6">
        <v>17.82</v>
      </c>
      <c r="K34" s="7">
        <v>40095</v>
      </c>
      <c r="L34" s="8">
        <v>7.4999999999999997E-2</v>
      </c>
      <c r="M34" s="7">
        <v>37087.875</v>
      </c>
      <c r="N34" s="8">
        <v>0.22000000000000003</v>
      </c>
      <c r="O34" s="7">
        <v>28928.5425</v>
      </c>
      <c r="P34" s="9">
        <v>8.5000000000000006E-2</v>
      </c>
      <c r="Q34" s="9">
        <v>8.4577052E-2</v>
      </c>
      <c r="R34" s="9">
        <v>0.16957705200000001</v>
      </c>
      <c r="S34" s="16">
        <v>4</v>
      </c>
      <c r="T34" s="16">
        <v>0</v>
      </c>
      <c r="U34" s="7">
        <v>0</v>
      </c>
      <c r="V34" s="18">
        <v>30844</v>
      </c>
      <c r="W34" s="7">
        <v>171000</v>
      </c>
      <c r="X34" s="6">
        <v>75.818808313756975</v>
      </c>
      <c r="Y34" s="18"/>
    </row>
    <row r="35" spans="1:25" x14ac:dyDescent="0.25">
      <c r="A35" s="3" t="s">
        <v>1559</v>
      </c>
      <c r="B35" s="4" t="s">
        <v>1559</v>
      </c>
      <c r="C35" s="4" t="s">
        <v>2</v>
      </c>
      <c r="D35" s="3" t="s">
        <v>1560</v>
      </c>
      <c r="E35" s="3" t="s">
        <v>241</v>
      </c>
      <c r="F35" s="3">
        <v>6247</v>
      </c>
      <c r="G35" s="3" t="s">
        <v>15</v>
      </c>
      <c r="H35" s="3">
        <v>6125</v>
      </c>
      <c r="I35" s="5" t="s">
        <v>47</v>
      </c>
      <c r="J35" s="6">
        <v>14.4</v>
      </c>
      <c r="K35" s="7">
        <v>88200</v>
      </c>
      <c r="L35" s="8">
        <v>7.4999999999999997E-2</v>
      </c>
      <c r="M35" s="7">
        <v>81585</v>
      </c>
      <c r="N35" s="8">
        <v>0.24</v>
      </c>
      <c r="O35" s="7">
        <v>62004.600000000006</v>
      </c>
      <c r="P35" s="9">
        <v>8.5000000000000006E-2</v>
      </c>
      <c r="Q35" s="9">
        <v>8.457675950473964E-2</v>
      </c>
      <c r="R35" s="9">
        <v>0.16957675950473966</v>
      </c>
      <c r="S35" s="16">
        <v>4</v>
      </c>
      <c r="T35" s="16">
        <v>0</v>
      </c>
      <c r="U35" s="7">
        <v>0</v>
      </c>
      <c r="V35" s="18">
        <v>68717</v>
      </c>
      <c r="W35" s="7">
        <v>366000</v>
      </c>
      <c r="X35" s="6">
        <v>59.696859578903897</v>
      </c>
      <c r="Y35" s="18"/>
    </row>
    <row r="36" spans="1:25" x14ac:dyDescent="0.25">
      <c r="A36" s="3" t="s">
        <v>1561</v>
      </c>
      <c r="B36" s="4" t="s">
        <v>1561</v>
      </c>
      <c r="C36" s="4" t="s">
        <v>2</v>
      </c>
      <c r="D36" s="3" t="s">
        <v>1562</v>
      </c>
      <c r="E36" s="3" t="s">
        <v>241</v>
      </c>
      <c r="F36" s="3">
        <v>6233</v>
      </c>
      <c r="G36" s="3" t="s">
        <v>186</v>
      </c>
      <c r="H36" s="3">
        <v>2754</v>
      </c>
      <c r="I36" s="5" t="s">
        <v>47</v>
      </c>
      <c r="J36" s="6">
        <v>19.602000000000004</v>
      </c>
      <c r="K36" s="7">
        <v>53983.90800000001</v>
      </c>
      <c r="L36" s="8">
        <v>7.4999999999999997E-2</v>
      </c>
      <c r="M36" s="7">
        <v>49935.114900000008</v>
      </c>
      <c r="N36" s="8">
        <v>0.22000000000000003</v>
      </c>
      <c r="O36" s="7">
        <v>38949.389622000002</v>
      </c>
      <c r="P36" s="9">
        <v>0.08</v>
      </c>
      <c r="Q36" s="9">
        <v>8.4576613279109453E-2</v>
      </c>
      <c r="R36" s="9">
        <v>0.16457661327910944</v>
      </c>
      <c r="S36" s="16">
        <v>4</v>
      </c>
      <c r="T36" s="16">
        <v>0</v>
      </c>
      <c r="U36" s="7">
        <v>0</v>
      </c>
      <c r="V36" s="18">
        <v>68563</v>
      </c>
      <c r="W36" s="7">
        <v>237000</v>
      </c>
      <c r="X36" s="6">
        <v>85.934706749705754</v>
      </c>
      <c r="Y36" s="18"/>
    </row>
    <row r="37" spans="1:25" x14ac:dyDescent="0.25">
      <c r="A37" s="3" t="s">
        <v>1563</v>
      </c>
      <c r="B37" s="4" t="s">
        <v>1563</v>
      </c>
      <c r="C37" s="4" t="s">
        <v>2</v>
      </c>
      <c r="D37" s="3" t="s">
        <v>1564</v>
      </c>
      <c r="E37" s="3" t="s">
        <v>241</v>
      </c>
      <c r="F37" s="3">
        <v>2867</v>
      </c>
      <c r="G37" s="3" t="s">
        <v>22</v>
      </c>
      <c r="H37" s="3">
        <v>2800</v>
      </c>
      <c r="I37" s="5" t="s">
        <v>47</v>
      </c>
      <c r="J37" s="6">
        <v>20.480000000000004</v>
      </c>
      <c r="K37" s="7">
        <v>57344.000000000015</v>
      </c>
      <c r="L37" s="8">
        <v>0.05</v>
      </c>
      <c r="M37" s="7">
        <v>54476.800000000017</v>
      </c>
      <c r="N37" s="8">
        <v>0.3</v>
      </c>
      <c r="O37" s="7">
        <v>38133.760000000009</v>
      </c>
      <c r="P37" s="9">
        <v>8.7499999999999994E-2</v>
      </c>
      <c r="Q37" s="9">
        <v>8.4577052E-2</v>
      </c>
      <c r="R37" s="9">
        <v>0.17207705200000001</v>
      </c>
      <c r="S37" s="16">
        <v>4</v>
      </c>
      <c r="T37" s="16">
        <v>0</v>
      </c>
      <c r="U37" s="7">
        <v>0</v>
      </c>
      <c r="V37" s="18">
        <v>48739</v>
      </c>
      <c r="W37" s="7">
        <v>222000</v>
      </c>
      <c r="X37" s="6">
        <v>79.145939808406311</v>
      </c>
      <c r="Y37" s="18"/>
    </row>
    <row r="38" spans="1:25" x14ac:dyDescent="0.25">
      <c r="A38" s="3" t="s">
        <v>1565</v>
      </c>
      <c r="B38" s="4" t="s">
        <v>1566</v>
      </c>
      <c r="C38" s="4" t="s">
        <v>1567</v>
      </c>
      <c r="D38" s="3" t="s">
        <v>1568</v>
      </c>
      <c r="E38" s="3" t="s">
        <v>216</v>
      </c>
      <c r="F38" s="3">
        <v>12276</v>
      </c>
      <c r="G38" s="3" t="s">
        <v>15</v>
      </c>
      <c r="H38" s="3">
        <v>1290</v>
      </c>
      <c r="I38" s="5" t="s">
        <v>1543</v>
      </c>
      <c r="J38" s="6">
        <v>19.8</v>
      </c>
      <c r="K38" s="7">
        <v>25542</v>
      </c>
      <c r="L38" s="8">
        <v>7.4999999999999997E-2</v>
      </c>
      <c r="M38" s="7">
        <v>23626.35</v>
      </c>
      <c r="N38" s="8">
        <v>0.2</v>
      </c>
      <c r="O38" s="7">
        <v>18901.080000000002</v>
      </c>
      <c r="P38" s="9">
        <v>8.5000000000000006E-2</v>
      </c>
      <c r="Q38" s="9">
        <v>8.4575323644998465E-2</v>
      </c>
      <c r="R38" s="9">
        <v>0.16957532364499847</v>
      </c>
      <c r="S38" s="16">
        <v>4</v>
      </c>
      <c r="T38" s="16">
        <v>7116</v>
      </c>
      <c r="U38" s="7">
        <v>88950</v>
      </c>
      <c r="V38" s="18">
        <v>153451</v>
      </c>
      <c r="W38" s="7">
        <v>200000</v>
      </c>
      <c r="X38" s="6">
        <v>86.40408100103987</v>
      </c>
      <c r="Y38" s="18"/>
    </row>
    <row r="39" spans="1:25" x14ac:dyDescent="0.25">
      <c r="A39" s="3" t="s">
        <v>1569</v>
      </c>
      <c r="B39" s="4" t="s">
        <v>1569</v>
      </c>
      <c r="C39" s="4" t="s">
        <v>2</v>
      </c>
      <c r="D39" s="3" t="s">
        <v>1570</v>
      </c>
      <c r="E39" s="3" t="s">
        <v>241</v>
      </c>
      <c r="F39" s="3">
        <v>3149</v>
      </c>
      <c r="G39" s="3" t="s">
        <v>18</v>
      </c>
      <c r="H39" s="3">
        <v>1437</v>
      </c>
      <c r="I39" s="5" t="s">
        <v>47</v>
      </c>
      <c r="J39" s="6">
        <v>28.08</v>
      </c>
      <c r="K39" s="7">
        <v>40350.959999999999</v>
      </c>
      <c r="L39" s="8">
        <v>0.05</v>
      </c>
      <c r="M39" s="7">
        <v>38333.411999999997</v>
      </c>
      <c r="N39" s="8">
        <v>0.25</v>
      </c>
      <c r="O39" s="7">
        <v>28750.058999999997</v>
      </c>
      <c r="P39" s="9">
        <v>8.7499999999999994E-2</v>
      </c>
      <c r="Q39" s="9">
        <v>8.4577052E-2</v>
      </c>
      <c r="R39" s="9">
        <v>0.17207705200000001</v>
      </c>
      <c r="S39" s="16">
        <v>4</v>
      </c>
      <c r="T39" s="16">
        <v>0</v>
      </c>
      <c r="U39" s="7">
        <v>0</v>
      </c>
      <c r="V39" s="18">
        <v>34639</v>
      </c>
      <c r="W39" s="7">
        <v>167000</v>
      </c>
      <c r="X39" s="6">
        <v>116.26768222412362</v>
      </c>
      <c r="Y39" s="18"/>
    </row>
    <row r="40" spans="1:25" x14ac:dyDescent="0.25">
      <c r="A40" s="3" t="s">
        <v>1571</v>
      </c>
      <c r="B40" s="4" t="s">
        <v>1572</v>
      </c>
      <c r="C40" s="4" t="s">
        <v>6</v>
      </c>
      <c r="D40" s="3" t="s">
        <v>1573</v>
      </c>
      <c r="E40" s="3" t="s">
        <v>216</v>
      </c>
      <c r="F40" s="3">
        <v>6104</v>
      </c>
      <c r="G40" s="3" t="s">
        <v>15</v>
      </c>
      <c r="H40" s="3">
        <v>6076</v>
      </c>
      <c r="I40" s="5" t="s">
        <v>47</v>
      </c>
      <c r="J40" s="6">
        <v>18</v>
      </c>
      <c r="K40" s="7">
        <v>109368</v>
      </c>
      <c r="L40" s="8">
        <v>7.4999999999999997E-2</v>
      </c>
      <c r="M40" s="7">
        <v>101165.4</v>
      </c>
      <c r="N40" s="8">
        <v>0.22000000000000003</v>
      </c>
      <c r="O40" s="7">
        <v>78909.011999999988</v>
      </c>
      <c r="P40" s="9">
        <v>8.5000000000000006E-2</v>
      </c>
      <c r="Q40" s="9">
        <v>8.457793438969223E-2</v>
      </c>
      <c r="R40" s="9">
        <v>0.16957793438969221</v>
      </c>
      <c r="S40" s="16">
        <v>4</v>
      </c>
      <c r="T40" s="16">
        <v>0</v>
      </c>
      <c r="U40" s="7">
        <v>0</v>
      </c>
      <c r="V40" s="18">
        <v>76300</v>
      </c>
      <c r="W40" s="7">
        <v>465000</v>
      </c>
      <c r="X40" s="6">
        <v>76.584256358234143</v>
      </c>
      <c r="Y40" s="18"/>
    </row>
    <row r="41" spans="1:25" x14ac:dyDescent="0.25">
      <c r="A41" s="3" t="s">
        <v>1574</v>
      </c>
      <c r="B41" s="4" t="s">
        <v>1574</v>
      </c>
      <c r="C41" s="4" t="s">
        <v>2</v>
      </c>
      <c r="D41" s="3" t="s">
        <v>1575</v>
      </c>
      <c r="E41" s="3" t="s">
        <v>216</v>
      </c>
      <c r="F41" s="3">
        <v>3123</v>
      </c>
      <c r="G41" s="3" t="s">
        <v>15</v>
      </c>
      <c r="H41" s="3">
        <v>1760</v>
      </c>
      <c r="I41" s="5" t="s">
        <v>47</v>
      </c>
      <c r="J41" s="6">
        <v>19.8</v>
      </c>
      <c r="K41" s="7">
        <v>34848</v>
      </c>
      <c r="L41" s="8">
        <v>7.4999999999999997E-2</v>
      </c>
      <c r="M41" s="7">
        <v>32234.400000000001</v>
      </c>
      <c r="N41" s="8">
        <v>0.2</v>
      </c>
      <c r="O41" s="7">
        <v>25787.52</v>
      </c>
      <c r="P41" s="9">
        <v>8.5000000000000006E-2</v>
      </c>
      <c r="Q41" s="9">
        <v>8.4576486649153418E-2</v>
      </c>
      <c r="R41" s="9">
        <v>0.16957648664915342</v>
      </c>
      <c r="S41" s="16">
        <v>4</v>
      </c>
      <c r="T41" s="16">
        <v>0</v>
      </c>
      <c r="U41" s="7">
        <v>0</v>
      </c>
      <c r="V41" s="18">
        <v>53091</v>
      </c>
      <c r="W41" s="7">
        <v>152000</v>
      </c>
      <c r="X41" s="6">
        <v>86.403488417084418</v>
      </c>
      <c r="Y41" s="18"/>
    </row>
    <row r="42" spans="1:25" x14ac:dyDescent="0.25">
      <c r="A42" s="3" t="s">
        <v>1576</v>
      </c>
      <c r="B42" s="4" t="s">
        <v>1576</v>
      </c>
      <c r="C42" s="4" t="s">
        <v>2</v>
      </c>
      <c r="D42" s="3" t="s">
        <v>1577</v>
      </c>
      <c r="E42" s="3" t="s">
        <v>241</v>
      </c>
      <c r="F42" s="3">
        <v>3401</v>
      </c>
      <c r="G42" s="3" t="s">
        <v>15</v>
      </c>
      <c r="H42" s="3">
        <v>1955</v>
      </c>
      <c r="I42" s="5" t="s">
        <v>47</v>
      </c>
      <c r="J42" s="6">
        <v>19.8</v>
      </c>
      <c r="K42" s="7">
        <v>38709</v>
      </c>
      <c r="L42" s="8">
        <v>7.4999999999999997E-2</v>
      </c>
      <c r="M42" s="7">
        <v>35805.824999999997</v>
      </c>
      <c r="N42" s="8">
        <v>0.2</v>
      </c>
      <c r="O42" s="7">
        <v>28644.659999999996</v>
      </c>
      <c r="P42" s="9">
        <v>8.5000000000000006E-2</v>
      </c>
      <c r="Q42" s="9">
        <v>8.4578175663819102E-2</v>
      </c>
      <c r="R42" s="9">
        <v>0.16957817566381911</v>
      </c>
      <c r="S42" s="16">
        <v>4</v>
      </c>
      <c r="T42" s="16">
        <v>0</v>
      </c>
      <c r="U42" s="7">
        <v>0</v>
      </c>
      <c r="V42" s="18">
        <v>47614</v>
      </c>
      <c r="W42" s="7">
        <v>169000</v>
      </c>
      <c r="X42" s="6">
        <v>86.402627830169067</v>
      </c>
      <c r="Y42" s="18"/>
    </row>
    <row r="43" spans="1:25" ht="45" x14ac:dyDescent="0.25">
      <c r="A43" s="3" t="s">
        <v>1578</v>
      </c>
      <c r="B43" s="4" t="s">
        <v>1579</v>
      </c>
      <c r="C43" s="4" t="s">
        <v>1580</v>
      </c>
      <c r="D43" s="3" t="s">
        <v>1581</v>
      </c>
      <c r="E43" s="3" t="s">
        <v>317</v>
      </c>
      <c r="F43" s="3">
        <v>63920</v>
      </c>
      <c r="G43" s="3" t="s">
        <v>1524</v>
      </c>
      <c r="H43" s="3">
        <v>23125</v>
      </c>
      <c r="I43" s="5" t="s">
        <v>47</v>
      </c>
      <c r="J43" s="6">
        <v>26.136000000000006</v>
      </c>
      <c r="K43" s="7">
        <v>604395.00000000012</v>
      </c>
      <c r="L43" s="8">
        <v>0.05</v>
      </c>
      <c r="M43" s="7">
        <v>574175.25000000012</v>
      </c>
      <c r="N43" s="8">
        <v>0.18000000000000002</v>
      </c>
      <c r="O43" s="7">
        <v>470823.70500000007</v>
      </c>
      <c r="P43" s="9">
        <v>8.5000000000000006E-2</v>
      </c>
      <c r="Q43" s="9">
        <v>8.457710353985215E-2</v>
      </c>
      <c r="R43" s="9">
        <v>0.16957710353985217</v>
      </c>
      <c r="S43" s="16">
        <v>4</v>
      </c>
      <c r="T43" s="16">
        <v>0</v>
      </c>
      <c r="U43" s="7">
        <v>0</v>
      </c>
      <c r="V43" s="18">
        <v>1086640</v>
      </c>
      <c r="W43" s="7">
        <v>2776000</v>
      </c>
      <c r="X43" s="6">
        <v>120.06304845993098</v>
      </c>
      <c r="Y43" s="18"/>
    </row>
    <row r="44" spans="1:25" ht="30" x14ac:dyDescent="0.25">
      <c r="A44" s="3" t="s">
        <v>1582</v>
      </c>
      <c r="B44" s="4" t="s">
        <v>1583</v>
      </c>
      <c r="C44" s="4" t="s">
        <v>1584</v>
      </c>
      <c r="D44" s="3" t="s">
        <v>1585</v>
      </c>
      <c r="E44" s="3" t="s">
        <v>216</v>
      </c>
      <c r="F44" s="3">
        <v>31474</v>
      </c>
      <c r="G44" s="3" t="s">
        <v>21</v>
      </c>
      <c r="H44" s="3">
        <v>6082</v>
      </c>
      <c r="I44" s="5" t="s">
        <v>48</v>
      </c>
      <c r="J44" s="6">
        <v>47.52</v>
      </c>
      <c r="K44" s="7">
        <v>289016.63999999996</v>
      </c>
      <c r="L44" s="8">
        <v>0.05</v>
      </c>
      <c r="M44" s="7">
        <v>274565.80799999996</v>
      </c>
      <c r="N44" s="8">
        <v>0.22500000000000001</v>
      </c>
      <c r="O44" s="7">
        <v>212788.50119999997</v>
      </c>
      <c r="P44" s="9">
        <v>7.0000000000000007E-2</v>
      </c>
      <c r="Q44" s="9">
        <v>8.4577381269112337E-2</v>
      </c>
      <c r="R44" s="9">
        <v>0.15457738126911236</v>
      </c>
      <c r="S44" s="16">
        <v>4</v>
      </c>
      <c r="T44" s="16">
        <v>7146</v>
      </c>
      <c r="U44" s="7">
        <v>121482</v>
      </c>
      <c r="V44" s="18">
        <v>535058</v>
      </c>
      <c r="W44" s="7">
        <v>1498000</v>
      </c>
      <c r="X44" s="6">
        <v>226.33712456992575</v>
      </c>
      <c r="Y44" s="18"/>
    </row>
    <row r="45" spans="1:25" x14ac:dyDescent="0.25">
      <c r="A45" s="3" t="s">
        <v>1586</v>
      </c>
      <c r="B45" s="4" t="s">
        <v>1587</v>
      </c>
      <c r="C45" s="4" t="s">
        <v>7</v>
      </c>
      <c r="D45" s="3" t="s">
        <v>1588</v>
      </c>
      <c r="E45" s="3" t="s">
        <v>216</v>
      </c>
      <c r="F45" s="3">
        <v>15775</v>
      </c>
      <c r="G45" s="3" t="s">
        <v>15</v>
      </c>
      <c r="H45" s="3">
        <v>6850</v>
      </c>
      <c r="I45" s="5" t="s">
        <v>47</v>
      </c>
      <c r="J45" s="6">
        <v>22</v>
      </c>
      <c r="K45" s="7">
        <v>150700</v>
      </c>
      <c r="L45" s="8">
        <v>7.4999999999999997E-2</v>
      </c>
      <c r="M45" s="7">
        <v>139397.5</v>
      </c>
      <c r="N45" s="8">
        <v>0.2</v>
      </c>
      <c r="O45" s="7">
        <v>111518</v>
      </c>
      <c r="P45" s="9">
        <v>8.5000000000000006E-2</v>
      </c>
      <c r="Q45" s="9">
        <v>8.4577669661829682E-2</v>
      </c>
      <c r="R45" s="9">
        <v>0.16957766966182969</v>
      </c>
      <c r="S45" s="16">
        <v>4</v>
      </c>
      <c r="T45" s="16">
        <v>0</v>
      </c>
      <c r="U45" s="7">
        <v>0</v>
      </c>
      <c r="V45" s="18">
        <v>268175</v>
      </c>
      <c r="W45" s="7">
        <v>658000</v>
      </c>
      <c r="X45" s="6">
        <v>96.003206273947711</v>
      </c>
      <c r="Y45" s="18"/>
    </row>
    <row r="46" spans="1:25" x14ac:dyDescent="0.25">
      <c r="A46" s="3" t="s">
        <v>1589</v>
      </c>
      <c r="B46" s="4" t="s">
        <v>1590</v>
      </c>
      <c r="C46" s="4" t="s">
        <v>6</v>
      </c>
      <c r="D46" s="3" t="s">
        <v>1591</v>
      </c>
      <c r="E46" s="3" t="s">
        <v>216</v>
      </c>
      <c r="F46" s="3">
        <v>9049</v>
      </c>
      <c r="G46" s="3" t="s">
        <v>15</v>
      </c>
      <c r="H46" s="3">
        <v>6000</v>
      </c>
      <c r="I46" s="5" t="s">
        <v>47</v>
      </c>
      <c r="J46" s="6">
        <v>24.200000000000003</v>
      </c>
      <c r="K46" s="7">
        <v>145200.00000000003</v>
      </c>
      <c r="L46" s="8">
        <v>7.4999999999999997E-2</v>
      </c>
      <c r="M46" s="7">
        <v>134310.00000000003</v>
      </c>
      <c r="N46" s="8">
        <v>0.18000000000000002</v>
      </c>
      <c r="O46" s="7">
        <v>110134.20000000004</v>
      </c>
      <c r="P46" s="9">
        <v>8.5000000000000006E-2</v>
      </c>
      <c r="Q46" s="9">
        <v>8.4576699417856518E-2</v>
      </c>
      <c r="R46" s="9">
        <v>0.16957669941785652</v>
      </c>
      <c r="S46" s="16">
        <v>4</v>
      </c>
      <c r="T46" s="16">
        <v>0</v>
      </c>
      <c r="U46" s="7">
        <v>0</v>
      </c>
      <c r="V46" s="18">
        <v>144470</v>
      </c>
      <c r="W46" s="7">
        <v>649000</v>
      </c>
      <c r="X46" s="6">
        <v>108.24423439666936</v>
      </c>
      <c r="Y46" s="18"/>
    </row>
    <row r="47" spans="1:25" x14ac:dyDescent="0.25">
      <c r="A47" s="3" t="s">
        <v>1592</v>
      </c>
      <c r="B47" s="4" t="s">
        <v>1593</v>
      </c>
      <c r="C47" s="4" t="s">
        <v>1594</v>
      </c>
      <c r="D47" s="3" t="s">
        <v>1595</v>
      </c>
      <c r="E47" s="3" t="s">
        <v>216</v>
      </c>
      <c r="F47" s="3">
        <v>27865</v>
      </c>
      <c r="G47" s="3" t="s">
        <v>15</v>
      </c>
      <c r="H47" s="3">
        <v>21083</v>
      </c>
      <c r="I47" s="5" t="s">
        <v>87</v>
      </c>
      <c r="J47" s="6">
        <v>12.8</v>
      </c>
      <c r="K47" s="7">
        <v>269862.40000000002</v>
      </c>
      <c r="L47" s="8">
        <v>7.4999999999999997E-2</v>
      </c>
      <c r="M47" s="7">
        <v>249622.72000000003</v>
      </c>
      <c r="N47" s="8">
        <v>0.24</v>
      </c>
      <c r="O47" s="7">
        <v>189713.26720000003</v>
      </c>
      <c r="P47" s="9">
        <v>0.1</v>
      </c>
      <c r="Q47" s="9">
        <v>8.4577887525308662E-2</v>
      </c>
      <c r="R47" s="9">
        <v>0.18457788752530868</v>
      </c>
      <c r="S47" s="16">
        <v>4</v>
      </c>
      <c r="T47" s="16">
        <v>0</v>
      </c>
      <c r="U47" s="7">
        <v>0</v>
      </c>
      <c r="V47" s="18">
        <v>390110</v>
      </c>
      <c r="W47" s="7">
        <v>1028000</v>
      </c>
      <c r="X47" s="6">
        <v>48.751235159553843</v>
      </c>
      <c r="Y47" s="18"/>
    </row>
    <row r="48" spans="1:25" x14ac:dyDescent="0.25">
      <c r="A48" s="3" t="s">
        <v>1596</v>
      </c>
      <c r="B48" s="4" t="s">
        <v>1596</v>
      </c>
      <c r="C48" s="4" t="s">
        <v>2</v>
      </c>
      <c r="D48" s="3" t="s">
        <v>1597</v>
      </c>
      <c r="E48" s="3" t="s">
        <v>317</v>
      </c>
      <c r="F48" s="3">
        <v>2948</v>
      </c>
      <c r="G48" s="3" t="s">
        <v>19</v>
      </c>
      <c r="H48" s="3">
        <v>2640</v>
      </c>
      <c r="I48" s="5" t="s">
        <v>47</v>
      </c>
      <c r="J48" s="6">
        <v>18</v>
      </c>
      <c r="K48" s="7">
        <v>47520</v>
      </c>
      <c r="L48" s="8">
        <v>7.4999999999999997E-2</v>
      </c>
      <c r="M48" s="7">
        <v>43956</v>
      </c>
      <c r="N48" s="8">
        <v>0.2</v>
      </c>
      <c r="O48" s="7">
        <v>35164.800000000003</v>
      </c>
      <c r="P48" s="9">
        <v>9.2499999999999999E-2</v>
      </c>
      <c r="Q48" s="9">
        <v>8.4577457670626938E-2</v>
      </c>
      <c r="R48" s="9">
        <v>0.17707745767062694</v>
      </c>
      <c r="S48" s="16">
        <v>4</v>
      </c>
      <c r="T48" s="16">
        <v>0</v>
      </c>
      <c r="U48" s="7">
        <v>0</v>
      </c>
      <c r="V48" s="18">
        <v>36850</v>
      </c>
      <c r="W48" s="7">
        <v>199000</v>
      </c>
      <c r="X48" s="6">
        <v>75.221319388805981</v>
      </c>
      <c r="Y48" s="18"/>
    </row>
    <row r="49" spans="1:25" x14ac:dyDescent="0.25">
      <c r="A49" s="3" t="s">
        <v>1598</v>
      </c>
      <c r="B49" s="4" t="s">
        <v>1599</v>
      </c>
      <c r="C49" s="4" t="s">
        <v>1600</v>
      </c>
      <c r="D49" s="3" t="s">
        <v>1601</v>
      </c>
      <c r="E49" s="3" t="s">
        <v>216</v>
      </c>
      <c r="F49" s="3">
        <v>13252</v>
      </c>
      <c r="G49" s="3" t="s">
        <v>15</v>
      </c>
      <c r="H49" s="3">
        <v>5900</v>
      </c>
      <c r="I49" s="5" t="s">
        <v>47</v>
      </c>
      <c r="J49" s="6">
        <v>16.2</v>
      </c>
      <c r="K49" s="7">
        <v>95580</v>
      </c>
      <c r="L49" s="8">
        <v>7.4999999999999997E-2</v>
      </c>
      <c r="M49" s="7">
        <v>88411.5</v>
      </c>
      <c r="N49" s="8">
        <v>0.22000000000000003</v>
      </c>
      <c r="O49" s="7">
        <v>68960.97</v>
      </c>
      <c r="P49" s="9">
        <v>8.5000000000000006E-2</v>
      </c>
      <c r="Q49" s="9">
        <v>7.7328273023502828E-2</v>
      </c>
      <c r="R49" s="9">
        <v>0.16232827302350283</v>
      </c>
      <c r="S49" s="16">
        <v>4</v>
      </c>
      <c r="T49" s="16">
        <v>0</v>
      </c>
      <c r="U49" s="7">
        <v>0</v>
      </c>
      <c r="V49" s="18">
        <v>165650</v>
      </c>
      <c r="W49" s="7">
        <v>425000</v>
      </c>
      <c r="X49" s="6">
        <v>72.00409258532369</v>
      </c>
      <c r="Y49" s="18"/>
    </row>
    <row r="50" spans="1:25" ht="45" x14ac:dyDescent="0.25">
      <c r="A50" s="3" t="s">
        <v>1602</v>
      </c>
      <c r="B50" s="4" t="s">
        <v>1603</v>
      </c>
      <c r="C50" s="4" t="s">
        <v>1604</v>
      </c>
      <c r="D50" s="3" t="s">
        <v>1605</v>
      </c>
      <c r="E50" s="3" t="s">
        <v>216</v>
      </c>
      <c r="F50" s="3">
        <v>32596</v>
      </c>
      <c r="G50" s="3" t="s">
        <v>14</v>
      </c>
      <c r="H50" s="3">
        <v>16850</v>
      </c>
      <c r="I50" s="5" t="s">
        <v>47</v>
      </c>
      <c r="J50" s="6">
        <v>16.2</v>
      </c>
      <c r="K50" s="7">
        <v>272970</v>
      </c>
      <c r="L50" s="8">
        <v>7.4999999999999997E-2</v>
      </c>
      <c r="M50" s="7">
        <v>252497.25</v>
      </c>
      <c r="N50" s="8">
        <v>0.22000000000000003</v>
      </c>
      <c r="O50" s="7">
        <v>196947.85500000001</v>
      </c>
      <c r="P50" s="9">
        <v>8.7499999999999994E-2</v>
      </c>
      <c r="Q50" s="9">
        <v>8.4579287848096027E-2</v>
      </c>
      <c r="R50" s="9">
        <v>0.17207928784809601</v>
      </c>
      <c r="S50" s="16">
        <v>4</v>
      </c>
      <c r="T50" s="16">
        <v>0</v>
      </c>
      <c r="U50" s="7">
        <v>0</v>
      </c>
      <c r="V50" s="18">
        <v>407454</v>
      </c>
      <c r="W50" s="7">
        <v>1145000</v>
      </c>
      <c r="X50" s="6">
        <v>67.923921270047984</v>
      </c>
      <c r="Y50" s="18"/>
    </row>
    <row r="51" spans="1:25" ht="30" x14ac:dyDescent="0.25">
      <c r="A51" s="3" t="s">
        <v>1606</v>
      </c>
      <c r="B51" s="4" t="s">
        <v>1607</v>
      </c>
      <c r="C51" s="4" t="s">
        <v>1608</v>
      </c>
      <c r="D51" s="3" t="s">
        <v>1609</v>
      </c>
      <c r="E51" s="3" t="s">
        <v>216</v>
      </c>
      <c r="F51" s="3">
        <v>23763</v>
      </c>
      <c r="G51" s="3" t="s">
        <v>15</v>
      </c>
      <c r="H51" s="3">
        <v>5360</v>
      </c>
      <c r="I51" s="5" t="s">
        <v>48</v>
      </c>
      <c r="J51" s="6">
        <v>24.200000000000003</v>
      </c>
      <c r="K51" s="7">
        <v>129712</v>
      </c>
      <c r="L51" s="8">
        <v>7.4999999999999997E-2</v>
      </c>
      <c r="M51" s="7">
        <v>119983.6</v>
      </c>
      <c r="N51" s="8">
        <v>0.18000000000000002</v>
      </c>
      <c r="O51" s="7">
        <v>98386.551999999996</v>
      </c>
      <c r="P51" s="9">
        <v>7.7499999999999999E-2</v>
      </c>
      <c r="Q51" s="9">
        <v>8.4578212813699802E-2</v>
      </c>
      <c r="R51" s="9">
        <v>0.16207821281369983</v>
      </c>
      <c r="S51" s="16">
        <v>4</v>
      </c>
      <c r="T51" s="16">
        <v>2323</v>
      </c>
      <c r="U51" s="7">
        <v>29037.5</v>
      </c>
      <c r="V51" s="18">
        <v>297039</v>
      </c>
      <c r="W51" s="7">
        <v>636000</v>
      </c>
      <c r="X51" s="6">
        <v>113.25211255320842</v>
      </c>
      <c r="Y51" s="18"/>
    </row>
    <row r="52" spans="1:25" x14ac:dyDescent="0.25">
      <c r="A52" s="3" t="s">
        <v>1610</v>
      </c>
      <c r="B52" s="4" t="s">
        <v>1611</v>
      </c>
      <c r="C52" s="4" t="s">
        <v>6</v>
      </c>
      <c r="D52" s="3" t="s">
        <v>1612</v>
      </c>
      <c r="E52" s="3" t="s">
        <v>216</v>
      </c>
      <c r="F52" s="3">
        <v>12228</v>
      </c>
      <c r="G52" s="3" t="s">
        <v>15</v>
      </c>
      <c r="H52" s="3">
        <v>5893</v>
      </c>
      <c r="I52" s="5" t="s">
        <v>47</v>
      </c>
      <c r="J52" s="6">
        <v>20</v>
      </c>
      <c r="K52" s="7">
        <v>117860</v>
      </c>
      <c r="L52" s="8">
        <v>7.4999999999999997E-2</v>
      </c>
      <c r="M52" s="7">
        <v>109020.5</v>
      </c>
      <c r="N52" s="8">
        <v>0.2</v>
      </c>
      <c r="O52" s="7">
        <v>87216.4</v>
      </c>
      <c r="P52" s="9">
        <v>8.5000000000000006E-2</v>
      </c>
      <c r="Q52" s="9">
        <v>8.4577991747110545E-2</v>
      </c>
      <c r="R52" s="9">
        <v>0.16957799174711055</v>
      </c>
      <c r="S52" s="16">
        <v>4</v>
      </c>
      <c r="T52" s="16">
        <v>0</v>
      </c>
      <c r="U52" s="7">
        <v>0</v>
      </c>
      <c r="V52" s="18">
        <v>207876</v>
      </c>
      <c r="W52" s="7">
        <v>514000</v>
      </c>
      <c r="X52" s="6">
        <v>87.275476301612571</v>
      </c>
      <c r="Y52" s="18"/>
    </row>
    <row r="53" spans="1:25" x14ac:dyDescent="0.25">
      <c r="A53" s="3" t="s">
        <v>1613</v>
      </c>
      <c r="B53" s="4" t="s">
        <v>1613</v>
      </c>
      <c r="C53" s="4" t="s">
        <v>2</v>
      </c>
      <c r="D53" s="3" t="s">
        <v>1614</v>
      </c>
      <c r="E53" s="3" t="s">
        <v>216</v>
      </c>
      <c r="F53" s="3">
        <v>12229</v>
      </c>
      <c r="G53" s="3" t="s">
        <v>15</v>
      </c>
      <c r="H53" s="3">
        <v>4329</v>
      </c>
      <c r="I53" s="5" t="s">
        <v>47</v>
      </c>
      <c r="J53" s="6">
        <v>22</v>
      </c>
      <c r="K53" s="7">
        <v>95238</v>
      </c>
      <c r="L53" s="8">
        <v>7.4999999999999997E-2</v>
      </c>
      <c r="M53" s="7">
        <v>88095.15</v>
      </c>
      <c r="N53" s="8">
        <v>0.18000000000000002</v>
      </c>
      <c r="O53" s="7">
        <v>72238.022999999986</v>
      </c>
      <c r="P53" s="9">
        <v>8.5000000000000006E-2</v>
      </c>
      <c r="Q53" s="9">
        <v>8.457745182911415E-2</v>
      </c>
      <c r="R53" s="9">
        <v>0.16957745182911416</v>
      </c>
      <c r="S53" s="16">
        <v>4</v>
      </c>
      <c r="T53" s="16">
        <v>0</v>
      </c>
      <c r="U53" s="7">
        <v>0</v>
      </c>
      <c r="V53" s="18">
        <v>207893</v>
      </c>
      <c r="W53" s="7">
        <v>426000</v>
      </c>
      <c r="X53" s="6">
        <v>98.403412835898422</v>
      </c>
      <c r="Y53" s="18"/>
    </row>
    <row r="54" spans="1:25" x14ac:dyDescent="0.25">
      <c r="A54" s="3" t="s">
        <v>1615</v>
      </c>
      <c r="B54" s="4" t="s">
        <v>1616</v>
      </c>
      <c r="C54" s="4" t="s">
        <v>6</v>
      </c>
      <c r="D54" s="3" t="s">
        <v>1617</v>
      </c>
      <c r="E54" s="3" t="s">
        <v>216</v>
      </c>
      <c r="F54" s="3">
        <v>6128</v>
      </c>
      <c r="G54" s="3" t="s">
        <v>18</v>
      </c>
      <c r="H54" s="3">
        <v>6039</v>
      </c>
      <c r="I54" s="5" t="s">
        <v>47</v>
      </c>
      <c r="J54" s="6">
        <v>23.4</v>
      </c>
      <c r="K54" s="7">
        <v>141312.6</v>
      </c>
      <c r="L54" s="8">
        <v>0.05</v>
      </c>
      <c r="M54" s="7">
        <v>134246.97</v>
      </c>
      <c r="N54" s="8">
        <v>0.27500000000000002</v>
      </c>
      <c r="O54" s="7">
        <v>97329.053249999997</v>
      </c>
      <c r="P54" s="9">
        <v>8.7499999999999994E-2</v>
      </c>
      <c r="Q54" s="9">
        <v>8.4577052E-2</v>
      </c>
      <c r="R54" s="9">
        <v>0.17207705200000001</v>
      </c>
      <c r="S54" s="16">
        <v>4</v>
      </c>
      <c r="T54" s="16">
        <v>0</v>
      </c>
      <c r="U54" s="7">
        <v>0</v>
      </c>
      <c r="V54" s="18">
        <v>104176</v>
      </c>
      <c r="W54" s="7">
        <v>566000</v>
      </c>
      <c r="X54" s="6">
        <v>93.660077347210702</v>
      </c>
      <c r="Y54" s="18"/>
    </row>
    <row r="55" spans="1:25" x14ac:dyDescent="0.25">
      <c r="A55" s="3" t="s">
        <v>1618</v>
      </c>
      <c r="B55" s="4" t="s">
        <v>1618</v>
      </c>
      <c r="C55" s="4" t="s">
        <v>2</v>
      </c>
      <c r="D55" s="3" t="s">
        <v>1619</v>
      </c>
      <c r="E55" s="3" t="s">
        <v>317</v>
      </c>
      <c r="F55" s="3">
        <v>2979</v>
      </c>
      <c r="G55" s="3" t="s">
        <v>18</v>
      </c>
      <c r="H55" s="3">
        <v>2687</v>
      </c>
      <c r="I55" s="5" t="s">
        <v>47</v>
      </c>
      <c r="J55" s="6">
        <v>20.591999999999999</v>
      </c>
      <c r="K55" s="7">
        <v>55330.704000000005</v>
      </c>
      <c r="L55" s="8">
        <v>0.05</v>
      </c>
      <c r="M55" s="7">
        <v>52564.168800000007</v>
      </c>
      <c r="N55" s="8">
        <v>0.3</v>
      </c>
      <c r="O55" s="7">
        <v>36794.918160000001</v>
      </c>
      <c r="P55" s="9">
        <v>8.7499999999999994E-2</v>
      </c>
      <c r="Q55" s="9">
        <v>8.4577604202894938E-2</v>
      </c>
      <c r="R55" s="9">
        <v>0.17207760420289497</v>
      </c>
      <c r="S55" s="16">
        <v>4</v>
      </c>
      <c r="T55" s="16">
        <v>0</v>
      </c>
      <c r="U55" s="7">
        <v>0</v>
      </c>
      <c r="V55" s="18">
        <v>37238</v>
      </c>
      <c r="W55" s="7">
        <v>214000</v>
      </c>
      <c r="X55" s="6">
        <v>79.578513795751846</v>
      </c>
      <c r="Y55" s="18"/>
    </row>
    <row r="56" spans="1:25" x14ac:dyDescent="0.25">
      <c r="A56" s="3" t="s">
        <v>1620</v>
      </c>
      <c r="B56" s="4" t="s">
        <v>1621</v>
      </c>
      <c r="C56" s="4" t="s">
        <v>30</v>
      </c>
      <c r="D56" s="3" t="s">
        <v>1622</v>
      </c>
      <c r="E56" s="3" t="s">
        <v>216</v>
      </c>
      <c r="F56" s="3">
        <v>13388</v>
      </c>
      <c r="G56" s="3" t="s">
        <v>18</v>
      </c>
      <c r="H56" s="3">
        <v>4059</v>
      </c>
      <c r="I56" s="5" t="s">
        <v>47</v>
      </c>
      <c r="J56" s="6">
        <v>28.6</v>
      </c>
      <c r="K56" s="7">
        <v>116087.4</v>
      </c>
      <c r="L56" s="8">
        <v>0.05</v>
      </c>
      <c r="M56" s="7">
        <v>110283.03</v>
      </c>
      <c r="N56" s="8">
        <v>0.25</v>
      </c>
      <c r="O56" s="7">
        <v>82712.272500000006</v>
      </c>
      <c r="P56" s="9">
        <v>8.7499999999999994E-2</v>
      </c>
      <c r="Q56" s="9">
        <v>8.457835341900341E-2</v>
      </c>
      <c r="R56" s="9">
        <v>0.1720783534190034</v>
      </c>
      <c r="S56" s="16">
        <v>4</v>
      </c>
      <c r="T56" s="16">
        <v>0</v>
      </c>
      <c r="U56" s="7">
        <v>0</v>
      </c>
      <c r="V56" s="18">
        <v>227596</v>
      </c>
      <c r="W56" s="7">
        <v>481000</v>
      </c>
      <c r="X56" s="6">
        <v>118.419891840676</v>
      </c>
      <c r="Y56" s="18"/>
    </row>
    <row r="57" spans="1:25" x14ac:dyDescent="0.25">
      <c r="A57" s="3" t="s">
        <v>1623</v>
      </c>
      <c r="B57" s="4" t="s">
        <v>1623</v>
      </c>
      <c r="C57" s="4" t="s">
        <v>2</v>
      </c>
      <c r="D57" s="3" t="s">
        <v>1624</v>
      </c>
      <c r="E57" s="3" t="s">
        <v>216</v>
      </c>
      <c r="F57" s="3">
        <v>3039</v>
      </c>
      <c r="G57" s="3" t="s">
        <v>15</v>
      </c>
      <c r="H57" s="3">
        <v>909</v>
      </c>
      <c r="I57" s="5" t="s">
        <v>47</v>
      </c>
      <c r="J57" s="6">
        <v>26.4</v>
      </c>
      <c r="K57" s="7">
        <v>23997.599999999999</v>
      </c>
      <c r="L57" s="8">
        <v>7.4999999999999997E-2</v>
      </c>
      <c r="M57" s="7">
        <v>22197.78</v>
      </c>
      <c r="N57" s="8">
        <v>0.2</v>
      </c>
      <c r="O57" s="7">
        <v>17758.224000000002</v>
      </c>
      <c r="P57" s="9">
        <v>8.5000000000000006E-2</v>
      </c>
      <c r="Q57" s="9">
        <v>8.458026521035901E-2</v>
      </c>
      <c r="R57" s="9">
        <v>0.16958026521035902</v>
      </c>
      <c r="S57" s="16">
        <v>4</v>
      </c>
      <c r="T57" s="16">
        <v>0</v>
      </c>
      <c r="U57" s="7">
        <v>0</v>
      </c>
      <c r="V57" s="18">
        <v>51663</v>
      </c>
      <c r="W57" s="7">
        <v>105000</v>
      </c>
      <c r="X57" s="6">
        <v>115.20208425058308</v>
      </c>
      <c r="Y57" s="18"/>
    </row>
    <row r="58" spans="1:25" x14ac:dyDescent="0.25">
      <c r="A58" s="3" t="s">
        <v>1625</v>
      </c>
      <c r="B58" s="4" t="s">
        <v>1625</v>
      </c>
      <c r="C58" s="4" t="s">
        <v>2</v>
      </c>
      <c r="D58" s="3" t="s">
        <v>1626</v>
      </c>
      <c r="E58" s="3" t="s">
        <v>216</v>
      </c>
      <c r="F58" s="3">
        <v>8180</v>
      </c>
      <c r="G58" s="3" t="s">
        <v>14</v>
      </c>
      <c r="H58" s="3">
        <v>6679</v>
      </c>
      <c r="I58" s="5" t="s">
        <v>47</v>
      </c>
      <c r="J58" s="6">
        <v>19.8</v>
      </c>
      <c r="K58" s="7">
        <v>132244.20000000001</v>
      </c>
      <c r="L58" s="8">
        <v>7.4999999999999997E-2</v>
      </c>
      <c r="M58" s="7">
        <v>122325.88499999999</v>
      </c>
      <c r="N58" s="8">
        <v>0.22000000000000003</v>
      </c>
      <c r="O58" s="7">
        <v>95414.190300000002</v>
      </c>
      <c r="P58" s="9">
        <v>8.7499999999999994E-2</v>
      </c>
      <c r="Q58" s="9">
        <v>8.4577052E-2</v>
      </c>
      <c r="R58" s="9">
        <v>0.17207705200000001</v>
      </c>
      <c r="S58" s="16">
        <v>4</v>
      </c>
      <c r="T58" s="16">
        <v>0</v>
      </c>
      <c r="U58" s="7">
        <v>0</v>
      </c>
      <c r="V58" s="18">
        <v>98160</v>
      </c>
      <c r="W58" s="7">
        <v>554000</v>
      </c>
      <c r="X58" s="6">
        <v>83.019204675821626</v>
      </c>
      <c r="Y58" s="18"/>
    </row>
    <row r="59" spans="1:25" x14ac:dyDescent="0.25">
      <c r="A59" s="3" t="s">
        <v>1627</v>
      </c>
      <c r="B59" s="4" t="s">
        <v>1627</v>
      </c>
      <c r="C59" s="4" t="s">
        <v>2</v>
      </c>
      <c r="D59" s="3" t="s">
        <v>1628</v>
      </c>
      <c r="E59" s="3" t="s">
        <v>216</v>
      </c>
      <c r="F59" s="3">
        <v>5440</v>
      </c>
      <c r="G59" s="3" t="s">
        <v>15</v>
      </c>
      <c r="H59" s="3">
        <v>4780</v>
      </c>
      <c r="I59" s="5" t="s">
        <v>47</v>
      </c>
      <c r="J59" s="6">
        <v>18</v>
      </c>
      <c r="K59" s="7">
        <v>86040</v>
      </c>
      <c r="L59" s="8">
        <v>7.4999999999999997E-2</v>
      </c>
      <c r="M59" s="7">
        <v>79587</v>
      </c>
      <c r="N59" s="8">
        <v>0.22000000000000003</v>
      </c>
      <c r="O59" s="7">
        <v>62077.86</v>
      </c>
      <c r="P59" s="9">
        <v>8.5000000000000006E-2</v>
      </c>
      <c r="Q59" s="9">
        <v>8.4577052E-2</v>
      </c>
      <c r="R59" s="9">
        <v>0.16957705200000001</v>
      </c>
      <c r="S59" s="16">
        <v>4</v>
      </c>
      <c r="T59" s="16">
        <v>0</v>
      </c>
      <c r="U59" s="7">
        <v>0</v>
      </c>
      <c r="V59" s="18">
        <v>65280</v>
      </c>
      <c r="W59" s="7">
        <v>366000</v>
      </c>
      <c r="X59" s="6">
        <v>76.584654862380788</v>
      </c>
      <c r="Y59" s="18"/>
    </row>
    <row r="60" spans="1:25" x14ac:dyDescent="0.25">
      <c r="A60" s="3" t="s">
        <v>1629</v>
      </c>
      <c r="B60" s="4" t="s">
        <v>1629</v>
      </c>
      <c r="C60" s="4" t="s">
        <v>2</v>
      </c>
      <c r="D60" s="3" t="s">
        <v>1630</v>
      </c>
      <c r="E60" s="3" t="s">
        <v>216</v>
      </c>
      <c r="F60" s="3">
        <v>12480</v>
      </c>
      <c r="G60" s="3" t="s">
        <v>14</v>
      </c>
      <c r="H60" s="3">
        <v>12480</v>
      </c>
      <c r="I60" s="5" t="s">
        <v>87</v>
      </c>
      <c r="J60" s="6">
        <v>15.840000000000002</v>
      </c>
      <c r="K60" s="7">
        <v>197683.20000000001</v>
      </c>
      <c r="L60" s="8">
        <v>7.4999999999999997E-2</v>
      </c>
      <c r="M60" s="7">
        <v>182856.95999999999</v>
      </c>
      <c r="N60" s="8">
        <v>0.24</v>
      </c>
      <c r="O60" s="7">
        <v>138971.28960000002</v>
      </c>
      <c r="P60" s="9">
        <v>0.105</v>
      </c>
      <c r="Q60" s="9">
        <v>8.4577052E-2</v>
      </c>
      <c r="R60" s="9">
        <v>0.189577052</v>
      </c>
      <c r="S60" s="16">
        <v>4</v>
      </c>
      <c r="T60" s="16">
        <v>0</v>
      </c>
      <c r="U60" s="7">
        <v>0</v>
      </c>
      <c r="V60" s="18">
        <v>149760</v>
      </c>
      <c r="W60" s="7">
        <v>733000</v>
      </c>
      <c r="X60" s="6">
        <v>58.738754941710994</v>
      </c>
      <c r="Y60" s="18"/>
    </row>
    <row r="61" spans="1:25" ht="30" x14ac:dyDescent="0.25">
      <c r="A61" s="3" t="s">
        <v>1631</v>
      </c>
      <c r="B61" s="4" t="s">
        <v>1632</v>
      </c>
      <c r="C61" s="4" t="s">
        <v>1633</v>
      </c>
      <c r="D61" s="3" t="s">
        <v>1634</v>
      </c>
      <c r="E61" s="3" t="s">
        <v>216</v>
      </c>
      <c r="F61" s="3">
        <v>18718</v>
      </c>
      <c r="G61" s="3" t="s">
        <v>20</v>
      </c>
      <c r="H61" s="3">
        <v>7049</v>
      </c>
      <c r="I61" s="5" t="s">
        <v>47</v>
      </c>
      <c r="J61" s="6">
        <v>29.040000000000006</v>
      </c>
      <c r="K61" s="7">
        <v>204702.96000000005</v>
      </c>
      <c r="L61" s="8">
        <v>7.4999999999999997E-2</v>
      </c>
      <c r="M61" s="7">
        <v>189350.23800000004</v>
      </c>
      <c r="N61" s="8">
        <v>0.2</v>
      </c>
      <c r="O61" s="7">
        <v>151480.19040000002</v>
      </c>
      <c r="P61" s="9">
        <v>8.5000000000000006E-2</v>
      </c>
      <c r="Q61" s="9">
        <v>8.4578204989069525E-2</v>
      </c>
      <c r="R61" s="9">
        <v>0.16957820498906953</v>
      </c>
      <c r="S61" s="16">
        <v>4</v>
      </c>
      <c r="T61" s="16">
        <v>0</v>
      </c>
      <c r="U61" s="7">
        <v>0</v>
      </c>
      <c r="V61" s="18">
        <v>224616</v>
      </c>
      <c r="W61" s="7">
        <v>893000</v>
      </c>
      <c r="X61" s="6">
        <v>126.72383223649028</v>
      </c>
      <c r="Y61" s="18"/>
    </row>
    <row r="62" spans="1:25" ht="45" x14ac:dyDescent="0.25">
      <c r="A62" s="3" t="s">
        <v>1635</v>
      </c>
      <c r="B62" s="4" t="s">
        <v>1636</v>
      </c>
      <c r="C62" s="4" t="s">
        <v>1637</v>
      </c>
      <c r="D62" s="3" t="s">
        <v>1638</v>
      </c>
      <c r="E62" s="3" t="s">
        <v>216</v>
      </c>
      <c r="F62" s="3">
        <v>31199</v>
      </c>
      <c r="G62" s="3" t="s">
        <v>21</v>
      </c>
      <c r="H62" s="3">
        <v>2500</v>
      </c>
      <c r="I62" s="5" t="s">
        <v>48</v>
      </c>
      <c r="J62" s="6">
        <v>45</v>
      </c>
      <c r="K62" s="7">
        <v>112500</v>
      </c>
      <c r="L62" s="8">
        <v>0.05</v>
      </c>
      <c r="M62" s="7">
        <v>106875</v>
      </c>
      <c r="N62" s="8">
        <v>0.25</v>
      </c>
      <c r="O62" s="7">
        <v>80156.25</v>
      </c>
      <c r="P62" s="9">
        <v>7.0000000000000007E-2</v>
      </c>
      <c r="Q62" s="9">
        <v>8.4577764942249486E-2</v>
      </c>
      <c r="R62" s="9">
        <v>0.15457776494224951</v>
      </c>
      <c r="S62" s="16">
        <v>4</v>
      </c>
      <c r="T62" s="16">
        <v>21199</v>
      </c>
      <c r="U62" s="7">
        <v>254388</v>
      </c>
      <c r="V62" s="18">
        <v>374388</v>
      </c>
      <c r="W62" s="7">
        <v>773000</v>
      </c>
      <c r="X62" s="6">
        <v>207.41987058732929</v>
      </c>
      <c r="Y62" s="18"/>
    </row>
    <row r="63" spans="1:25" x14ac:dyDescent="0.25">
      <c r="A63" s="3" t="s">
        <v>1639</v>
      </c>
      <c r="B63" s="4" t="s">
        <v>1639</v>
      </c>
      <c r="C63" s="4" t="s">
        <v>2</v>
      </c>
      <c r="D63" s="3" t="s">
        <v>1640</v>
      </c>
      <c r="E63" s="3" t="s">
        <v>216</v>
      </c>
      <c r="F63" s="3">
        <v>28082</v>
      </c>
      <c r="G63" s="3" t="s">
        <v>21</v>
      </c>
      <c r="H63" s="3">
        <v>2775</v>
      </c>
      <c r="I63" s="5" t="s">
        <v>48</v>
      </c>
      <c r="J63" s="6">
        <v>54.45000000000001</v>
      </c>
      <c r="K63" s="7">
        <v>151098.75000000003</v>
      </c>
      <c r="L63" s="8">
        <v>0.05</v>
      </c>
      <c r="M63" s="7">
        <v>143543.81250000003</v>
      </c>
      <c r="N63" s="8">
        <v>0.22500000000000001</v>
      </c>
      <c r="O63" s="7">
        <v>111246.45468750002</v>
      </c>
      <c r="P63" s="9">
        <v>7.0000000000000007E-2</v>
      </c>
      <c r="Q63" s="9">
        <v>8.4577150736797363E-2</v>
      </c>
      <c r="R63" s="9">
        <v>0.15457715073679737</v>
      </c>
      <c r="S63" s="16">
        <v>4</v>
      </c>
      <c r="T63" s="16">
        <v>16982</v>
      </c>
      <c r="U63" s="7">
        <v>203784</v>
      </c>
      <c r="V63" s="18">
        <v>336984</v>
      </c>
      <c r="W63" s="7">
        <v>923000</v>
      </c>
      <c r="X63" s="6">
        <v>259.34500868281822</v>
      </c>
      <c r="Y63" s="18"/>
    </row>
    <row r="64" spans="1:25" x14ac:dyDescent="0.25">
      <c r="A64" s="3" t="s">
        <v>1641</v>
      </c>
      <c r="B64" s="4" t="s">
        <v>1641</v>
      </c>
      <c r="C64" s="4" t="s">
        <v>2</v>
      </c>
      <c r="D64" s="3" t="s">
        <v>1642</v>
      </c>
      <c r="E64" s="3" t="s">
        <v>241</v>
      </c>
      <c r="F64" s="3">
        <v>6007</v>
      </c>
      <c r="G64" s="3" t="s">
        <v>15</v>
      </c>
      <c r="H64" s="3">
        <v>6000</v>
      </c>
      <c r="I64" s="5" t="s">
        <v>47</v>
      </c>
      <c r="J64" s="6">
        <v>19.8</v>
      </c>
      <c r="K64" s="7">
        <v>118800</v>
      </c>
      <c r="L64" s="8">
        <v>7.4999999999999997E-2</v>
      </c>
      <c r="M64" s="7">
        <v>109890</v>
      </c>
      <c r="N64" s="8">
        <v>0.22000000000000003</v>
      </c>
      <c r="O64" s="7">
        <v>85714.2</v>
      </c>
      <c r="P64" s="9">
        <v>8.5000000000000006E-2</v>
      </c>
      <c r="Q64" s="9">
        <v>8.4577052E-2</v>
      </c>
      <c r="R64" s="9">
        <v>0.16957705200000001</v>
      </c>
      <c r="S64" s="16">
        <v>4</v>
      </c>
      <c r="T64" s="16">
        <v>0</v>
      </c>
      <c r="U64" s="7">
        <v>0</v>
      </c>
      <c r="V64" s="18">
        <v>72084</v>
      </c>
      <c r="W64" s="7">
        <v>505000</v>
      </c>
      <c r="X64" s="6">
        <v>84.243120348618859</v>
      </c>
      <c r="Y64" s="18"/>
    </row>
    <row r="65" spans="1:25" ht="30" x14ac:dyDescent="0.25">
      <c r="A65" s="3" t="s">
        <v>1643</v>
      </c>
      <c r="B65" s="4" t="s">
        <v>1644</v>
      </c>
      <c r="C65" s="4" t="s">
        <v>1645</v>
      </c>
      <c r="D65" s="3" t="s">
        <v>1646</v>
      </c>
      <c r="E65" s="3" t="s">
        <v>241</v>
      </c>
      <c r="F65" s="3">
        <v>32274</v>
      </c>
      <c r="G65" s="3" t="s">
        <v>1524</v>
      </c>
      <c r="H65" s="3">
        <v>11200</v>
      </c>
      <c r="I65" s="5" t="s">
        <v>48</v>
      </c>
      <c r="J65" s="6">
        <v>28.799999999999997</v>
      </c>
      <c r="K65" s="7">
        <v>322559.99999999994</v>
      </c>
      <c r="L65" s="8">
        <v>0.05</v>
      </c>
      <c r="M65" s="7">
        <v>306431.99999999994</v>
      </c>
      <c r="N65" s="8">
        <v>0.2</v>
      </c>
      <c r="O65" s="7">
        <v>245145.59999999995</v>
      </c>
      <c r="P65" s="9">
        <v>7.4999999999999997E-2</v>
      </c>
      <c r="Q65" s="9">
        <v>8.4577149438663235E-2</v>
      </c>
      <c r="R65" s="9">
        <v>0.15957714943866325</v>
      </c>
      <c r="S65" s="16">
        <v>4</v>
      </c>
      <c r="T65" s="16">
        <v>0</v>
      </c>
      <c r="U65" s="7">
        <v>0</v>
      </c>
      <c r="V65" s="18">
        <v>387288</v>
      </c>
      <c r="W65" s="7">
        <v>1536000</v>
      </c>
      <c r="X65" s="6">
        <v>137.16249523816126</v>
      </c>
      <c r="Y65" s="18"/>
    </row>
    <row r="66" spans="1:25" ht="30" x14ac:dyDescent="0.25">
      <c r="A66" s="3" t="s">
        <v>1647</v>
      </c>
      <c r="B66" s="4" t="s">
        <v>1648</v>
      </c>
      <c r="C66" s="4" t="s">
        <v>1649</v>
      </c>
      <c r="D66" s="3" t="s">
        <v>1650</v>
      </c>
      <c r="E66" s="3" t="s">
        <v>241</v>
      </c>
      <c r="F66" s="3">
        <v>18752</v>
      </c>
      <c r="G66" s="3" t="s">
        <v>18</v>
      </c>
      <c r="H66" s="3">
        <v>3961</v>
      </c>
      <c r="I66" s="5" t="s">
        <v>47</v>
      </c>
      <c r="J66" s="6">
        <v>25.74</v>
      </c>
      <c r="K66" s="7">
        <v>101956.14</v>
      </c>
      <c r="L66" s="8">
        <v>0.05</v>
      </c>
      <c r="M66" s="7">
        <v>96858.333000000013</v>
      </c>
      <c r="N66" s="8">
        <v>0.25</v>
      </c>
      <c r="O66" s="7">
        <v>72643.749750000017</v>
      </c>
      <c r="P66" s="9">
        <v>8.7499999999999994E-2</v>
      </c>
      <c r="Q66" s="9">
        <v>8.4575654609632386E-2</v>
      </c>
      <c r="R66" s="9">
        <v>0.17207565460963237</v>
      </c>
      <c r="S66" s="16">
        <v>4</v>
      </c>
      <c r="T66" s="16">
        <v>2908</v>
      </c>
      <c r="U66" s="7">
        <v>49436</v>
      </c>
      <c r="V66" s="18">
        <v>318784</v>
      </c>
      <c r="W66" s="7">
        <v>472000</v>
      </c>
      <c r="X66" s="6">
        <v>106.57957420882821</v>
      </c>
      <c r="Y66" s="18"/>
    </row>
    <row r="67" spans="1:25" x14ac:dyDescent="0.25">
      <c r="A67" s="3" t="s">
        <v>1651</v>
      </c>
      <c r="B67" s="4" t="s">
        <v>1652</v>
      </c>
      <c r="C67" s="4" t="s">
        <v>195</v>
      </c>
      <c r="D67" s="3" t="s">
        <v>1653</v>
      </c>
      <c r="E67" s="3" t="s">
        <v>241</v>
      </c>
      <c r="F67" s="3">
        <v>15769</v>
      </c>
      <c r="G67" s="3" t="s">
        <v>15</v>
      </c>
      <c r="H67" s="3">
        <v>5061</v>
      </c>
      <c r="I67" s="5" t="s">
        <v>47</v>
      </c>
      <c r="J67" s="6">
        <v>16</v>
      </c>
      <c r="K67" s="7">
        <v>80976</v>
      </c>
      <c r="L67" s="8">
        <v>7.4999999999999997E-2</v>
      </c>
      <c r="M67" s="7">
        <v>74902.8</v>
      </c>
      <c r="N67" s="8">
        <v>0.24</v>
      </c>
      <c r="O67" s="7">
        <v>56926.127999999997</v>
      </c>
      <c r="P67" s="9">
        <v>8.5000000000000006E-2</v>
      </c>
      <c r="Q67" s="9">
        <v>8.4575912423994176E-2</v>
      </c>
      <c r="R67" s="9">
        <v>0.16957591242399417</v>
      </c>
      <c r="S67" s="16">
        <v>4</v>
      </c>
      <c r="T67" s="16">
        <v>0</v>
      </c>
      <c r="U67" s="7">
        <v>0</v>
      </c>
      <c r="V67" s="18">
        <v>197113</v>
      </c>
      <c r="W67" s="7">
        <v>336000</v>
      </c>
      <c r="X67" s="6">
        <v>66.33017531332159</v>
      </c>
      <c r="Y67" s="18"/>
    </row>
    <row r="68" spans="1:25" x14ac:dyDescent="0.25">
      <c r="A68" s="3" t="s">
        <v>1654</v>
      </c>
      <c r="B68" s="4" t="s">
        <v>1655</v>
      </c>
      <c r="C68" s="4" t="s">
        <v>6</v>
      </c>
      <c r="D68" s="3" t="s">
        <v>1656</v>
      </c>
      <c r="E68" s="3" t="s">
        <v>216</v>
      </c>
      <c r="F68" s="3">
        <v>73013</v>
      </c>
      <c r="G68" s="3" t="s">
        <v>20</v>
      </c>
      <c r="H68" s="3">
        <v>31870</v>
      </c>
      <c r="I68" s="5" t="s">
        <v>1543</v>
      </c>
      <c r="J68" s="6">
        <v>21.120000000000005</v>
      </c>
      <c r="K68" s="7">
        <v>673094.40000000014</v>
      </c>
      <c r="L68" s="8">
        <v>7.4999999999999997E-2</v>
      </c>
      <c r="M68" s="7">
        <v>622612.32000000018</v>
      </c>
      <c r="N68" s="8">
        <v>0.18000000000000002</v>
      </c>
      <c r="O68" s="7">
        <v>510542.10240000015</v>
      </c>
      <c r="P68" s="9">
        <v>8.5000000000000006E-2</v>
      </c>
      <c r="Q68" s="9">
        <v>8.4577083921566362E-2</v>
      </c>
      <c r="R68" s="9">
        <v>0.1695770839215664</v>
      </c>
      <c r="S68" s="16">
        <v>4</v>
      </c>
      <c r="T68" s="16">
        <v>0</v>
      </c>
      <c r="U68" s="7">
        <v>0</v>
      </c>
      <c r="V68" s="18">
        <v>912663</v>
      </c>
      <c r="W68" s="7">
        <v>3011000</v>
      </c>
      <c r="X68" s="6">
        <v>94.467481274825019</v>
      </c>
      <c r="Y68" s="18"/>
    </row>
    <row r="69" spans="1:25" x14ac:dyDescent="0.25">
      <c r="A69" s="3" t="s">
        <v>1657</v>
      </c>
      <c r="B69" s="4" t="s">
        <v>1658</v>
      </c>
      <c r="C69" s="4" t="s">
        <v>185</v>
      </c>
      <c r="D69" s="3" t="s">
        <v>1659</v>
      </c>
      <c r="E69" s="3" t="s">
        <v>216</v>
      </c>
      <c r="F69" s="3">
        <v>12521</v>
      </c>
      <c r="G69" s="3" t="s">
        <v>15</v>
      </c>
      <c r="H69" s="3">
        <v>5350</v>
      </c>
      <c r="I69" s="5" t="s">
        <v>47</v>
      </c>
      <c r="J69" s="6">
        <v>20</v>
      </c>
      <c r="K69" s="7">
        <v>107000</v>
      </c>
      <c r="L69" s="8">
        <v>7.4999999999999997E-2</v>
      </c>
      <c r="M69" s="7">
        <v>98975</v>
      </c>
      <c r="N69" s="8">
        <v>0.2</v>
      </c>
      <c r="O69" s="7">
        <v>79180</v>
      </c>
      <c r="P69" s="9">
        <v>8.5000000000000006E-2</v>
      </c>
      <c r="Q69" s="9">
        <v>8.4577229938949949E-2</v>
      </c>
      <c r="R69" s="9">
        <v>0.16957722993894997</v>
      </c>
      <c r="S69" s="16">
        <v>4</v>
      </c>
      <c r="T69" s="16">
        <v>0</v>
      </c>
      <c r="U69" s="7">
        <v>0</v>
      </c>
      <c r="V69" s="18">
        <v>156513</v>
      </c>
      <c r="W69" s="7">
        <v>467000</v>
      </c>
      <c r="X69" s="6">
        <v>87.275868377660089</v>
      </c>
      <c r="Y69" s="18"/>
    </row>
    <row r="70" spans="1:25" x14ac:dyDescent="0.25">
      <c r="A70" s="3" t="s">
        <v>1660</v>
      </c>
      <c r="B70" s="4" t="s">
        <v>1660</v>
      </c>
      <c r="C70" s="4" t="s">
        <v>2</v>
      </c>
      <c r="D70" s="3" t="s">
        <v>1661</v>
      </c>
      <c r="E70" s="3" t="s">
        <v>216</v>
      </c>
      <c r="F70" s="3">
        <v>25034</v>
      </c>
      <c r="G70" s="3" t="s">
        <v>15</v>
      </c>
      <c r="H70" s="3">
        <v>1590</v>
      </c>
      <c r="I70" s="5" t="s">
        <v>47</v>
      </c>
      <c r="J70" s="6">
        <v>24.200000000000003</v>
      </c>
      <c r="K70" s="7">
        <v>38478.000000000007</v>
      </c>
      <c r="L70" s="8">
        <v>7.4999999999999997E-2</v>
      </c>
      <c r="M70" s="7">
        <v>35592.150000000009</v>
      </c>
      <c r="N70" s="8">
        <v>0.18000000000000002</v>
      </c>
      <c r="O70" s="7">
        <v>29185.563000000009</v>
      </c>
      <c r="P70" s="9">
        <v>8.5000000000000006E-2</v>
      </c>
      <c r="Q70" s="9">
        <v>8.457761573802397E-2</v>
      </c>
      <c r="R70" s="9">
        <v>0.16957761573802399</v>
      </c>
      <c r="S70" s="16">
        <v>4</v>
      </c>
      <c r="T70" s="16">
        <v>18674</v>
      </c>
      <c r="U70" s="7">
        <v>233425</v>
      </c>
      <c r="V70" s="18">
        <v>312925</v>
      </c>
      <c r="W70" s="7">
        <v>406000</v>
      </c>
      <c r="X70" s="6">
        <v>108.2436494941481</v>
      </c>
      <c r="Y70" s="18"/>
    </row>
    <row r="71" spans="1:25" x14ac:dyDescent="0.25">
      <c r="A71" s="3" t="s">
        <v>1662</v>
      </c>
      <c r="B71" s="4" t="s">
        <v>1662</v>
      </c>
      <c r="C71" s="4" t="s">
        <v>2</v>
      </c>
      <c r="D71" s="3" t="s">
        <v>1663</v>
      </c>
      <c r="E71" s="3" t="s">
        <v>216</v>
      </c>
      <c r="F71" s="3">
        <v>9391</v>
      </c>
      <c r="G71" s="3" t="s">
        <v>15</v>
      </c>
      <c r="H71" s="3">
        <v>9375</v>
      </c>
      <c r="I71" s="5" t="s">
        <v>47</v>
      </c>
      <c r="J71" s="6">
        <v>16.2</v>
      </c>
      <c r="K71" s="7">
        <v>151875</v>
      </c>
      <c r="L71" s="8">
        <v>7.4999999999999997E-2</v>
      </c>
      <c r="M71" s="7">
        <v>140484.375</v>
      </c>
      <c r="N71" s="8">
        <v>0.22000000000000003</v>
      </c>
      <c r="O71" s="7">
        <v>109577.8125</v>
      </c>
      <c r="P71" s="9">
        <v>8.5000000000000006E-2</v>
      </c>
      <c r="Q71" s="9">
        <v>8.4577052E-2</v>
      </c>
      <c r="R71" s="9">
        <v>0.16957705200000001</v>
      </c>
      <c r="S71" s="16">
        <v>4</v>
      </c>
      <c r="T71" s="16">
        <v>0</v>
      </c>
      <c r="U71" s="7">
        <v>0</v>
      </c>
      <c r="V71" s="18">
        <v>117388</v>
      </c>
      <c r="W71" s="7">
        <v>646000</v>
      </c>
      <c r="X71" s="6">
        <v>68.926189376142702</v>
      </c>
      <c r="Y71" s="18"/>
    </row>
    <row r="72" spans="1:25" x14ac:dyDescent="0.25">
      <c r="A72" s="3" t="s">
        <v>1664</v>
      </c>
      <c r="B72" s="4" t="s">
        <v>1664</v>
      </c>
      <c r="C72" s="4" t="s">
        <v>2</v>
      </c>
      <c r="D72" s="3" t="s">
        <v>1665</v>
      </c>
      <c r="E72" s="3" t="s">
        <v>216</v>
      </c>
      <c r="F72" s="3">
        <v>6087</v>
      </c>
      <c r="G72" s="3" t="s">
        <v>15</v>
      </c>
      <c r="H72" s="3">
        <v>1792</v>
      </c>
      <c r="I72" s="5" t="s">
        <v>47</v>
      </c>
      <c r="J72" s="6">
        <v>24.200000000000003</v>
      </c>
      <c r="K72" s="7">
        <v>43366.400000000009</v>
      </c>
      <c r="L72" s="8">
        <v>7.4999999999999997E-2</v>
      </c>
      <c r="M72" s="7">
        <v>40113.920000000006</v>
      </c>
      <c r="N72" s="8">
        <v>0.18000000000000002</v>
      </c>
      <c r="O72" s="7">
        <v>32893.414400000001</v>
      </c>
      <c r="P72" s="9">
        <v>8.5000000000000006E-2</v>
      </c>
      <c r="Q72" s="9">
        <v>8.4578008223948273E-2</v>
      </c>
      <c r="R72" s="9">
        <v>0.16957800822394828</v>
      </c>
      <c r="S72" s="16">
        <v>4</v>
      </c>
      <c r="T72" s="16">
        <v>0</v>
      </c>
      <c r="U72" s="7">
        <v>0</v>
      </c>
      <c r="V72" s="18">
        <v>103479</v>
      </c>
      <c r="W72" s="7">
        <v>194000</v>
      </c>
      <c r="X72" s="6">
        <v>108.2433989657378</v>
      </c>
      <c r="Y72" s="18"/>
    </row>
    <row r="73" spans="1:25" x14ac:dyDescent="0.25">
      <c r="A73" s="3" t="s">
        <v>1666</v>
      </c>
      <c r="B73" s="4" t="s">
        <v>1666</v>
      </c>
      <c r="C73" s="4" t="s">
        <v>2</v>
      </c>
      <c r="D73" s="3" t="s">
        <v>1667</v>
      </c>
      <c r="E73" s="3" t="s">
        <v>216</v>
      </c>
      <c r="F73" s="3">
        <v>19148</v>
      </c>
      <c r="G73" s="3" t="s">
        <v>21</v>
      </c>
      <c r="H73" s="3">
        <v>3421</v>
      </c>
      <c r="I73" s="5" t="s">
        <v>48</v>
      </c>
      <c r="J73" s="6">
        <v>48.6</v>
      </c>
      <c r="K73" s="7">
        <v>166260.6</v>
      </c>
      <c r="L73" s="8">
        <v>0.05</v>
      </c>
      <c r="M73" s="7">
        <v>157947.57</v>
      </c>
      <c r="N73" s="8">
        <v>0.25</v>
      </c>
      <c r="O73" s="7">
        <v>118460.67750000001</v>
      </c>
      <c r="P73" s="9">
        <v>7.0000000000000007E-2</v>
      </c>
      <c r="Q73" s="9">
        <v>8.4577306836893282E-2</v>
      </c>
      <c r="R73" s="9">
        <v>0.1545773068368933</v>
      </c>
      <c r="S73" s="16">
        <v>4</v>
      </c>
      <c r="T73" s="16">
        <v>5464</v>
      </c>
      <c r="U73" s="7">
        <v>92888</v>
      </c>
      <c r="V73" s="18">
        <v>325516</v>
      </c>
      <c r="W73" s="7">
        <v>859000</v>
      </c>
      <c r="X73" s="6">
        <v>224.01412412067839</v>
      </c>
      <c r="Y73" s="18"/>
    </row>
    <row r="74" spans="1:25" x14ac:dyDescent="0.25">
      <c r="A74" s="3" t="s">
        <v>1668</v>
      </c>
      <c r="B74" s="4" t="s">
        <v>1669</v>
      </c>
      <c r="C74" s="4" t="s">
        <v>196</v>
      </c>
      <c r="D74" s="3" t="s">
        <v>1670</v>
      </c>
      <c r="E74" s="3" t="s">
        <v>216</v>
      </c>
      <c r="F74" s="3">
        <v>11867</v>
      </c>
      <c r="G74" s="3" t="s">
        <v>14</v>
      </c>
      <c r="H74" s="3">
        <v>5270</v>
      </c>
      <c r="I74" s="5" t="s">
        <v>47</v>
      </c>
      <c r="J74" s="6">
        <v>24.200000000000003</v>
      </c>
      <c r="K74" s="7">
        <v>127534</v>
      </c>
      <c r="L74" s="8">
        <v>7.4999999999999997E-2</v>
      </c>
      <c r="M74" s="7">
        <v>117968.95</v>
      </c>
      <c r="N74" s="8">
        <v>0.18000000000000002</v>
      </c>
      <c r="O74" s="7">
        <v>96734.539000000004</v>
      </c>
      <c r="P74" s="9">
        <v>8.7499999999999994E-2</v>
      </c>
      <c r="Q74" s="9">
        <v>8.4578357993192521E-2</v>
      </c>
      <c r="R74" s="9">
        <v>0.17207835799319254</v>
      </c>
      <c r="S74" s="16">
        <v>4</v>
      </c>
      <c r="T74" s="16">
        <v>0</v>
      </c>
      <c r="U74" s="7">
        <v>0</v>
      </c>
      <c r="V74" s="18">
        <v>201739</v>
      </c>
      <c r="W74" s="7">
        <v>562000</v>
      </c>
      <c r="X74" s="6">
        <v>106.67059015478377</v>
      </c>
      <c r="Y74" s="18"/>
    </row>
    <row r="75" spans="1:25" x14ac:dyDescent="0.25">
      <c r="A75" s="3" t="s">
        <v>1671</v>
      </c>
      <c r="B75" s="4" t="s">
        <v>1672</v>
      </c>
      <c r="C75" s="4" t="s">
        <v>196</v>
      </c>
      <c r="D75" s="3" t="s">
        <v>1673</v>
      </c>
      <c r="E75" s="3" t="s">
        <v>216</v>
      </c>
      <c r="F75" s="3">
        <v>17469</v>
      </c>
      <c r="G75" s="3" t="s">
        <v>14</v>
      </c>
      <c r="H75" s="3">
        <v>8071</v>
      </c>
      <c r="I75" s="5" t="s">
        <v>47</v>
      </c>
      <c r="J75" s="6">
        <v>24.200000000000003</v>
      </c>
      <c r="K75" s="7">
        <v>195318.2</v>
      </c>
      <c r="L75" s="8">
        <v>7.4999999999999997E-2</v>
      </c>
      <c r="M75" s="7">
        <v>180669.33499999999</v>
      </c>
      <c r="N75" s="8">
        <v>0.18000000000000002</v>
      </c>
      <c r="O75" s="7">
        <v>148148.85470000005</v>
      </c>
      <c r="P75" s="9">
        <v>8.7499999999999994E-2</v>
      </c>
      <c r="Q75" s="9">
        <v>8.4577052E-2</v>
      </c>
      <c r="R75" s="9">
        <v>0.17207705200000001</v>
      </c>
      <c r="S75" s="16">
        <v>4</v>
      </c>
      <c r="T75" s="16">
        <v>0</v>
      </c>
      <c r="U75" s="7">
        <v>0</v>
      </c>
      <c r="V75" s="18">
        <v>218363</v>
      </c>
      <c r="W75" s="7">
        <v>861000</v>
      </c>
      <c r="X75" s="6">
        <v>106.67139974015826</v>
      </c>
      <c r="Y75" s="18"/>
    </row>
    <row r="76" spans="1:25" x14ac:dyDescent="0.25">
      <c r="A76" s="3" t="s">
        <v>1674</v>
      </c>
      <c r="B76" s="4" t="s">
        <v>1675</v>
      </c>
      <c r="C76" s="4" t="s">
        <v>185</v>
      </c>
      <c r="D76" s="3" t="s">
        <v>1676</v>
      </c>
      <c r="E76" s="3" t="s">
        <v>216</v>
      </c>
      <c r="F76" s="3">
        <v>14569</v>
      </c>
      <c r="G76" s="3" t="s">
        <v>18</v>
      </c>
      <c r="H76" s="3">
        <v>3564</v>
      </c>
      <c r="I76" s="5" t="s">
        <v>47</v>
      </c>
      <c r="J76" s="6">
        <v>34.606000000000009</v>
      </c>
      <c r="K76" s="7">
        <v>123335.78400000004</v>
      </c>
      <c r="L76" s="8">
        <v>0.05</v>
      </c>
      <c r="M76" s="7">
        <v>117168.99480000004</v>
      </c>
      <c r="N76" s="8">
        <v>0.22500000000000001</v>
      </c>
      <c r="O76" s="7">
        <v>90805.970970000039</v>
      </c>
      <c r="P76" s="9">
        <v>8.7499999999999994E-2</v>
      </c>
      <c r="Q76" s="9">
        <v>8.4577281447987179E-2</v>
      </c>
      <c r="R76" s="9">
        <v>0.17207728144798717</v>
      </c>
      <c r="S76" s="16">
        <v>4</v>
      </c>
      <c r="T76" s="16">
        <v>313</v>
      </c>
      <c r="U76" s="7">
        <v>3912.5</v>
      </c>
      <c r="V76" s="18">
        <v>182113</v>
      </c>
      <c r="W76" s="7">
        <v>532000</v>
      </c>
      <c r="X76" s="6">
        <v>148.06526047833515</v>
      </c>
      <c r="Y76" s="18"/>
    </row>
    <row r="77" spans="1:25" x14ac:dyDescent="0.25">
      <c r="A77" s="3" t="s">
        <v>1677</v>
      </c>
      <c r="B77" s="4" t="s">
        <v>1677</v>
      </c>
      <c r="C77" s="4" t="s">
        <v>2</v>
      </c>
      <c r="D77" s="3" t="s">
        <v>1678</v>
      </c>
      <c r="E77" s="3" t="s">
        <v>216</v>
      </c>
      <c r="F77" s="3">
        <v>738685</v>
      </c>
      <c r="G77" s="3" t="s">
        <v>29</v>
      </c>
      <c r="H77" s="3">
        <v>173909</v>
      </c>
      <c r="I77" s="5" t="s">
        <v>48</v>
      </c>
      <c r="J77" s="6">
        <v>15.488000000000005</v>
      </c>
      <c r="K77" s="7">
        <v>2693502.5920000006</v>
      </c>
      <c r="L77" s="8">
        <v>0.05</v>
      </c>
      <c r="M77" s="7">
        <v>2558827.4624000005</v>
      </c>
      <c r="N77" s="8">
        <v>0.18000000000000002</v>
      </c>
      <c r="O77" s="7">
        <v>2098238.5191680002</v>
      </c>
      <c r="P77" s="9">
        <v>7.2499999999999995E-2</v>
      </c>
      <c r="Q77" s="9">
        <v>8.4577073529495658E-2</v>
      </c>
      <c r="R77" s="9">
        <v>0.15707707352949565</v>
      </c>
      <c r="S77" s="16">
        <v>4</v>
      </c>
      <c r="T77" s="16">
        <v>43049</v>
      </c>
      <c r="U77" s="7">
        <v>538112.5</v>
      </c>
      <c r="V77" s="18">
        <v>9233563</v>
      </c>
      <c r="W77" s="7">
        <v>13896000</v>
      </c>
      <c r="X77" s="6">
        <v>76.810394597365786</v>
      </c>
      <c r="Y77" s="18"/>
    </row>
    <row r="78" spans="1:25" x14ac:dyDescent="0.25">
      <c r="A78" s="3" t="s">
        <v>1679</v>
      </c>
      <c r="B78" s="4" t="s">
        <v>1679</v>
      </c>
      <c r="C78" s="4" t="s">
        <v>2</v>
      </c>
      <c r="D78" s="3" t="s">
        <v>1680</v>
      </c>
      <c r="E78" s="3" t="s">
        <v>216</v>
      </c>
      <c r="F78" s="3">
        <v>22269</v>
      </c>
      <c r="G78" s="3" t="s">
        <v>21</v>
      </c>
      <c r="H78" s="3">
        <v>2161</v>
      </c>
      <c r="I78" s="5" t="s">
        <v>48</v>
      </c>
      <c r="J78" s="6">
        <v>54.45000000000001</v>
      </c>
      <c r="K78" s="7">
        <v>117666.45000000004</v>
      </c>
      <c r="L78" s="8">
        <v>0.05</v>
      </c>
      <c r="M78" s="7">
        <v>111783.12750000005</v>
      </c>
      <c r="N78" s="8">
        <v>0.22500000000000001</v>
      </c>
      <c r="O78" s="7">
        <v>86631.923812500027</v>
      </c>
      <c r="P78" s="9">
        <v>7.0000000000000007E-2</v>
      </c>
      <c r="Q78" s="9">
        <v>8.4577177501812553E-2</v>
      </c>
      <c r="R78" s="9">
        <v>0.15457717750181257</v>
      </c>
      <c r="S78" s="16">
        <v>4</v>
      </c>
      <c r="T78" s="16">
        <v>13625</v>
      </c>
      <c r="U78" s="7">
        <v>170312.5</v>
      </c>
      <c r="V78" s="18">
        <v>278363</v>
      </c>
      <c r="W78" s="7">
        <v>731000</v>
      </c>
      <c r="X78" s="6">
        <v>259.34496377726873</v>
      </c>
      <c r="Y78" s="18"/>
    </row>
    <row r="79" spans="1:25" x14ac:dyDescent="0.25">
      <c r="A79" s="3" t="s">
        <v>1681</v>
      </c>
      <c r="B79" s="4" t="s">
        <v>1681</v>
      </c>
      <c r="C79" s="4" t="s">
        <v>2</v>
      </c>
      <c r="D79" s="3" t="s">
        <v>1682</v>
      </c>
      <c r="E79" s="3" t="s">
        <v>216</v>
      </c>
      <c r="F79" s="3">
        <v>23125</v>
      </c>
      <c r="G79" s="3" t="s">
        <v>21</v>
      </c>
      <c r="H79" s="3">
        <v>2166</v>
      </c>
      <c r="I79" s="5" t="s">
        <v>48</v>
      </c>
      <c r="J79" s="6">
        <v>49.500000000000007</v>
      </c>
      <c r="K79" s="7">
        <v>107217</v>
      </c>
      <c r="L79" s="8">
        <v>0.05</v>
      </c>
      <c r="M79" s="7">
        <v>101856.15</v>
      </c>
      <c r="N79" s="8">
        <v>0.25</v>
      </c>
      <c r="O79" s="7">
        <v>76392.112500000003</v>
      </c>
      <c r="P79" s="9">
        <v>7.0000000000000007E-2</v>
      </c>
      <c r="Q79" s="9">
        <v>8.4577341521516317E-2</v>
      </c>
      <c r="R79" s="9">
        <v>0.15457734152151631</v>
      </c>
      <c r="S79" s="16">
        <v>4</v>
      </c>
      <c r="T79" s="16">
        <v>14461</v>
      </c>
      <c r="U79" s="7">
        <v>180762.5</v>
      </c>
      <c r="V79" s="18">
        <v>289063</v>
      </c>
      <c r="W79" s="7">
        <v>675000</v>
      </c>
      <c r="X79" s="6">
        <v>228.16248263068223</v>
      </c>
      <c r="Y79" s="18"/>
    </row>
    <row r="80" spans="1:25" x14ac:dyDescent="0.25">
      <c r="A80" s="3" t="s">
        <v>1683</v>
      </c>
      <c r="B80" s="4" t="s">
        <v>1683</v>
      </c>
      <c r="C80" s="4" t="s">
        <v>2</v>
      </c>
      <c r="D80" s="3" t="s">
        <v>1684</v>
      </c>
      <c r="E80" s="3" t="s">
        <v>216</v>
      </c>
      <c r="F80" s="3">
        <v>19021</v>
      </c>
      <c r="G80" s="3" t="s">
        <v>21</v>
      </c>
      <c r="H80" s="3">
        <v>2254</v>
      </c>
      <c r="I80" s="5" t="s">
        <v>48</v>
      </c>
      <c r="J80" s="6">
        <v>49.500000000000007</v>
      </c>
      <c r="K80" s="7">
        <v>111573</v>
      </c>
      <c r="L80" s="8">
        <v>0.05</v>
      </c>
      <c r="M80" s="7">
        <v>105994.35</v>
      </c>
      <c r="N80" s="8">
        <v>0.25</v>
      </c>
      <c r="O80" s="7">
        <v>79495.762500000012</v>
      </c>
      <c r="P80" s="9">
        <v>7.0000000000000007E-2</v>
      </c>
      <c r="Q80" s="9">
        <v>8.457685923310837E-2</v>
      </c>
      <c r="R80" s="9">
        <v>0.15457685923310838</v>
      </c>
      <c r="S80" s="16">
        <v>4</v>
      </c>
      <c r="T80" s="16">
        <v>10005</v>
      </c>
      <c r="U80" s="7">
        <v>125062.5</v>
      </c>
      <c r="V80" s="18">
        <v>237763</v>
      </c>
      <c r="W80" s="7">
        <v>639000</v>
      </c>
      <c r="X80" s="6">
        <v>228.16319451033257</v>
      </c>
      <c r="Y80" s="18"/>
    </row>
    <row r="81" spans="1:25" x14ac:dyDescent="0.25">
      <c r="A81" s="3" t="s">
        <v>1685</v>
      </c>
      <c r="B81" s="4" t="s">
        <v>1685</v>
      </c>
      <c r="C81" s="4" t="s">
        <v>2</v>
      </c>
      <c r="D81" s="3" t="s">
        <v>1686</v>
      </c>
      <c r="E81" s="3" t="s">
        <v>457</v>
      </c>
      <c r="F81" s="3">
        <v>489284</v>
      </c>
      <c r="G81" s="3" t="s">
        <v>29</v>
      </c>
      <c r="H81" s="3">
        <v>104025</v>
      </c>
      <c r="I81" s="5" t="s">
        <v>48</v>
      </c>
      <c r="J81" s="6">
        <v>15.840000000000002</v>
      </c>
      <c r="K81" s="7">
        <v>1647756.0000000002</v>
      </c>
      <c r="L81" s="8">
        <v>0.05</v>
      </c>
      <c r="M81" s="7">
        <v>1565368.2000000002</v>
      </c>
      <c r="N81" s="8">
        <v>0.2</v>
      </c>
      <c r="O81" s="7">
        <v>1252294.56</v>
      </c>
      <c r="P81" s="9">
        <v>7.2499999999999995E-2</v>
      </c>
      <c r="Q81" s="9">
        <v>8.4577076428553818E-2</v>
      </c>
      <c r="R81" s="9">
        <v>0.15707707642855381</v>
      </c>
      <c r="S81" s="16">
        <v>4</v>
      </c>
      <c r="T81" s="16">
        <v>73184</v>
      </c>
      <c r="U81" s="7">
        <v>878208</v>
      </c>
      <c r="V81" s="18">
        <v>5871408</v>
      </c>
      <c r="W81" s="7">
        <v>8851000</v>
      </c>
      <c r="X81" s="6">
        <v>76.640081886650364</v>
      </c>
      <c r="Y81" s="18"/>
    </row>
    <row r="82" spans="1:25" x14ac:dyDescent="0.25">
      <c r="A82" s="3" t="s">
        <v>1687</v>
      </c>
      <c r="B82" s="4" t="s">
        <v>1687</v>
      </c>
      <c r="C82" s="4" t="s">
        <v>2</v>
      </c>
      <c r="D82" s="3" t="s">
        <v>1688</v>
      </c>
      <c r="E82" s="3" t="s">
        <v>457</v>
      </c>
      <c r="F82" s="3">
        <v>39264</v>
      </c>
      <c r="G82" s="3" t="s">
        <v>20</v>
      </c>
      <c r="H82" s="3">
        <v>14580</v>
      </c>
      <c r="I82" s="5" t="s">
        <v>48</v>
      </c>
      <c r="J82" s="6">
        <v>29.040000000000006</v>
      </c>
      <c r="K82" s="7">
        <v>423403.20000000007</v>
      </c>
      <c r="L82" s="8">
        <v>7.4999999999999997E-2</v>
      </c>
      <c r="M82" s="7">
        <v>391647.96000000008</v>
      </c>
      <c r="N82" s="8">
        <v>0.18000000000000002</v>
      </c>
      <c r="O82" s="7">
        <v>321151.32720000006</v>
      </c>
      <c r="P82" s="9">
        <v>7.4999999999999997E-2</v>
      </c>
      <c r="Q82" s="9">
        <v>8.4577252330782324E-2</v>
      </c>
      <c r="R82" s="9">
        <v>0.15957725233078232</v>
      </c>
      <c r="S82" s="16">
        <v>4</v>
      </c>
      <c r="T82" s="16">
        <v>0</v>
      </c>
      <c r="U82" s="7">
        <v>0</v>
      </c>
      <c r="V82" s="18">
        <v>471168</v>
      </c>
      <c r="W82" s="7">
        <v>2013000</v>
      </c>
      <c r="X82" s="6">
        <v>138.03245561805582</v>
      </c>
      <c r="Y82" s="18"/>
    </row>
    <row r="83" spans="1:25" x14ac:dyDescent="0.25">
      <c r="A83" s="3" t="s">
        <v>1689</v>
      </c>
      <c r="B83" s="4" t="s">
        <v>1689</v>
      </c>
      <c r="C83" s="4" t="s">
        <v>2</v>
      </c>
      <c r="D83" s="3" t="s">
        <v>1690</v>
      </c>
      <c r="E83" s="3" t="s">
        <v>457</v>
      </c>
      <c r="F83" s="3">
        <v>29107</v>
      </c>
      <c r="G83" s="3" t="s">
        <v>21</v>
      </c>
      <c r="H83" s="3">
        <v>2038</v>
      </c>
      <c r="I83" s="5" t="s">
        <v>48</v>
      </c>
      <c r="J83" s="6">
        <v>49.500000000000007</v>
      </c>
      <c r="K83" s="7">
        <v>100881</v>
      </c>
      <c r="L83" s="8">
        <v>0.05</v>
      </c>
      <c r="M83" s="7">
        <v>95836.950000000012</v>
      </c>
      <c r="N83" s="8">
        <v>0.25</v>
      </c>
      <c r="O83" s="7">
        <v>71877.712500000009</v>
      </c>
      <c r="P83" s="9">
        <v>7.0000000000000007E-2</v>
      </c>
      <c r="Q83" s="9">
        <v>8.4577179691422269E-2</v>
      </c>
      <c r="R83" s="9">
        <v>0.15457717969142226</v>
      </c>
      <c r="S83" s="16">
        <v>4</v>
      </c>
      <c r="T83" s="16">
        <v>20955</v>
      </c>
      <c r="U83" s="7">
        <v>261937.5</v>
      </c>
      <c r="V83" s="18">
        <v>363838</v>
      </c>
      <c r="W83" s="7">
        <v>727000</v>
      </c>
      <c r="X83" s="6">
        <v>228.16272149877457</v>
      </c>
      <c r="Y83" s="18"/>
    </row>
    <row r="84" spans="1:25" x14ac:dyDescent="0.25">
      <c r="A84" s="3" t="s">
        <v>1691</v>
      </c>
      <c r="B84" s="4" t="s">
        <v>1691</v>
      </c>
      <c r="C84" s="4" t="s">
        <v>2</v>
      </c>
      <c r="D84" s="3" t="s">
        <v>1692</v>
      </c>
      <c r="E84" s="3" t="s">
        <v>457</v>
      </c>
      <c r="F84" s="3">
        <v>34863</v>
      </c>
      <c r="G84" s="3" t="s">
        <v>21</v>
      </c>
      <c r="H84" s="3">
        <v>4545</v>
      </c>
      <c r="I84" s="5" t="s">
        <v>48</v>
      </c>
      <c r="J84" s="6">
        <v>47.52</v>
      </c>
      <c r="K84" s="7">
        <v>215978.4</v>
      </c>
      <c r="L84" s="8">
        <v>0.05</v>
      </c>
      <c r="M84" s="7">
        <v>205179.48</v>
      </c>
      <c r="N84" s="8">
        <v>0.22500000000000001</v>
      </c>
      <c r="O84" s="7">
        <v>159014.09699999998</v>
      </c>
      <c r="P84" s="9">
        <v>7.0000000000000007E-2</v>
      </c>
      <c r="Q84" s="9">
        <v>8.4577122202465396E-2</v>
      </c>
      <c r="R84" s="9">
        <v>0.15457712220246539</v>
      </c>
      <c r="S84" s="16">
        <v>4</v>
      </c>
      <c r="T84" s="16">
        <v>16683</v>
      </c>
      <c r="U84" s="7">
        <v>208537.5</v>
      </c>
      <c r="V84" s="18">
        <v>435788</v>
      </c>
      <c r="W84" s="7">
        <v>1237000</v>
      </c>
      <c r="X84" s="6">
        <v>226.33750390419667</v>
      </c>
      <c r="Y84" s="18"/>
    </row>
    <row r="85" spans="1:25" x14ac:dyDescent="0.25">
      <c r="A85" s="3" t="s">
        <v>1693</v>
      </c>
      <c r="B85" s="4" t="s">
        <v>1693</v>
      </c>
      <c r="C85" s="4" t="s">
        <v>2</v>
      </c>
      <c r="D85" s="3" t="s">
        <v>1694</v>
      </c>
      <c r="E85" s="3" t="s">
        <v>457</v>
      </c>
      <c r="F85" s="3">
        <v>433086</v>
      </c>
      <c r="G85" s="3" t="s">
        <v>29</v>
      </c>
      <c r="H85" s="3">
        <v>122615</v>
      </c>
      <c r="I85" s="5" t="s">
        <v>48</v>
      </c>
      <c r="J85" s="6">
        <v>17.424000000000003</v>
      </c>
      <c r="K85" s="7">
        <v>2136443.7599999998</v>
      </c>
      <c r="L85" s="8">
        <v>0.05</v>
      </c>
      <c r="M85" s="7">
        <v>2029621.5719999999</v>
      </c>
      <c r="N85" s="8">
        <v>0.18000000000000002</v>
      </c>
      <c r="O85" s="7">
        <v>1664289.6890400001</v>
      </c>
      <c r="P85" s="9">
        <v>7.2499999999999995E-2</v>
      </c>
      <c r="Q85" s="9">
        <v>8.4577073836003949E-2</v>
      </c>
      <c r="R85" s="9">
        <v>0.15707707383600394</v>
      </c>
      <c r="S85" s="16">
        <v>4</v>
      </c>
      <c r="T85" s="16">
        <v>0</v>
      </c>
      <c r="U85" s="7">
        <v>0</v>
      </c>
      <c r="V85" s="18">
        <v>5413575</v>
      </c>
      <c r="W85" s="7">
        <v>10595000</v>
      </c>
      <c r="X85" s="6">
        <v>86.411693753419286</v>
      </c>
      <c r="Y85" s="18"/>
    </row>
    <row r="86" spans="1:25" x14ac:dyDescent="0.25">
      <c r="A86" s="3" t="s">
        <v>1695</v>
      </c>
      <c r="B86" s="4" t="s">
        <v>1695</v>
      </c>
      <c r="C86" s="4" t="s">
        <v>2</v>
      </c>
      <c r="D86" s="3" t="s">
        <v>1696</v>
      </c>
      <c r="E86" s="3" t="s">
        <v>457</v>
      </c>
      <c r="F86" s="3">
        <v>30209</v>
      </c>
      <c r="G86" s="3" t="s">
        <v>21</v>
      </c>
      <c r="H86" s="3">
        <v>2310</v>
      </c>
      <c r="I86" s="5" t="s">
        <v>48</v>
      </c>
      <c r="J86" s="6">
        <v>49.500000000000007</v>
      </c>
      <c r="K86" s="7">
        <v>114345</v>
      </c>
      <c r="L86" s="8">
        <v>0.05</v>
      </c>
      <c r="M86" s="7">
        <v>108627.75</v>
      </c>
      <c r="N86" s="8">
        <v>0.25</v>
      </c>
      <c r="O86" s="7">
        <v>81470.812500000015</v>
      </c>
      <c r="P86" s="9">
        <v>7.0000000000000007E-2</v>
      </c>
      <c r="Q86" s="9">
        <v>8.4577314204829473E-2</v>
      </c>
      <c r="R86" s="9">
        <v>0.15457731420482948</v>
      </c>
      <c r="S86" s="16">
        <v>4</v>
      </c>
      <c r="T86" s="16">
        <v>20969</v>
      </c>
      <c r="U86" s="7">
        <v>262112.5</v>
      </c>
      <c r="V86" s="18">
        <v>377613</v>
      </c>
      <c r="W86" s="7">
        <v>789000</v>
      </c>
      <c r="X86" s="6">
        <v>228.16252295123715</v>
      </c>
      <c r="Y86" s="18"/>
    </row>
    <row r="87" spans="1:25" x14ac:dyDescent="0.25">
      <c r="A87" s="3" t="s">
        <v>1697</v>
      </c>
      <c r="B87" s="4" t="s">
        <v>1697</v>
      </c>
      <c r="C87" s="4" t="s">
        <v>2</v>
      </c>
      <c r="D87" s="3" t="s">
        <v>1698</v>
      </c>
      <c r="E87" s="3" t="s">
        <v>457</v>
      </c>
      <c r="F87" s="3">
        <v>37009</v>
      </c>
      <c r="G87" s="3" t="s">
        <v>113</v>
      </c>
      <c r="H87" s="3">
        <v>4930</v>
      </c>
      <c r="I87" s="5" t="s">
        <v>48</v>
      </c>
      <c r="J87" s="6">
        <v>39.930000000000007</v>
      </c>
      <c r="K87" s="7">
        <v>196854.9</v>
      </c>
      <c r="L87" s="8">
        <v>0.05</v>
      </c>
      <c r="M87" s="7">
        <v>187012.15500000003</v>
      </c>
      <c r="N87" s="8">
        <v>0.25</v>
      </c>
      <c r="O87" s="7">
        <v>140259.11625000002</v>
      </c>
      <c r="P87" s="9">
        <v>0.08</v>
      </c>
      <c r="Q87" s="9">
        <v>8.4577288627484745E-2</v>
      </c>
      <c r="R87" s="9">
        <v>0.16457728862748475</v>
      </c>
      <c r="S87" s="16">
        <v>4</v>
      </c>
      <c r="T87" s="16">
        <v>17289</v>
      </c>
      <c r="U87" s="7">
        <v>216112.5</v>
      </c>
      <c r="V87" s="18">
        <v>462613</v>
      </c>
      <c r="W87" s="7">
        <v>1068000</v>
      </c>
      <c r="X87" s="6">
        <v>172.86786796200002</v>
      </c>
      <c r="Y87" s="18"/>
    </row>
    <row r="88" spans="1:25" x14ac:dyDescent="0.25">
      <c r="A88" s="3" t="s">
        <v>1699</v>
      </c>
      <c r="B88" s="4" t="s">
        <v>1699</v>
      </c>
      <c r="C88" s="4" t="s">
        <v>2</v>
      </c>
      <c r="D88" s="3" t="s">
        <v>1700</v>
      </c>
      <c r="E88" s="3" t="s">
        <v>457</v>
      </c>
      <c r="F88" s="3">
        <v>48265</v>
      </c>
      <c r="G88" s="3" t="s">
        <v>21</v>
      </c>
      <c r="H88" s="3">
        <v>4121</v>
      </c>
      <c r="I88" s="5" t="s">
        <v>48</v>
      </c>
      <c r="J88" s="6">
        <v>53.46</v>
      </c>
      <c r="K88" s="7">
        <v>220308.66</v>
      </c>
      <c r="L88" s="8">
        <v>0.05</v>
      </c>
      <c r="M88" s="7">
        <v>209293.22700000001</v>
      </c>
      <c r="N88" s="8">
        <v>0.2</v>
      </c>
      <c r="O88" s="7">
        <v>167434.5816</v>
      </c>
      <c r="P88" s="9">
        <v>7.0000000000000007E-2</v>
      </c>
      <c r="Q88" s="9">
        <v>8.4577238388723719E-2</v>
      </c>
      <c r="R88" s="9">
        <v>0.15457723838872373</v>
      </c>
      <c r="S88" s="16">
        <v>4</v>
      </c>
      <c r="T88" s="16">
        <v>31781</v>
      </c>
      <c r="U88" s="7">
        <v>397262.5</v>
      </c>
      <c r="V88" s="18">
        <v>603313</v>
      </c>
      <c r="W88" s="7">
        <v>1480000</v>
      </c>
      <c r="X88" s="6">
        <v>262.84335535757572</v>
      </c>
      <c r="Y88" s="18"/>
    </row>
    <row r="89" spans="1:25" x14ac:dyDescent="0.25">
      <c r="A89" s="3" t="s">
        <v>1701</v>
      </c>
      <c r="B89" s="4" t="s">
        <v>1702</v>
      </c>
      <c r="C89" s="4" t="s">
        <v>6</v>
      </c>
      <c r="D89" s="3" t="s">
        <v>1703</v>
      </c>
      <c r="E89" s="3" t="s">
        <v>457</v>
      </c>
      <c r="F89" s="3">
        <v>15614</v>
      </c>
      <c r="G89" s="3" t="s">
        <v>20</v>
      </c>
      <c r="H89" s="3">
        <v>15500</v>
      </c>
      <c r="I89" s="5" t="s">
        <v>48</v>
      </c>
      <c r="J89" s="6">
        <v>23.760000000000005</v>
      </c>
      <c r="K89" s="7">
        <v>368280.00000000006</v>
      </c>
      <c r="L89" s="8">
        <v>7.4999999999999997E-2</v>
      </c>
      <c r="M89" s="7">
        <v>340659.00000000006</v>
      </c>
      <c r="N89" s="8">
        <v>0.2</v>
      </c>
      <c r="O89" s="7">
        <v>272527.20000000007</v>
      </c>
      <c r="P89" s="9">
        <v>7.4999999999999997E-2</v>
      </c>
      <c r="Q89" s="9">
        <v>8.4576989186598256E-2</v>
      </c>
      <c r="R89" s="9">
        <v>0.15957698918659824</v>
      </c>
      <c r="S89" s="16">
        <v>4</v>
      </c>
      <c r="T89" s="16">
        <v>0</v>
      </c>
      <c r="U89" s="7">
        <v>0</v>
      </c>
      <c r="V89" s="18">
        <v>195175</v>
      </c>
      <c r="W89" s="7">
        <v>1708000</v>
      </c>
      <c r="X89" s="6">
        <v>110.18129925637568</v>
      </c>
      <c r="Y89" s="18"/>
    </row>
    <row r="90" spans="1:25" x14ac:dyDescent="0.25">
      <c r="A90" s="3" t="s">
        <v>1704</v>
      </c>
      <c r="B90" s="4" t="s">
        <v>1704</v>
      </c>
      <c r="C90" s="4" t="s">
        <v>2</v>
      </c>
      <c r="D90" s="3" t="s">
        <v>1705</v>
      </c>
      <c r="E90" s="3" t="s">
        <v>457</v>
      </c>
      <c r="F90" s="3">
        <v>112660</v>
      </c>
      <c r="G90" s="3" t="s">
        <v>15</v>
      </c>
      <c r="H90" s="3">
        <v>23243</v>
      </c>
      <c r="I90" s="5" t="s">
        <v>48</v>
      </c>
      <c r="J90" s="6">
        <v>21.12</v>
      </c>
      <c r="K90" s="7">
        <v>490892.16</v>
      </c>
      <c r="L90" s="8">
        <v>7.4999999999999997E-2</v>
      </c>
      <c r="M90" s="7">
        <v>454075.24800000002</v>
      </c>
      <c r="N90" s="8">
        <v>0.18000000000000002</v>
      </c>
      <c r="O90" s="7">
        <v>372341.70335999998</v>
      </c>
      <c r="P90" s="9">
        <v>7.7499999999999999E-2</v>
      </c>
      <c r="Q90" s="9">
        <v>8.4577016068005509E-2</v>
      </c>
      <c r="R90" s="9">
        <v>0.16207701606800551</v>
      </c>
      <c r="S90" s="16">
        <v>4</v>
      </c>
      <c r="T90" s="16">
        <v>19688</v>
      </c>
      <c r="U90" s="7">
        <v>246100</v>
      </c>
      <c r="V90" s="18">
        <v>1408250</v>
      </c>
      <c r="W90" s="7">
        <v>2543000</v>
      </c>
      <c r="X90" s="6">
        <v>98.838937121586753</v>
      </c>
      <c r="Y90" s="18"/>
    </row>
    <row r="91" spans="1:25" x14ac:dyDescent="0.25">
      <c r="A91" s="3" t="s">
        <v>1706</v>
      </c>
      <c r="B91" s="4" t="s">
        <v>1706</v>
      </c>
      <c r="C91" s="4" t="s">
        <v>2</v>
      </c>
      <c r="D91" s="3" t="s">
        <v>1707</v>
      </c>
      <c r="E91" s="3" t="s">
        <v>457</v>
      </c>
      <c r="F91" s="3">
        <v>142835</v>
      </c>
      <c r="G91" s="3" t="s">
        <v>15</v>
      </c>
      <c r="H91" s="3">
        <v>23375</v>
      </c>
      <c r="I91" s="5" t="s">
        <v>48</v>
      </c>
      <c r="J91" s="6">
        <v>21.12</v>
      </c>
      <c r="K91" s="7">
        <v>493680</v>
      </c>
      <c r="L91" s="8">
        <v>7.4999999999999997E-2</v>
      </c>
      <c r="M91" s="7">
        <v>456654</v>
      </c>
      <c r="N91" s="8">
        <v>0.18000000000000002</v>
      </c>
      <c r="O91" s="7">
        <v>374456.28</v>
      </c>
      <c r="P91" s="9">
        <v>7.7499999999999999E-2</v>
      </c>
      <c r="Q91" s="9">
        <v>8.4577052E-2</v>
      </c>
      <c r="R91" s="9">
        <v>0.162077052</v>
      </c>
      <c r="S91" s="16">
        <v>4</v>
      </c>
      <c r="T91" s="16">
        <v>49335</v>
      </c>
      <c r="U91" s="7">
        <v>616687.5</v>
      </c>
      <c r="V91" s="18">
        <v>1785438</v>
      </c>
      <c r="W91" s="7">
        <v>2927000</v>
      </c>
      <c r="X91" s="6">
        <v>98.838915209291926</v>
      </c>
      <c r="Y91" s="18"/>
    </row>
    <row r="92" spans="1:25" x14ac:dyDescent="0.25">
      <c r="A92" s="3" t="s">
        <v>1708</v>
      </c>
      <c r="B92" s="4" t="s">
        <v>1709</v>
      </c>
      <c r="C92" s="4" t="s">
        <v>30</v>
      </c>
      <c r="D92" s="3" t="s">
        <v>1710</v>
      </c>
      <c r="E92" s="3" t="s">
        <v>241</v>
      </c>
      <c r="F92" s="3">
        <v>6523</v>
      </c>
      <c r="G92" s="3" t="s">
        <v>18</v>
      </c>
      <c r="H92" s="3">
        <v>2350</v>
      </c>
      <c r="I92" s="5" t="s">
        <v>47</v>
      </c>
      <c r="J92" s="6">
        <v>31.460000000000004</v>
      </c>
      <c r="K92" s="7">
        <v>73931.000000000015</v>
      </c>
      <c r="L92" s="8">
        <v>0.05</v>
      </c>
      <c r="M92" s="7">
        <v>70234.450000000012</v>
      </c>
      <c r="N92" s="8">
        <v>0.25</v>
      </c>
      <c r="O92" s="7">
        <v>52675.837500000009</v>
      </c>
      <c r="P92" s="9">
        <v>8.7499999999999994E-2</v>
      </c>
      <c r="Q92" s="9">
        <v>8.457851657320177E-2</v>
      </c>
      <c r="R92" s="9">
        <v>0.17207851657320178</v>
      </c>
      <c r="S92" s="16">
        <v>4</v>
      </c>
      <c r="T92" s="16">
        <v>0</v>
      </c>
      <c r="U92" s="7">
        <v>0</v>
      </c>
      <c r="V92" s="18">
        <v>110891</v>
      </c>
      <c r="W92" s="7">
        <v>306000</v>
      </c>
      <c r="X92" s="6">
        <v>130.26175751849075</v>
      </c>
      <c r="Y92" s="18"/>
    </row>
    <row r="93" spans="1:25" x14ac:dyDescent="0.25">
      <c r="A93" s="3" t="s">
        <v>1711</v>
      </c>
      <c r="B93" s="4" t="s">
        <v>1711</v>
      </c>
      <c r="C93" s="4" t="s">
        <v>2</v>
      </c>
      <c r="D93" s="3" t="s">
        <v>1712</v>
      </c>
      <c r="E93" s="3" t="s">
        <v>241</v>
      </c>
      <c r="F93" s="3">
        <v>6512</v>
      </c>
      <c r="G93" s="3" t="s">
        <v>15</v>
      </c>
      <c r="H93" s="3">
        <v>5625</v>
      </c>
      <c r="I93" s="5" t="s">
        <v>47</v>
      </c>
      <c r="J93" s="6">
        <v>19.8</v>
      </c>
      <c r="K93" s="7">
        <v>111375</v>
      </c>
      <c r="L93" s="8">
        <v>7.4999999999999997E-2</v>
      </c>
      <c r="M93" s="7">
        <v>103021.875</v>
      </c>
      <c r="N93" s="8">
        <v>0.22000000000000003</v>
      </c>
      <c r="O93" s="7">
        <v>80357.0625</v>
      </c>
      <c r="P93" s="9">
        <v>8.5000000000000006E-2</v>
      </c>
      <c r="Q93" s="9">
        <v>8.4577252478938075E-2</v>
      </c>
      <c r="R93" s="9">
        <v>0.16957725247893807</v>
      </c>
      <c r="S93" s="16">
        <v>4</v>
      </c>
      <c r="T93" s="16">
        <v>0</v>
      </c>
      <c r="U93" s="7">
        <v>0</v>
      </c>
      <c r="V93" s="18">
        <v>110704</v>
      </c>
      <c r="W93" s="7">
        <v>474000</v>
      </c>
      <c r="X93" s="6">
        <v>84.243020754062059</v>
      </c>
      <c r="Y93" s="18"/>
    </row>
    <row r="94" spans="1:25" x14ac:dyDescent="0.25">
      <c r="A94" s="3" t="s">
        <v>1713</v>
      </c>
      <c r="B94" s="4" t="s">
        <v>1713</v>
      </c>
      <c r="C94" s="4" t="s">
        <v>2</v>
      </c>
      <c r="D94" s="3" t="s">
        <v>1714</v>
      </c>
      <c r="E94" s="3" t="s">
        <v>216</v>
      </c>
      <c r="F94" s="3">
        <v>7318</v>
      </c>
      <c r="G94" s="3" t="s">
        <v>15</v>
      </c>
      <c r="H94" s="3">
        <v>4008</v>
      </c>
      <c r="I94" s="5" t="s">
        <v>47</v>
      </c>
      <c r="J94" s="6">
        <v>24.200000000000003</v>
      </c>
      <c r="K94" s="7">
        <v>96993.600000000006</v>
      </c>
      <c r="L94" s="8">
        <v>7.4999999999999997E-2</v>
      </c>
      <c r="M94" s="7">
        <v>89719.08</v>
      </c>
      <c r="N94" s="8">
        <v>0.18000000000000002</v>
      </c>
      <c r="O94" s="7">
        <v>73569.645600000003</v>
      </c>
      <c r="P94" s="9">
        <v>8.5000000000000006E-2</v>
      </c>
      <c r="Q94" s="9">
        <v>8.4577703078512423E-2</v>
      </c>
      <c r="R94" s="9">
        <v>0.16957770307851244</v>
      </c>
      <c r="S94" s="16">
        <v>4</v>
      </c>
      <c r="T94" s="16">
        <v>0</v>
      </c>
      <c r="U94" s="7">
        <v>0</v>
      </c>
      <c r="V94" s="18">
        <v>102452</v>
      </c>
      <c r="W94" s="7">
        <v>434000</v>
      </c>
      <c r="X94" s="6">
        <v>108.24359374358038</v>
      </c>
      <c r="Y94" s="18"/>
    </row>
    <row r="95" spans="1:25" x14ac:dyDescent="0.25">
      <c r="A95" s="3" t="s">
        <v>1715</v>
      </c>
      <c r="B95" s="4" t="s">
        <v>1716</v>
      </c>
      <c r="C95" s="4" t="s">
        <v>1717</v>
      </c>
      <c r="D95" s="3" t="s">
        <v>1718</v>
      </c>
      <c r="E95" s="3" t="s">
        <v>216</v>
      </c>
      <c r="F95" s="3">
        <v>31250</v>
      </c>
      <c r="G95" s="3" t="s">
        <v>20</v>
      </c>
      <c r="H95" s="3">
        <v>9715</v>
      </c>
      <c r="I95" s="5" t="s">
        <v>47</v>
      </c>
      <c r="J95" s="6">
        <v>29.040000000000006</v>
      </c>
      <c r="K95" s="7">
        <v>282123.60000000003</v>
      </c>
      <c r="L95" s="8">
        <v>7.4999999999999997E-2</v>
      </c>
      <c r="M95" s="7">
        <v>260964.33000000005</v>
      </c>
      <c r="N95" s="8">
        <v>0.2</v>
      </c>
      <c r="O95" s="7">
        <v>208771.46400000004</v>
      </c>
      <c r="P95" s="9">
        <v>8.5000000000000006E-2</v>
      </c>
      <c r="Q95" s="9">
        <v>8.4577133658338022E-2</v>
      </c>
      <c r="R95" s="9">
        <v>0.16957713365833804</v>
      </c>
      <c r="S95" s="16">
        <v>4</v>
      </c>
      <c r="T95" s="16">
        <v>0</v>
      </c>
      <c r="U95" s="7">
        <v>0</v>
      </c>
      <c r="V95" s="18">
        <v>437500</v>
      </c>
      <c r="W95" s="7">
        <v>1231000</v>
      </c>
      <c r="X95" s="6">
        <v>126.72463283461902</v>
      </c>
      <c r="Y95" s="18"/>
    </row>
    <row r="96" spans="1:25" x14ac:dyDescent="0.25">
      <c r="A96" s="3" t="s">
        <v>1719</v>
      </c>
      <c r="B96" s="4" t="s">
        <v>1720</v>
      </c>
      <c r="C96" s="4" t="s">
        <v>6</v>
      </c>
      <c r="D96" s="3" t="s">
        <v>1721</v>
      </c>
      <c r="E96" s="3" t="s">
        <v>241</v>
      </c>
      <c r="F96" s="3">
        <v>7344</v>
      </c>
      <c r="G96" s="3" t="s">
        <v>1722</v>
      </c>
      <c r="H96" s="3">
        <v>2500</v>
      </c>
      <c r="I96" s="5" t="s">
        <v>47</v>
      </c>
      <c r="J96" s="6">
        <v>19.440000000000001</v>
      </c>
      <c r="K96" s="7">
        <v>48600</v>
      </c>
      <c r="L96" s="8">
        <v>0.05</v>
      </c>
      <c r="M96" s="7">
        <v>46170</v>
      </c>
      <c r="N96" s="8">
        <v>0.22000000000000003</v>
      </c>
      <c r="O96" s="7">
        <v>36012.6</v>
      </c>
      <c r="P96" s="9">
        <v>8.2500000000000004E-2</v>
      </c>
      <c r="Q96" s="9">
        <v>8.457605698756486E-2</v>
      </c>
      <c r="R96" s="9">
        <v>0.16707605698756486</v>
      </c>
      <c r="S96" s="16">
        <v>4</v>
      </c>
      <c r="T96" s="16">
        <v>0</v>
      </c>
      <c r="U96" s="7">
        <v>0</v>
      </c>
      <c r="V96" s="18">
        <v>102816</v>
      </c>
      <c r="W96" s="7">
        <v>216000</v>
      </c>
      <c r="X96" s="6">
        <v>86.218457986904355</v>
      </c>
      <c r="Y96" s="18"/>
    </row>
    <row r="97" spans="1:25" x14ac:dyDescent="0.25">
      <c r="A97" s="3" t="s">
        <v>1723</v>
      </c>
      <c r="B97" s="4" t="s">
        <v>1723</v>
      </c>
      <c r="C97" s="4" t="s">
        <v>2</v>
      </c>
      <c r="D97" s="3" t="s">
        <v>1724</v>
      </c>
      <c r="E97" s="3" t="s">
        <v>496</v>
      </c>
      <c r="F97" s="3">
        <v>9921</v>
      </c>
      <c r="G97" s="3" t="s">
        <v>14</v>
      </c>
      <c r="H97" s="3">
        <v>8544</v>
      </c>
      <c r="I97" s="5" t="s">
        <v>47</v>
      </c>
      <c r="J97" s="6">
        <v>18</v>
      </c>
      <c r="K97" s="7">
        <v>153792</v>
      </c>
      <c r="L97" s="8">
        <v>7.4999999999999997E-2</v>
      </c>
      <c r="M97" s="7">
        <v>142257.60000000001</v>
      </c>
      <c r="N97" s="8">
        <v>0.22000000000000003</v>
      </c>
      <c r="O97" s="7">
        <v>110960.928</v>
      </c>
      <c r="P97" s="9">
        <v>8.7499999999999994E-2</v>
      </c>
      <c r="Q97" s="9">
        <v>8.4577661564338741E-2</v>
      </c>
      <c r="R97" s="9">
        <v>0.17207766156433874</v>
      </c>
      <c r="S97" s="16">
        <v>4</v>
      </c>
      <c r="T97" s="16">
        <v>0</v>
      </c>
      <c r="U97" s="7">
        <v>0</v>
      </c>
      <c r="V97" s="18">
        <v>138894</v>
      </c>
      <c r="W97" s="7">
        <v>645000</v>
      </c>
      <c r="X97" s="6">
        <v>75.471736900284668</v>
      </c>
      <c r="Y97" s="18"/>
    </row>
    <row r="98" spans="1:25" x14ac:dyDescent="0.25">
      <c r="A98" s="3" t="s">
        <v>1725</v>
      </c>
      <c r="B98" s="4" t="s">
        <v>1725</v>
      </c>
      <c r="C98" s="4" t="s">
        <v>2</v>
      </c>
      <c r="D98" s="3" t="s">
        <v>1726</v>
      </c>
      <c r="E98" s="3" t="s">
        <v>496</v>
      </c>
      <c r="F98" s="3">
        <v>5175</v>
      </c>
      <c r="G98" s="3" t="s">
        <v>14</v>
      </c>
      <c r="H98" s="3">
        <v>3704</v>
      </c>
      <c r="I98" s="5" t="s">
        <v>47</v>
      </c>
      <c r="J98" s="6">
        <v>19.8</v>
      </c>
      <c r="K98" s="7">
        <v>73339.199999999997</v>
      </c>
      <c r="L98" s="8">
        <v>7.4999999999999997E-2</v>
      </c>
      <c r="M98" s="7">
        <v>67838.759999999995</v>
      </c>
      <c r="N98" s="8">
        <v>0.22000000000000003</v>
      </c>
      <c r="O98" s="7">
        <v>52914.232799999998</v>
      </c>
      <c r="P98" s="9">
        <v>8.7499999999999994E-2</v>
      </c>
      <c r="Q98" s="9">
        <v>8.4577758722807622E-2</v>
      </c>
      <c r="R98" s="9">
        <v>0.17207775872280762</v>
      </c>
      <c r="S98" s="16">
        <v>4</v>
      </c>
      <c r="T98" s="16">
        <v>0</v>
      </c>
      <c r="U98" s="7">
        <v>0</v>
      </c>
      <c r="V98" s="18">
        <v>72450</v>
      </c>
      <c r="W98" s="7">
        <v>308000</v>
      </c>
      <c r="X98" s="6">
        <v>83.018863716212138</v>
      </c>
      <c r="Y98" s="18"/>
    </row>
    <row r="99" spans="1:25" x14ac:dyDescent="0.25">
      <c r="A99" s="3" t="s">
        <v>1727</v>
      </c>
      <c r="B99" s="4" t="s">
        <v>1728</v>
      </c>
      <c r="C99" s="4" t="s">
        <v>6</v>
      </c>
      <c r="D99" s="3" t="s">
        <v>1729</v>
      </c>
      <c r="E99" s="3" t="s">
        <v>496</v>
      </c>
      <c r="F99" s="3">
        <v>6766</v>
      </c>
      <c r="G99" s="3" t="s">
        <v>14</v>
      </c>
      <c r="H99" s="3">
        <v>5218</v>
      </c>
      <c r="I99" s="5" t="s">
        <v>47</v>
      </c>
      <c r="J99" s="6">
        <v>20</v>
      </c>
      <c r="K99" s="7">
        <v>104360</v>
      </c>
      <c r="L99" s="8">
        <v>7.4999999999999997E-2</v>
      </c>
      <c r="M99" s="7">
        <v>96533</v>
      </c>
      <c r="N99" s="8">
        <v>0.2</v>
      </c>
      <c r="O99" s="7">
        <v>77226.399999999994</v>
      </c>
      <c r="P99" s="9">
        <v>8.7499999999999994E-2</v>
      </c>
      <c r="Q99" s="9">
        <v>8.4577457421719418E-2</v>
      </c>
      <c r="R99" s="9">
        <v>0.17207745742171943</v>
      </c>
      <c r="S99" s="16">
        <v>4</v>
      </c>
      <c r="T99" s="16">
        <v>0</v>
      </c>
      <c r="U99" s="7">
        <v>0</v>
      </c>
      <c r="V99" s="18">
        <v>94724</v>
      </c>
      <c r="W99" s="7">
        <v>449000</v>
      </c>
      <c r="X99" s="6">
        <v>86.007779413713948</v>
      </c>
      <c r="Y99" s="18"/>
    </row>
    <row r="100" spans="1:25" x14ac:dyDescent="0.25">
      <c r="A100" s="3" t="s">
        <v>1730</v>
      </c>
      <c r="B100" s="4" t="s">
        <v>1730</v>
      </c>
      <c r="C100" s="4" t="s">
        <v>2</v>
      </c>
      <c r="D100" s="3" t="s">
        <v>1731</v>
      </c>
      <c r="E100" s="3" t="s">
        <v>496</v>
      </c>
      <c r="F100" s="3">
        <v>6781</v>
      </c>
      <c r="G100" s="3" t="s">
        <v>15</v>
      </c>
      <c r="H100" s="3">
        <v>3850</v>
      </c>
      <c r="I100" s="5" t="s">
        <v>47</v>
      </c>
      <c r="J100" s="6">
        <v>20</v>
      </c>
      <c r="K100" s="7">
        <v>77000</v>
      </c>
      <c r="L100" s="8">
        <v>7.4999999999999997E-2</v>
      </c>
      <c r="M100" s="7">
        <v>71225</v>
      </c>
      <c r="N100" s="8">
        <v>0.2</v>
      </c>
      <c r="O100" s="7">
        <v>56980</v>
      </c>
      <c r="P100" s="9">
        <v>8.5000000000000006E-2</v>
      </c>
      <c r="Q100" s="9">
        <v>8.4577052E-2</v>
      </c>
      <c r="R100" s="9">
        <v>0.16957705200000001</v>
      </c>
      <c r="S100" s="16">
        <v>4</v>
      </c>
      <c r="T100" s="16">
        <v>0</v>
      </c>
      <c r="U100" s="7">
        <v>0</v>
      </c>
      <c r="V100" s="18">
        <v>94934</v>
      </c>
      <c r="W100" s="7">
        <v>336000</v>
      </c>
      <c r="X100" s="6">
        <v>87.275959957129103</v>
      </c>
      <c r="Y100" s="18"/>
    </row>
    <row r="101" spans="1:25" x14ac:dyDescent="0.25">
      <c r="A101" s="3" t="s">
        <v>1732</v>
      </c>
      <c r="B101" s="4" t="s">
        <v>1732</v>
      </c>
      <c r="C101" s="4" t="s">
        <v>2</v>
      </c>
      <c r="D101" s="3" t="s">
        <v>1733</v>
      </c>
      <c r="E101" s="3" t="s">
        <v>496</v>
      </c>
      <c r="F101" s="3">
        <v>7625</v>
      </c>
      <c r="G101" s="3" t="s">
        <v>15</v>
      </c>
      <c r="H101" s="3">
        <v>7409</v>
      </c>
      <c r="I101" s="5" t="s">
        <v>47</v>
      </c>
      <c r="J101" s="6">
        <v>16.2</v>
      </c>
      <c r="K101" s="7">
        <v>120025.8</v>
      </c>
      <c r="L101" s="8">
        <v>7.4999999999999997E-2</v>
      </c>
      <c r="M101" s="7">
        <v>111023.86500000001</v>
      </c>
      <c r="N101" s="8">
        <v>0.22000000000000003</v>
      </c>
      <c r="O101" s="7">
        <v>86598.614699999991</v>
      </c>
      <c r="P101" s="9">
        <v>8.5000000000000006E-2</v>
      </c>
      <c r="Q101" s="9">
        <v>8.4576694200295302E-2</v>
      </c>
      <c r="R101" s="9">
        <v>0.16957669420029531</v>
      </c>
      <c r="S101" s="16">
        <v>4</v>
      </c>
      <c r="T101" s="16">
        <v>0</v>
      </c>
      <c r="U101" s="7">
        <v>0</v>
      </c>
      <c r="V101" s="18">
        <v>129625</v>
      </c>
      <c r="W101" s="7">
        <v>511000</v>
      </c>
      <c r="X101" s="6">
        <v>68.926334807508269</v>
      </c>
      <c r="Y101" s="18"/>
    </row>
    <row r="102" spans="1:25" x14ac:dyDescent="0.25">
      <c r="A102" s="3" t="s">
        <v>1734</v>
      </c>
      <c r="B102" s="4" t="s">
        <v>1734</v>
      </c>
      <c r="C102" s="4" t="s">
        <v>2</v>
      </c>
      <c r="D102" s="3" t="s">
        <v>1735</v>
      </c>
      <c r="E102" s="3" t="s">
        <v>496</v>
      </c>
      <c r="F102" s="3">
        <v>3768</v>
      </c>
      <c r="G102" s="3" t="s">
        <v>15</v>
      </c>
      <c r="H102" s="3">
        <v>2354</v>
      </c>
      <c r="I102" s="5" t="s">
        <v>47</v>
      </c>
      <c r="J102" s="6">
        <v>21.78</v>
      </c>
      <c r="K102" s="7">
        <v>51270.12</v>
      </c>
      <c r="L102" s="8">
        <v>7.4999999999999997E-2</v>
      </c>
      <c r="M102" s="7">
        <v>47424.860999999997</v>
      </c>
      <c r="N102" s="8">
        <v>0.18000000000000002</v>
      </c>
      <c r="O102" s="7">
        <v>38888.386020000005</v>
      </c>
      <c r="P102" s="9">
        <v>8.5000000000000006E-2</v>
      </c>
      <c r="Q102" s="9">
        <v>8.4577456405930979E-2</v>
      </c>
      <c r="R102" s="9">
        <v>0.16957745640593097</v>
      </c>
      <c r="S102" s="16">
        <v>4</v>
      </c>
      <c r="T102" s="16">
        <v>0</v>
      </c>
      <c r="U102" s="7">
        <v>0</v>
      </c>
      <c r="V102" s="18">
        <v>52752</v>
      </c>
      <c r="W102" s="7">
        <v>229000</v>
      </c>
      <c r="X102" s="6">
        <v>97.419376078235686</v>
      </c>
      <c r="Y102" s="18"/>
    </row>
    <row r="103" spans="1:25" x14ac:dyDescent="0.25">
      <c r="A103" s="3" t="s">
        <v>1736</v>
      </c>
      <c r="B103" s="4" t="s">
        <v>1736</v>
      </c>
      <c r="C103" s="4" t="s">
        <v>2</v>
      </c>
      <c r="D103" s="3" t="s">
        <v>1737</v>
      </c>
      <c r="E103" s="3" t="s">
        <v>496</v>
      </c>
      <c r="F103" s="3">
        <v>3755</v>
      </c>
      <c r="G103" s="3" t="s">
        <v>15</v>
      </c>
      <c r="H103" s="3">
        <v>2000</v>
      </c>
      <c r="I103" s="5" t="s">
        <v>1543</v>
      </c>
      <c r="J103" s="6">
        <v>19.8</v>
      </c>
      <c r="K103" s="7">
        <v>39600</v>
      </c>
      <c r="L103" s="8">
        <v>7.4999999999999997E-2</v>
      </c>
      <c r="M103" s="7">
        <v>36630</v>
      </c>
      <c r="N103" s="8">
        <v>0.2</v>
      </c>
      <c r="O103" s="7">
        <v>29304</v>
      </c>
      <c r="P103" s="9">
        <v>8.5000000000000006E-2</v>
      </c>
      <c r="Q103" s="9">
        <v>8.4578353165397455E-2</v>
      </c>
      <c r="R103" s="9">
        <v>0.16957835316539746</v>
      </c>
      <c r="S103" s="16">
        <v>4</v>
      </c>
      <c r="T103" s="16">
        <v>0</v>
      </c>
      <c r="U103" s="7">
        <v>0</v>
      </c>
      <c r="V103" s="18">
        <v>52570</v>
      </c>
      <c r="W103" s="7">
        <v>173000</v>
      </c>
      <c r="X103" s="6">
        <v>86.40253739054323</v>
      </c>
      <c r="Y103" s="18"/>
    </row>
    <row r="104" spans="1:25" x14ac:dyDescent="0.25">
      <c r="A104" s="3" t="s">
        <v>1738</v>
      </c>
      <c r="B104" s="4" t="s">
        <v>1738</v>
      </c>
      <c r="C104" s="4" t="s">
        <v>2</v>
      </c>
      <c r="D104" s="3" t="s">
        <v>1739</v>
      </c>
      <c r="E104" s="3" t="s">
        <v>496</v>
      </c>
      <c r="F104" s="3">
        <v>3753</v>
      </c>
      <c r="G104" s="3" t="s">
        <v>15</v>
      </c>
      <c r="H104" s="3">
        <v>1825</v>
      </c>
      <c r="I104" s="5" t="s">
        <v>47</v>
      </c>
      <c r="J104" s="6">
        <v>19.8</v>
      </c>
      <c r="K104" s="7">
        <v>36135</v>
      </c>
      <c r="L104" s="8">
        <v>7.4999999999999997E-2</v>
      </c>
      <c r="M104" s="7">
        <v>33424.875</v>
      </c>
      <c r="N104" s="8">
        <v>0.2</v>
      </c>
      <c r="O104" s="7">
        <v>26739.9</v>
      </c>
      <c r="P104" s="9">
        <v>8.5000000000000006E-2</v>
      </c>
      <c r="Q104" s="9">
        <v>8.4581795791126804E-2</v>
      </c>
      <c r="R104" s="9">
        <v>0.16958179579112681</v>
      </c>
      <c r="S104" s="16">
        <v>4</v>
      </c>
      <c r="T104" s="16">
        <v>0</v>
      </c>
      <c r="U104" s="7">
        <v>0</v>
      </c>
      <c r="V104" s="18">
        <v>52542</v>
      </c>
      <c r="W104" s="7">
        <v>158000</v>
      </c>
      <c r="X104" s="6">
        <v>86.40078336030129</v>
      </c>
      <c r="Y104" s="18"/>
    </row>
    <row r="105" spans="1:25" ht="30" x14ac:dyDescent="0.25">
      <c r="A105" s="3" t="s">
        <v>1740</v>
      </c>
      <c r="B105" s="4" t="s">
        <v>1741</v>
      </c>
      <c r="C105" s="4" t="s">
        <v>1649</v>
      </c>
      <c r="D105" s="3" t="s">
        <v>1742</v>
      </c>
      <c r="E105" s="3" t="s">
        <v>496</v>
      </c>
      <c r="F105" s="3">
        <v>22064</v>
      </c>
      <c r="G105" s="3" t="s">
        <v>186</v>
      </c>
      <c r="H105" s="3">
        <v>6710</v>
      </c>
      <c r="I105" s="5" t="s">
        <v>47</v>
      </c>
      <c r="J105" s="6">
        <v>17.82</v>
      </c>
      <c r="K105" s="7">
        <v>119572.2</v>
      </c>
      <c r="L105" s="8">
        <v>7.4999999999999997E-2</v>
      </c>
      <c r="M105" s="7">
        <v>110604.285</v>
      </c>
      <c r="N105" s="8">
        <v>0.2</v>
      </c>
      <c r="O105" s="7">
        <v>88483.428</v>
      </c>
      <c r="P105" s="9">
        <v>0.08</v>
      </c>
      <c r="Q105" s="9">
        <v>8.4579426092687718E-2</v>
      </c>
      <c r="R105" s="9">
        <v>0.16457942609268772</v>
      </c>
      <c r="S105" s="16">
        <v>4</v>
      </c>
      <c r="T105" s="16">
        <v>0</v>
      </c>
      <c r="U105" s="7">
        <v>0</v>
      </c>
      <c r="V105" s="18">
        <v>308896</v>
      </c>
      <c r="W105" s="7">
        <v>538000</v>
      </c>
      <c r="X105" s="6">
        <v>80.124231278905228</v>
      </c>
      <c r="Y105" s="18"/>
    </row>
    <row r="106" spans="1:25" x14ac:dyDescent="0.25">
      <c r="A106" s="3" t="s">
        <v>1743</v>
      </c>
      <c r="B106" s="4" t="s">
        <v>1743</v>
      </c>
      <c r="C106" s="4" t="s">
        <v>2</v>
      </c>
      <c r="D106" s="3" t="s">
        <v>1744</v>
      </c>
      <c r="E106" s="3" t="s">
        <v>241</v>
      </c>
      <c r="F106" s="3">
        <v>3713</v>
      </c>
      <c r="G106" s="3" t="s">
        <v>15</v>
      </c>
      <c r="H106" s="3">
        <v>2600</v>
      </c>
      <c r="I106" s="5" t="s">
        <v>47</v>
      </c>
      <c r="J106" s="6">
        <v>22</v>
      </c>
      <c r="K106" s="7">
        <v>57200</v>
      </c>
      <c r="L106" s="8">
        <v>7.4999999999999997E-2</v>
      </c>
      <c r="M106" s="7">
        <v>52910</v>
      </c>
      <c r="N106" s="8">
        <v>0.2</v>
      </c>
      <c r="O106" s="7">
        <v>42328</v>
      </c>
      <c r="P106" s="9">
        <v>8.5000000000000006E-2</v>
      </c>
      <c r="Q106" s="9">
        <v>8.4577991734580735E-2</v>
      </c>
      <c r="R106" s="9">
        <v>0.16957799173458074</v>
      </c>
      <c r="S106" s="16">
        <v>4</v>
      </c>
      <c r="T106" s="16">
        <v>0</v>
      </c>
      <c r="U106" s="7">
        <v>0</v>
      </c>
      <c r="V106" s="18">
        <v>51982</v>
      </c>
      <c r="W106" s="7">
        <v>250000</v>
      </c>
      <c r="X106" s="6">
        <v>96.003023938867315</v>
      </c>
      <c r="Y106" s="18"/>
    </row>
    <row r="107" spans="1:25" x14ac:dyDescent="0.25">
      <c r="A107" s="3" t="s">
        <v>1745</v>
      </c>
      <c r="B107" s="4" t="s">
        <v>1746</v>
      </c>
      <c r="C107" s="4" t="s">
        <v>194</v>
      </c>
      <c r="D107" s="3" t="s">
        <v>1747</v>
      </c>
      <c r="E107" s="3" t="s">
        <v>241</v>
      </c>
      <c r="F107" s="3">
        <v>10847</v>
      </c>
      <c r="G107" s="3" t="s">
        <v>18</v>
      </c>
      <c r="H107" s="3">
        <v>1425</v>
      </c>
      <c r="I107" s="5" t="s">
        <v>47</v>
      </c>
      <c r="J107" s="6">
        <v>25.271999999999998</v>
      </c>
      <c r="K107" s="7">
        <v>36012.6</v>
      </c>
      <c r="L107" s="8">
        <v>0.05</v>
      </c>
      <c r="M107" s="7">
        <v>34211.97</v>
      </c>
      <c r="N107" s="8">
        <v>0.27500000000000002</v>
      </c>
      <c r="O107" s="7">
        <v>24803.678250000001</v>
      </c>
      <c r="P107" s="9">
        <v>8.7499999999999994E-2</v>
      </c>
      <c r="Q107" s="9">
        <v>8.4580111492654098E-2</v>
      </c>
      <c r="R107" s="9">
        <v>0.17208011149265409</v>
      </c>
      <c r="S107" s="16">
        <v>4</v>
      </c>
      <c r="T107" s="16">
        <v>5147</v>
      </c>
      <c r="U107" s="7">
        <v>87499</v>
      </c>
      <c r="V107" s="18">
        <v>184399</v>
      </c>
      <c r="W107" s="7">
        <v>232000</v>
      </c>
      <c r="X107" s="6">
        <v>101.15108509063842</v>
      </c>
      <c r="Y107" s="18"/>
    </row>
    <row r="108" spans="1:25" ht="30" x14ac:dyDescent="0.25">
      <c r="A108" s="3" t="s">
        <v>1748</v>
      </c>
      <c r="B108" s="4" t="s">
        <v>1749</v>
      </c>
      <c r="C108" s="4" t="s">
        <v>1522</v>
      </c>
      <c r="D108" s="3" t="s">
        <v>1750</v>
      </c>
      <c r="E108" s="3" t="s">
        <v>496</v>
      </c>
      <c r="F108" s="3">
        <v>17304</v>
      </c>
      <c r="G108" s="3" t="s">
        <v>15</v>
      </c>
      <c r="H108" s="3">
        <v>11538</v>
      </c>
      <c r="I108" s="5" t="s">
        <v>47</v>
      </c>
      <c r="J108" s="6">
        <v>16.2</v>
      </c>
      <c r="K108" s="7">
        <v>186915.6</v>
      </c>
      <c r="L108" s="8">
        <v>7.4999999999999997E-2</v>
      </c>
      <c r="M108" s="7">
        <v>172896.93</v>
      </c>
      <c r="N108" s="8">
        <v>0.2</v>
      </c>
      <c r="O108" s="7">
        <v>138317.54399999999</v>
      </c>
      <c r="P108" s="9">
        <v>8.5000000000000006E-2</v>
      </c>
      <c r="Q108" s="9">
        <v>8.4577706123970794E-2</v>
      </c>
      <c r="R108" s="9">
        <v>0.1695777061239708</v>
      </c>
      <c r="S108" s="16">
        <v>4</v>
      </c>
      <c r="T108" s="16">
        <v>0</v>
      </c>
      <c r="U108" s="7">
        <v>0</v>
      </c>
      <c r="V108" s="18">
        <v>294168</v>
      </c>
      <c r="W108" s="7">
        <v>816000</v>
      </c>
      <c r="X108" s="6">
        <v>70.693254874176091</v>
      </c>
      <c r="Y108" s="18"/>
    </row>
    <row r="109" spans="1:25" x14ac:dyDescent="0.25">
      <c r="A109" s="3" t="s">
        <v>1751</v>
      </c>
      <c r="B109" s="4" t="s">
        <v>1752</v>
      </c>
      <c r="C109" s="4" t="s">
        <v>1546</v>
      </c>
      <c r="D109" s="3" t="s">
        <v>1753</v>
      </c>
      <c r="E109" s="3" t="s">
        <v>216</v>
      </c>
      <c r="F109" s="3">
        <v>27694</v>
      </c>
      <c r="G109" s="3" t="s">
        <v>21</v>
      </c>
      <c r="H109" s="3">
        <v>3120</v>
      </c>
      <c r="I109" s="5" t="s">
        <v>48</v>
      </c>
      <c r="J109" s="6">
        <v>44.55</v>
      </c>
      <c r="K109" s="7">
        <v>138996</v>
      </c>
      <c r="L109" s="8">
        <v>0.05</v>
      </c>
      <c r="M109" s="7">
        <v>132046.20000000001</v>
      </c>
      <c r="N109" s="8">
        <v>0.25</v>
      </c>
      <c r="O109" s="7">
        <v>99034.650000000009</v>
      </c>
      <c r="P109" s="9">
        <v>7.0000000000000007E-2</v>
      </c>
      <c r="Q109" s="9">
        <v>8.4578044580225165E-2</v>
      </c>
      <c r="R109" s="9">
        <v>0.15457804458022517</v>
      </c>
      <c r="S109" s="16">
        <v>4</v>
      </c>
      <c r="T109" s="16">
        <v>15214</v>
      </c>
      <c r="U109" s="7">
        <v>182568</v>
      </c>
      <c r="V109" s="18">
        <v>332328</v>
      </c>
      <c r="W109" s="7">
        <v>823000</v>
      </c>
      <c r="X109" s="6">
        <v>205.34530040277579</v>
      </c>
      <c r="Y109" s="18"/>
    </row>
    <row r="110" spans="1:25" x14ac:dyDescent="0.25">
      <c r="A110" s="3" t="s">
        <v>1754</v>
      </c>
      <c r="B110" s="4" t="s">
        <v>1755</v>
      </c>
      <c r="C110" s="4" t="s">
        <v>6</v>
      </c>
      <c r="D110" s="3" t="s">
        <v>1756</v>
      </c>
      <c r="E110" s="3" t="s">
        <v>216</v>
      </c>
      <c r="F110" s="3">
        <v>7501</v>
      </c>
      <c r="G110" s="3" t="s">
        <v>15</v>
      </c>
      <c r="H110" s="3">
        <v>4329</v>
      </c>
      <c r="I110" s="5" t="s">
        <v>47</v>
      </c>
      <c r="J110" s="6">
        <v>19.8</v>
      </c>
      <c r="K110" s="7">
        <v>85714.2</v>
      </c>
      <c r="L110" s="8">
        <v>7.4999999999999997E-2</v>
      </c>
      <c r="M110" s="7">
        <v>79285.634999999995</v>
      </c>
      <c r="N110" s="8">
        <v>0.22000000000000003</v>
      </c>
      <c r="O110" s="7">
        <v>61842.795299999998</v>
      </c>
      <c r="P110" s="9">
        <v>8.5000000000000006E-2</v>
      </c>
      <c r="Q110" s="9">
        <v>8.4578446832310833E-2</v>
      </c>
      <c r="R110" s="9">
        <v>0.16957844683231085</v>
      </c>
      <c r="S110" s="16">
        <v>4</v>
      </c>
      <c r="T110" s="16">
        <v>0</v>
      </c>
      <c r="U110" s="7">
        <v>0</v>
      </c>
      <c r="V110" s="18">
        <v>90012</v>
      </c>
      <c r="W110" s="7">
        <v>365000</v>
      </c>
      <c r="X110" s="6">
        <v>84.242427424320866</v>
      </c>
      <c r="Y110" s="18"/>
    </row>
    <row r="111" spans="1:25" x14ac:dyDescent="0.25">
      <c r="A111" s="3" t="s">
        <v>1757</v>
      </c>
      <c r="B111" s="4" t="s">
        <v>1758</v>
      </c>
      <c r="C111" s="4" t="s">
        <v>30</v>
      </c>
      <c r="D111" s="3" t="s">
        <v>1759</v>
      </c>
      <c r="E111" s="3" t="s">
        <v>216</v>
      </c>
      <c r="F111" s="3">
        <v>10153</v>
      </c>
      <c r="G111" s="3" t="s">
        <v>16</v>
      </c>
      <c r="H111" s="3">
        <v>6500</v>
      </c>
      <c r="I111" s="5" t="s">
        <v>47</v>
      </c>
      <c r="J111" s="6">
        <v>21.78</v>
      </c>
      <c r="K111" s="7">
        <v>141570</v>
      </c>
      <c r="L111" s="8">
        <v>0.125</v>
      </c>
      <c r="M111" s="7">
        <v>123873.75</v>
      </c>
      <c r="N111" s="8">
        <v>0.18000000000000002</v>
      </c>
      <c r="O111" s="7">
        <v>101576.47500000001</v>
      </c>
      <c r="P111" s="9">
        <v>9.5000000000000001E-2</v>
      </c>
      <c r="Q111" s="9">
        <v>8.4577052E-2</v>
      </c>
      <c r="R111" s="9">
        <v>0.17957705199999999</v>
      </c>
      <c r="S111" s="16">
        <v>4</v>
      </c>
      <c r="T111" s="16">
        <v>0</v>
      </c>
      <c r="U111" s="7">
        <v>0</v>
      </c>
      <c r="V111" s="18">
        <v>121836</v>
      </c>
      <c r="W111" s="7">
        <v>566000</v>
      </c>
      <c r="X111" s="6">
        <v>87.021976505104902</v>
      </c>
      <c r="Y111" s="18"/>
    </row>
    <row r="112" spans="1:25" x14ac:dyDescent="0.25">
      <c r="A112" s="3" t="s">
        <v>1760</v>
      </c>
      <c r="B112" s="4" t="s">
        <v>1760</v>
      </c>
      <c r="C112" s="4" t="s">
        <v>2</v>
      </c>
      <c r="D112" s="3" t="s">
        <v>1761</v>
      </c>
      <c r="E112" s="3" t="s">
        <v>216</v>
      </c>
      <c r="F112" s="3">
        <v>17705</v>
      </c>
      <c r="G112" s="3" t="s">
        <v>20</v>
      </c>
      <c r="H112" s="3">
        <v>6800</v>
      </c>
      <c r="I112" s="5" t="s">
        <v>47</v>
      </c>
      <c r="J112" s="6">
        <v>26.4</v>
      </c>
      <c r="K112" s="7">
        <v>179520</v>
      </c>
      <c r="L112" s="8">
        <v>7.4999999999999997E-2</v>
      </c>
      <c r="M112" s="7">
        <v>166056</v>
      </c>
      <c r="N112" s="8">
        <v>0.2</v>
      </c>
      <c r="O112" s="7">
        <v>132844.79999999999</v>
      </c>
      <c r="P112" s="9">
        <v>8.5000000000000006E-2</v>
      </c>
      <c r="Q112" s="9">
        <v>8.4577052E-2</v>
      </c>
      <c r="R112" s="9">
        <v>0.16957705200000001</v>
      </c>
      <c r="S112" s="16">
        <v>4</v>
      </c>
      <c r="T112" s="16">
        <v>0</v>
      </c>
      <c r="U112" s="7">
        <v>0</v>
      </c>
      <c r="V112" s="18">
        <v>212460</v>
      </c>
      <c r="W112" s="7">
        <v>783000</v>
      </c>
      <c r="X112" s="6">
        <v>115.20426714341041</v>
      </c>
      <c r="Y112" s="18"/>
    </row>
    <row r="113" spans="1:25" x14ac:dyDescent="0.25">
      <c r="A113" s="3" t="s">
        <v>1762</v>
      </c>
      <c r="B113" s="4" t="s">
        <v>1763</v>
      </c>
      <c r="C113" s="4" t="s">
        <v>30</v>
      </c>
      <c r="D113" s="3" t="s">
        <v>1764</v>
      </c>
      <c r="E113" s="3" t="s">
        <v>216</v>
      </c>
      <c r="F113" s="3">
        <v>5452</v>
      </c>
      <c r="G113" s="3" t="s">
        <v>15</v>
      </c>
      <c r="H113" s="3">
        <v>1350</v>
      </c>
      <c r="I113" s="5" t="s">
        <v>47</v>
      </c>
      <c r="J113" s="6">
        <v>26.620000000000005</v>
      </c>
      <c r="K113" s="7">
        <v>35937.000000000007</v>
      </c>
      <c r="L113" s="8">
        <v>7.4999999999999997E-2</v>
      </c>
      <c r="M113" s="7">
        <v>33241.725000000006</v>
      </c>
      <c r="N113" s="8">
        <v>0.18000000000000002</v>
      </c>
      <c r="O113" s="7">
        <v>27258.214499999998</v>
      </c>
      <c r="P113" s="9">
        <v>8.5000000000000006E-2</v>
      </c>
      <c r="Q113" s="9">
        <v>8.4577052E-2</v>
      </c>
      <c r="R113" s="9">
        <v>0.16957705200000001</v>
      </c>
      <c r="S113" s="16">
        <v>4</v>
      </c>
      <c r="T113" s="16">
        <v>52</v>
      </c>
      <c r="U113" s="7">
        <v>624</v>
      </c>
      <c r="V113" s="18">
        <v>65424</v>
      </c>
      <c r="W113" s="7">
        <v>161000</v>
      </c>
      <c r="X113" s="6">
        <v>119.06841027051232</v>
      </c>
      <c r="Y113" s="18"/>
    </row>
    <row r="114" spans="1:25" x14ac:dyDescent="0.25">
      <c r="A114" s="3" t="s">
        <v>1765</v>
      </c>
      <c r="B114" s="4" t="s">
        <v>1765</v>
      </c>
      <c r="C114" s="4" t="s">
        <v>2</v>
      </c>
      <c r="D114" s="3" t="s">
        <v>1766</v>
      </c>
      <c r="E114" s="3" t="s">
        <v>216</v>
      </c>
      <c r="F114" s="3">
        <v>2726</v>
      </c>
      <c r="G114" s="3" t="s">
        <v>15</v>
      </c>
      <c r="H114" s="3">
        <v>2408</v>
      </c>
      <c r="I114" s="5" t="s">
        <v>47</v>
      </c>
      <c r="J114" s="6">
        <v>21.780000000000005</v>
      </c>
      <c r="K114" s="7">
        <v>52446.240000000013</v>
      </c>
      <c r="L114" s="8">
        <v>7.4999999999999997E-2</v>
      </c>
      <c r="M114" s="7">
        <v>48512.772000000019</v>
      </c>
      <c r="N114" s="8">
        <v>0.22000000000000003</v>
      </c>
      <c r="O114" s="7">
        <v>37839.96216000001</v>
      </c>
      <c r="P114" s="9">
        <v>8.5000000000000006E-2</v>
      </c>
      <c r="Q114" s="9">
        <v>8.4577052E-2</v>
      </c>
      <c r="R114" s="9">
        <v>0.16957705200000001</v>
      </c>
      <c r="S114" s="16">
        <v>4</v>
      </c>
      <c r="T114" s="16">
        <v>0</v>
      </c>
      <c r="U114" s="7">
        <v>0</v>
      </c>
      <c r="V114" s="18">
        <v>32712</v>
      </c>
      <c r="W114" s="7">
        <v>223000</v>
      </c>
      <c r="X114" s="6">
        <v>92.667432383480772</v>
      </c>
      <c r="Y114" s="18"/>
    </row>
    <row r="115" spans="1:25" x14ac:dyDescent="0.25">
      <c r="A115" s="3" t="s">
        <v>1767</v>
      </c>
      <c r="B115" s="4" t="s">
        <v>1767</v>
      </c>
      <c r="C115" s="4" t="s">
        <v>2</v>
      </c>
      <c r="D115" s="3" t="s">
        <v>1768</v>
      </c>
      <c r="E115" s="3" t="s">
        <v>216</v>
      </c>
      <c r="F115" s="3">
        <v>33266</v>
      </c>
      <c r="G115" s="3" t="s">
        <v>15</v>
      </c>
      <c r="H115" s="3">
        <v>13080</v>
      </c>
      <c r="I115" s="5" t="s">
        <v>47</v>
      </c>
      <c r="J115" s="6">
        <v>17.82</v>
      </c>
      <c r="K115" s="7">
        <v>233085.6</v>
      </c>
      <c r="L115" s="8">
        <v>7.4999999999999997E-2</v>
      </c>
      <c r="M115" s="7">
        <v>215604.18</v>
      </c>
      <c r="N115" s="8">
        <v>0.22000000000000003</v>
      </c>
      <c r="O115" s="7">
        <v>168171.2604</v>
      </c>
      <c r="P115" s="9">
        <v>8.5000000000000006E-2</v>
      </c>
      <c r="Q115" s="9">
        <v>8.4577052E-2</v>
      </c>
      <c r="R115" s="9">
        <v>0.16957705200000001</v>
      </c>
      <c r="S115" s="16">
        <v>4</v>
      </c>
      <c r="T115" s="16">
        <v>0</v>
      </c>
      <c r="U115" s="7">
        <v>0</v>
      </c>
      <c r="V115" s="18">
        <v>399192</v>
      </c>
      <c r="W115" s="7">
        <v>992000</v>
      </c>
      <c r="X115" s="6">
        <v>75.818808313756975</v>
      </c>
      <c r="Y115" s="18"/>
    </row>
    <row r="116" spans="1:25" x14ac:dyDescent="0.25">
      <c r="A116" s="3" t="s">
        <v>1769</v>
      </c>
      <c r="B116" s="4" t="s">
        <v>1769</v>
      </c>
      <c r="C116" s="4" t="s">
        <v>2</v>
      </c>
      <c r="D116" s="3" t="s">
        <v>1770</v>
      </c>
      <c r="E116" s="3" t="s">
        <v>216</v>
      </c>
      <c r="F116" s="3">
        <v>6439</v>
      </c>
      <c r="G116" s="3" t="s">
        <v>15</v>
      </c>
      <c r="H116" s="3">
        <v>1669</v>
      </c>
      <c r="I116" s="5" t="s">
        <v>48</v>
      </c>
      <c r="J116" s="6">
        <v>31.679999999999996</v>
      </c>
      <c r="K116" s="7">
        <v>52873.919999999991</v>
      </c>
      <c r="L116" s="8">
        <v>7.4999999999999997E-2</v>
      </c>
      <c r="M116" s="7">
        <v>48908.375999999989</v>
      </c>
      <c r="N116" s="8">
        <v>0.16000000000000003</v>
      </c>
      <c r="O116" s="7">
        <v>41083.03583999999</v>
      </c>
      <c r="P116" s="9">
        <v>7.7499999999999999E-2</v>
      </c>
      <c r="Q116" s="9">
        <v>8.4578121471972481E-2</v>
      </c>
      <c r="R116" s="9">
        <v>0.16207812147197248</v>
      </c>
      <c r="S116" s="16">
        <v>4</v>
      </c>
      <c r="T116" s="16">
        <v>0</v>
      </c>
      <c r="U116" s="7">
        <v>0</v>
      </c>
      <c r="V116" s="18">
        <v>77268</v>
      </c>
      <c r="W116" s="7">
        <v>253000</v>
      </c>
      <c r="X116" s="6">
        <v>151.87342854449747</v>
      </c>
      <c r="Y116" s="18"/>
    </row>
    <row r="117" spans="1:25" x14ac:dyDescent="0.25">
      <c r="A117" s="3" t="s">
        <v>1771</v>
      </c>
      <c r="B117" s="4" t="s">
        <v>1771</v>
      </c>
      <c r="C117" s="4" t="s">
        <v>2</v>
      </c>
      <c r="D117" s="3" t="s">
        <v>1772</v>
      </c>
      <c r="E117" s="3" t="s">
        <v>216</v>
      </c>
      <c r="F117" s="3">
        <v>3038</v>
      </c>
      <c r="G117" s="3" t="s">
        <v>186</v>
      </c>
      <c r="H117" s="3">
        <v>2998</v>
      </c>
      <c r="I117" s="5" t="s">
        <v>47</v>
      </c>
      <c r="J117" s="6">
        <v>17.424000000000003</v>
      </c>
      <c r="K117" s="7">
        <v>52237.152000000009</v>
      </c>
      <c r="L117" s="8">
        <v>7.4999999999999997E-2</v>
      </c>
      <c r="M117" s="7">
        <v>48319.365600000019</v>
      </c>
      <c r="N117" s="8">
        <v>0.24</v>
      </c>
      <c r="O117" s="7">
        <v>36722.71785600001</v>
      </c>
      <c r="P117" s="9">
        <v>0.08</v>
      </c>
      <c r="Q117" s="9">
        <v>6.9386155824297566E-2</v>
      </c>
      <c r="R117" s="9">
        <v>0.14938615582429757</v>
      </c>
      <c r="S117" s="16">
        <v>4</v>
      </c>
      <c r="T117" s="16">
        <v>0</v>
      </c>
      <c r="U117" s="7">
        <v>0</v>
      </c>
      <c r="V117" s="18">
        <v>36456</v>
      </c>
      <c r="W117" s="7">
        <v>246000</v>
      </c>
      <c r="X117" s="6">
        <v>81.996031910794372</v>
      </c>
      <c r="Y117" s="18"/>
    </row>
    <row r="118" spans="1:25" x14ac:dyDescent="0.25">
      <c r="A118" s="3" t="s">
        <v>1773</v>
      </c>
      <c r="B118" s="4" t="s">
        <v>1774</v>
      </c>
      <c r="C118" s="4" t="s">
        <v>30</v>
      </c>
      <c r="D118" s="3" t="s">
        <v>1775</v>
      </c>
      <c r="E118" s="3" t="s">
        <v>216</v>
      </c>
      <c r="F118" s="3">
        <v>14622</v>
      </c>
      <c r="G118" s="3" t="s">
        <v>14</v>
      </c>
      <c r="H118" s="3">
        <v>6137</v>
      </c>
      <c r="I118" s="5" t="s">
        <v>47</v>
      </c>
      <c r="J118" s="6">
        <v>22</v>
      </c>
      <c r="K118" s="7">
        <v>135014</v>
      </c>
      <c r="L118" s="8">
        <v>7.4999999999999997E-2</v>
      </c>
      <c r="M118" s="7">
        <v>124887.95</v>
      </c>
      <c r="N118" s="8">
        <v>0.2</v>
      </c>
      <c r="O118" s="7">
        <v>99910.36</v>
      </c>
      <c r="P118" s="9">
        <v>8.7499999999999994E-2</v>
      </c>
      <c r="Q118" s="9">
        <v>8.4576887548229923E-2</v>
      </c>
      <c r="R118" s="9">
        <v>0.17207688754822992</v>
      </c>
      <c r="S118" s="16">
        <v>4</v>
      </c>
      <c r="T118" s="16">
        <v>0</v>
      </c>
      <c r="U118" s="7">
        <v>0</v>
      </c>
      <c r="V118" s="18">
        <v>248574</v>
      </c>
      <c r="W118" s="7">
        <v>581000</v>
      </c>
      <c r="X118" s="6">
        <v>94.608870673797043</v>
      </c>
      <c r="Y118" s="18"/>
    </row>
    <row r="119" spans="1:25" x14ac:dyDescent="0.25">
      <c r="A119" s="3" t="s">
        <v>1776</v>
      </c>
      <c r="B119" s="4" t="s">
        <v>1776</v>
      </c>
      <c r="C119" s="4" t="s">
        <v>2</v>
      </c>
      <c r="D119" s="3" t="s">
        <v>1777</v>
      </c>
      <c r="E119" s="3" t="s">
        <v>216</v>
      </c>
      <c r="F119" s="3">
        <v>23000</v>
      </c>
      <c r="G119" s="3" t="s">
        <v>14</v>
      </c>
      <c r="H119" s="3">
        <v>14191</v>
      </c>
      <c r="I119" s="5" t="s">
        <v>47</v>
      </c>
      <c r="J119" s="6">
        <v>23.76</v>
      </c>
      <c r="K119" s="7">
        <v>337178.16000000003</v>
      </c>
      <c r="L119" s="8">
        <v>7.4999999999999997E-2</v>
      </c>
      <c r="M119" s="7">
        <v>311889.79800000001</v>
      </c>
      <c r="N119" s="8">
        <v>0.16000000000000003</v>
      </c>
      <c r="O119" s="7">
        <v>261987.43032000001</v>
      </c>
      <c r="P119" s="9">
        <v>8.7499999999999994E-2</v>
      </c>
      <c r="Q119" s="9">
        <v>8.457720293638428E-2</v>
      </c>
      <c r="R119" s="9">
        <v>0.17207720293638429</v>
      </c>
      <c r="S119" s="16">
        <v>4</v>
      </c>
      <c r="T119" s="16">
        <v>0</v>
      </c>
      <c r="U119" s="7">
        <v>0</v>
      </c>
      <c r="V119" s="18">
        <v>391000</v>
      </c>
      <c r="W119" s="7">
        <v>1522000</v>
      </c>
      <c r="X119" s="6">
        <v>107.28626270631032</v>
      </c>
      <c r="Y119" s="18"/>
    </row>
    <row r="120" spans="1:25" x14ac:dyDescent="0.25">
      <c r="A120" s="3" t="s">
        <v>1778</v>
      </c>
      <c r="B120" s="4" t="s">
        <v>1779</v>
      </c>
      <c r="C120" s="4" t="s">
        <v>30</v>
      </c>
      <c r="D120" s="3" t="s">
        <v>1780</v>
      </c>
      <c r="E120" s="3" t="s">
        <v>496</v>
      </c>
      <c r="F120" s="3">
        <v>12916</v>
      </c>
      <c r="G120" s="3" t="s">
        <v>14</v>
      </c>
      <c r="H120" s="3">
        <v>8400</v>
      </c>
      <c r="I120" s="5" t="s">
        <v>47</v>
      </c>
      <c r="J120" s="6">
        <v>20</v>
      </c>
      <c r="K120" s="7">
        <v>168000</v>
      </c>
      <c r="L120" s="8">
        <v>7.4999999999999997E-2</v>
      </c>
      <c r="M120" s="7">
        <v>155400</v>
      </c>
      <c r="N120" s="8">
        <v>0.2</v>
      </c>
      <c r="O120" s="7">
        <v>124320</v>
      </c>
      <c r="P120" s="9">
        <v>8.7499999999999994E-2</v>
      </c>
      <c r="Q120" s="9">
        <v>8.457840091629984E-2</v>
      </c>
      <c r="R120" s="9">
        <v>0.17207840091629983</v>
      </c>
      <c r="S120" s="16">
        <v>4</v>
      </c>
      <c r="T120" s="16">
        <v>0</v>
      </c>
      <c r="U120" s="7">
        <v>0</v>
      </c>
      <c r="V120" s="18">
        <v>154992</v>
      </c>
      <c r="W120" s="7">
        <v>722000</v>
      </c>
      <c r="X120" s="6">
        <v>86.007307838703269</v>
      </c>
      <c r="Y120" s="18"/>
    </row>
    <row r="121" spans="1:25" x14ac:dyDescent="0.25">
      <c r="A121" s="3" t="s">
        <v>1781</v>
      </c>
      <c r="B121" s="4" t="s">
        <v>1781</v>
      </c>
      <c r="C121" s="4" t="s">
        <v>2</v>
      </c>
      <c r="D121" s="3" t="s">
        <v>1782</v>
      </c>
      <c r="E121" s="3" t="s">
        <v>496</v>
      </c>
      <c r="F121" s="3">
        <v>5850</v>
      </c>
      <c r="G121" s="3" t="s">
        <v>14</v>
      </c>
      <c r="H121" s="3">
        <v>6161</v>
      </c>
      <c r="I121" s="5" t="s">
        <v>47</v>
      </c>
      <c r="J121" s="6">
        <v>18</v>
      </c>
      <c r="K121" s="7">
        <v>110898</v>
      </c>
      <c r="L121" s="8">
        <v>7.4999999999999997E-2</v>
      </c>
      <c r="M121" s="7">
        <v>102580.65</v>
      </c>
      <c r="N121" s="8">
        <v>0.22000000000000003</v>
      </c>
      <c r="O121" s="7">
        <v>80012.907000000007</v>
      </c>
      <c r="P121" s="9">
        <v>8.7499999999999994E-2</v>
      </c>
      <c r="Q121" s="9">
        <v>8.4577052E-2</v>
      </c>
      <c r="R121" s="9">
        <v>0.17207705200000001</v>
      </c>
      <c r="S121" s="16">
        <v>4</v>
      </c>
      <c r="T121" s="16">
        <v>0</v>
      </c>
      <c r="U121" s="7">
        <v>0</v>
      </c>
      <c r="V121" s="18">
        <v>70200</v>
      </c>
      <c r="W121" s="7">
        <v>465000</v>
      </c>
      <c r="X121" s="6">
        <v>75.47200425074692</v>
      </c>
      <c r="Y121" s="18"/>
    </row>
    <row r="122" spans="1:25" x14ac:dyDescent="0.25">
      <c r="A122" s="3" t="s">
        <v>1783</v>
      </c>
      <c r="B122" s="4" t="s">
        <v>1783</v>
      </c>
      <c r="C122" s="4" t="s">
        <v>2</v>
      </c>
      <c r="D122" s="3" t="s">
        <v>1784</v>
      </c>
      <c r="E122" s="3" t="s">
        <v>216</v>
      </c>
      <c r="F122" s="3">
        <v>4160</v>
      </c>
      <c r="G122" s="3" t="s">
        <v>22</v>
      </c>
      <c r="H122" s="3">
        <v>1800</v>
      </c>
      <c r="I122" s="5" t="s">
        <v>47</v>
      </c>
      <c r="J122" s="6">
        <v>32</v>
      </c>
      <c r="K122" s="7">
        <v>57600</v>
      </c>
      <c r="L122" s="8">
        <v>0.05</v>
      </c>
      <c r="M122" s="7">
        <v>54720</v>
      </c>
      <c r="N122" s="8">
        <v>0.25</v>
      </c>
      <c r="O122" s="7">
        <v>41040</v>
      </c>
      <c r="P122" s="9">
        <v>8.7499999999999994E-2</v>
      </c>
      <c r="Q122" s="9">
        <v>8.4576365525814698E-2</v>
      </c>
      <c r="R122" s="9">
        <v>0.17207636552581468</v>
      </c>
      <c r="S122" s="16">
        <v>4</v>
      </c>
      <c r="T122" s="16">
        <v>0</v>
      </c>
      <c r="U122" s="7">
        <v>0</v>
      </c>
      <c r="V122" s="18">
        <v>70720</v>
      </c>
      <c r="W122" s="7">
        <v>238000</v>
      </c>
      <c r="X122" s="6">
        <v>132.49931174644416</v>
      </c>
      <c r="Y122" s="18"/>
    </row>
    <row r="123" spans="1:25" x14ac:dyDescent="0.25">
      <c r="A123" s="3" t="s">
        <v>1785</v>
      </c>
      <c r="B123" s="4" t="s">
        <v>1786</v>
      </c>
      <c r="C123" s="4" t="s">
        <v>1787</v>
      </c>
      <c r="D123" s="3" t="s">
        <v>1788</v>
      </c>
      <c r="E123" s="3" t="s">
        <v>216</v>
      </c>
      <c r="F123" s="3">
        <v>12528</v>
      </c>
      <c r="G123" s="3" t="s">
        <v>20</v>
      </c>
      <c r="H123" s="3">
        <v>6742</v>
      </c>
      <c r="I123" s="5" t="s">
        <v>47</v>
      </c>
      <c r="J123" s="6">
        <v>26.136000000000006</v>
      </c>
      <c r="K123" s="7">
        <v>176208.91200000004</v>
      </c>
      <c r="L123" s="8">
        <v>7.4999999999999997E-2</v>
      </c>
      <c r="M123" s="7">
        <v>162993.24360000005</v>
      </c>
      <c r="N123" s="8">
        <v>0.22000000000000003</v>
      </c>
      <c r="O123" s="7">
        <v>127134.73000800004</v>
      </c>
      <c r="P123" s="9">
        <v>8.5000000000000006E-2</v>
      </c>
      <c r="Q123" s="9">
        <v>8.4577157065313435E-2</v>
      </c>
      <c r="R123" s="9">
        <v>0.16957715706531346</v>
      </c>
      <c r="S123" s="16">
        <v>4</v>
      </c>
      <c r="T123" s="16">
        <v>0</v>
      </c>
      <c r="U123" s="7">
        <v>0</v>
      </c>
      <c r="V123" s="18">
        <v>212976</v>
      </c>
      <c r="W123" s="7">
        <v>750000</v>
      </c>
      <c r="X123" s="6">
        <v>111.2008499631651</v>
      </c>
      <c r="Y123" s="18"/>
    </row>
    <row r="124" spans="1:25" x14ac:dyDescent="0.25">
      <c r="A124" s="3" t="s">
        <v>1789</v>
      </c>
      <c r="B124" s="4" t="s">
        <v>1790</v>
      </c>
      <c r="C124" s="4" t="s">
        <v>185</v>
      </c>
      <c r="D124" s="3" t="s">
        <v>1791</v>
      </c>
      <c r="E124" s="3" t="s">
        <v>496</v>
      </c>
      <c r="F124" s="3">
        <v>13158</v>
      </c>
      <c r="G124" s="3" t="s">
        <v>14</v>
      </c>
      <c r="H124" s="3">
        <v>3240</v>
      </c>
      <c r="I124" s="5" t="s">
        <v>47</v>
      </c>
      <c r="J124" s="6">
        <v>22</v>
      </c>
      <c r="K124" s="7">
        <v>71280</v>
      </c>
      <c r="L124" s="8">
        <v>7.4999999999999997E-2</v>
      </c>
      <c r="M124" s="7">
        <v>65934</v>
      </c>
      <c r="N124" s="8">
        <v>0.2</v>
      </c>
      <c r="O124" s="7">
        <v>52747.199999999997</v>
      </c>
      <c r="P124" s="9">
        <v>8.7499999999999994E-2</v>
      </c>
      <c r="Q124" s="9">
        <v>8.4577343340606195E-2</v>
      </c>
      <c r="R124" s="9">
        <v>0.1720773433406062</v>
      </c>
      <c r="S124" s="16">
        <v>4</v>
      </c>
      <c r="T124" s="16">
        <v>198</v>
      </c>
      <c r="U124" s="7">
        <v>3366</v>
      </c>
      <c r="V124" s="18">
        <v>223686</v>
      </c>
      <c r="W124" s="7">
        <v>310000</v>
      </c>
      <c r="X124" s="6">
        <v>94.608620077169107</v>
      </c>
      <c r="Y124" s="18"/>
    </row>
    <row r="125" spans="1:25" x14ac:dyDescent="0.25">
      <c r="A125" s="3" t="s">
        <v>1792</v>
      </c>
      <c r="B125" s="4" t="s">
        <v>1792</v>
      </c>
      <c r="C125" s="4" t="s">
        <v>2</v>
      </c>
      <c r="D125" s="3" t="s">
        <v>1793</v>
      </c>
      <c r="E125" s="3" t="s">
        <v>496</v>
      </c>
      <c r="F125" s="3">
        <v>15823</v>
      </c>
      <c r="G125" s="3" t="s">
        <v>15</v>
      </c>
      <c r="H125" s="3">
        <v>15372</v>
      </c>
      <c r="I125" s="5" t="s">
        <v>47</v>
      </c>
      <c r="J125" s="6">
        <v>12.8</v>
      </c>
      <c r="K125" s="7">
        <v>196761.60000000001</v>
      </c>
      <c r="L125" s="8">
        <v>7.4999999999999997E-2</v>
      </c>
      <c r="M125" s="7">
        <v>182004.48000000001</v>
      </c>
      <c r="N125" s="8">
        <v>0.24</v>
      </c>
      <c r="O125" s="7">
        <v>138323.40480000002</v>
      </c>
      <c r="P125" s="9">
        <v>8.5000000000000006E-2</v>
      </c>
      <c r="Q125" s="9">
        <v>8.4577052E-2</v>
      </c>
      <c r="R125" s="9">
        <v>0.16957705200000001</v>
      </c>
      <c r="S125" s="16">
        <v>4</v>
      </c>
      <c r="T125" s="16">
        <v>0</v>
      </c>
      <c r="U125" s="7">
        <v>0</v>
      </c>
      <c r="V125" s="18">
        <v>268991</v>
      </c>
      <c r="W125" s="7">
        <v>816000</v>
      </c>
      <c r="X125" s="6">
        <v>53.0637836539345</v>
      </c>
      <c r="Y125" s="18"/>
    </row>
    <row r="126" spans="1:25" x14ac:dyDescent="0.25">
      <c r="A126" s="3" t="s">
        <v>1794</v>
      </c>
      <c r="B126" s="4" t="s">
        <v>1794</v>
      </c>
      <c r="C126" s="4" t="s">
        <v>2</v>
      </c>
      <c r="D126" s="3" t="s">
        <v>1795</v>
      </c>
      <c r="E126" s="3" t="s">
        <v>496</v>
      </c>
      <c r="F126" s="3">
        <v>6326</v>
      </c>
      <c r="G126" s="3" t="s">
        <v>14</v>
      </c>
      <c r="H126" s="3">
        <v>2146</v>
      </c>
      <c r="I126" s="5" t="s">
        <v>47</v>
      </c>
      <c r="J126" s="6">
        <v>19.8</v>
      </c>
      <c r="K126" s="7">
        <v>42490.8</v>
      </c>
      <c r="L126" s="8">
        <v>7.4999999999999997E-2</v>
      </c>
      <c r="M126" s="7">
        <v>39303.990000000005</v>
      </c>
      <c r="N126" s="8">
        <v>0.2</v>
      </c>
      <c r="O126" s="7">
        <v>31443.192000000003</v>
      </c>
      <c r="P126" s="9">
        <v>8.7499999999999994E-2</v>
      </c>
      <c r="Q126" s="9">
        <v>8.4577052E-2</v>
      </c>
      <c r="R126" s="9">
        <v>0.17207705200000001</v>
      </c>
      <c r="S126" s="16">
        <v>4</v>
      </c>
      <c r="T126" s="16">
        <v>0</v>
      </c>
      <c r="U126" s="7">
        <v>0</v>
      </c>
      <c r="V126" s="18">
        <v>107542</v>
      </c>
      <c r="W126" s="7">
        <v>183000</v>
      </c>
      <c r="X126" s="6">
        <v>85.147902231611923</v>
      </c>
      <c r="Y126" s="18"/>
    </row>
    <row r="127" spans="1:25" x14ac:dyDescent="0.25">
      <c r="A127" s="3" t="s">
        <v>1796</v>
      </c>
      <c r="B127" s="4" t="s">
        <v>1796</v>
      </c>
      <c r="C127" s="4" t="s">
        <v>2</v>
      </c>
      <c r="D127" s="3" t="s">
        <v>1797</v>
      </c>
      <c r="E127" s="3" t="s">
        <v>241</v>
      </c>
      <c r="F127" s="3">
        <v>11535</v>
      </c>
      <c r="G127" s="3" t="s">
        <v>19</v>
      </c>
      <c r="H127" s="3">
        <v>2456</v>
      </c>
      <c r="I127" s="5" t="s">
        <v>47</v>
      </c>
      <c r="J127" s="6">
        <v>26.4</v>
      </c>
      <c r="K127" s="7">
        <v>64838.399999999994</v>
      </c>
      <c r="L127" s="8">
        <v>7.4999999999999997E-2</v>
      </c>
      <c r="M127" s="7">
        <v>59975.519999999997</v>
      </c>
      <c r="N127" s="8">
        <v>0.16000000000000003</v>
      </c>
      <c r="O127" s="7">
        <v>50379.436800000003</v>
      </c>
      <c r="P127" s="9">
        <v>9.2499999999999999E-2</v>
      </c>
      <c r="Q127" s="9">
        <v>8.4577367455359903E-2</v>
      </c>
      <c r="R127" s="9">
        <v>0.1770773674553599</v>
      </c>
      <c r="S127" s="16">
        <v>4</v>
      </c>
      <c r="T127" s="16">
        <v>1711</v>
      </c>
      <c r="U127" s="7">
        <v>21387.5</v>
      </c>
      <c r="V127" s="18">
        <v>144188</v>
      </c>
      <c r="W127" s="7">
        <v>306000</v>
      </c>
      <c r="X127" s="6">
        <v>115.84089087596782</v>
      </c>
      <c r="Y127" s="18"/>
    </row>
    <row r="128" spans="1:25" ht="30" x14ac:dyDescent="0.25">
      <c r="A128" s="3" t="s">
        <v>1798</v>
      </c>
      <c r="B128" s="4" t="s">
        <v>1799</v>
      </c>
      <c r="C128" s="4" t="s">
        <v>1800</v>
      </c>
      <c r="D128" s="3" t="s">
        <v>1801</v>
      </c>
      <c r="E128" s="3" t="s">
        <v>585</v>
      </c>
      <c r="F128" s="3">
        <v>17479</v>
      </c>
      <c r="G128" s="3" t="s">
        <v>15</v>
      </c>
      <c r="H128" s="3">
        <v>9360</v>
      </c>
      <c r="I128" s="5" t="s">
        <v>47</v>
      </c>
      <c r="J128" s="6">
        <v>19.8</v>
      </c>
      <c r="K128" s="7">
        <v>185328</v>
      </c>
      <c r="L128" s="8">
        <v>7.4999999999999997E-2</v>
      </c>
      <c r="M128" s="7">
        <v>171428.4</v>
      </c>
      <c r="N128" s="8">
        <v>0.18000000000000002</v>
      </c>
      <c r="O128" s="7">
        <v>140571.288</v>
      </c>
      <c r="P128" s="9">
        <v>8.5000000000000006E-2</v>
      </c>
      <c r="Q128" s="9">
        <v>8.4577629282296646E-2</v>
      </c>
      <c r="R128" s="9">
        <v>0.16957762928229664</v>
      </c>
      <c r="S128" s="16">
        <v>4</v>
      </c>
      <c r="T128" s="16">
        <v>0</v>
      </c>
      <c r="U128" s="7">
        <v>0</v>
      </c>
      <c r="V128" s="18">
        <v>259418</v>
      </c>
      <c r="W128" s="7">
        <v>829000</v>
      </c>
      <c r="X128" s="6">
        <v>88.562978876175748</v>
      </c>
      <c r="Y128" s="18"/>
    </row>
    <row r="129" spans="1:25" x14ac:dyDescent="0.25">
      <c r="A129" s="3" t="s">
        <v>1802</v>
      </c>
      <c r="B129" s="4" t="s">
        <v>1802</v>
      </c>
      <c r="C129" s="4" t="s">
        <v>2</v>
      </c>
      <c r="D129" s="3" t="s">
        <v>1803</v>
      </c>
      <c r="E129" s="3" t="s">
        <v>457</v>
      </c>
      <c r="F129" s="3">
        <v>14319</v>
      </c>
      <c r="G129" s="3" t="s">
        <v>15</v>
      </c>
      <c r="H129" s="3">
        <v>2500</v>
      </c>
      <c r="I129" s="5" t="s">
        <v>47</v>
      </c>
      <c r="J129" s="6">
        <v>26.620000000000005</v>
      </c>
      <c r="K129" s="7">
        <v>66550.000000000015</v>
      </c>
      <c r="L129" s="8">
        <v>7.4999999999999997E-2</v>
      </c>
      <c r="M129" s="7">
        <v>61558.750000000015</v>
      </c>
      <c r="N129" s="8">
        <v>0.18000000000000002</v>
      </c>
      <c r="O129" s="7">
        <v>50478.17500000001</v>
      </c>
      <c r="P129" s="9">
        <v>8.5000000000000006E-2</v>
      </c>
      <c r="Q129" s="9">
        <v>8.4576739216201124E-2</v>
      </c>
      <c r="R129" s="9">
        <v>0.16957673921620114</v>
      </c>
      <c r="S129" s="16">
        <v>4</v>
      </c>
      <c r="T129" s="16">
        <v>4319</v>
      </c>
      <c r="U129" s="7">
        <v>53987.5</v>
      </c>
      <c r="V129" s="18">
        <v>178988</v>
      </c>
      <c r="W129" s="7">
        <v>352000</v>
      </c>
      <c r="X129" s="6">
        <v>119.06862989184636</v>
      </c>
      <c r="Y129" s="18"/>
    </row>
    <row r="130" spans="1:25" x14ac:dyDescent="0.25">
      <c r="A130" s="3" t="s">
        <v>1804</v>
      </c>
      <c r="B130" s="4" t="s">
        <v>1805</v>
      </c>
      <c r="C130" s="4" t="s">
        <v>185</v>
      </c>
      <c r="D130" s="3" t="s">
        <v>1806</v>
      </c>
      <c r="E130" s="3" t="s">
        <v>457</v>
      </c>
      <c r="F130" s="3">
        <v>37551</v>
      </c>
      <c r="G130" s="3" t="s">
        <v>20</v>
      </c>
      <c r="H130" s="3">
        <v>10900</v>
      </c>
      <c r="I130" s="5" t="s">
        <v>47</v>
      </c>
      <c r="J130" s="6">
        <v>29.040000000000006</v>
      </c>
      <c r="K130" s="7">
        <v>316536.00000000006</v>
      </c>
      <c r="L130" s="8">
        <v>7.4999999999999997E-2</v>
      </c>
      <c r="M130" s="7">
        <v>292795.80000000005</v>
      </c>
      <c r="N130" s="8">
        <v>0.18000000000000002</v>
      </c>
      <c r="O130" s="7">
        <v>240092.55600000004</v>
      </c>
      <c r="P130" s="9">
        <v>8.5000000000000006E-2</v>
      </c>
      <c r="Q130" s="9">
        <v>8.4577379513367412E-2</v>
      </c>
      <c r="R130" s="9">
        <v>0.16957737951336743</v>
      </c>
      <c r="S130" s="16">
        <v>4</v>
      </c>
      <c r="T130" s="16">
        <v>0</v>
      </c>
      <c r="U130" s="7">
        <v>0</v>
      </c>
      <c r="V130" s="18">
        <v>455643</v>
      </c>
      <c r="W130" s="7">
        <v>1416000</v>
      </c>
      <c r="X130" s="6">
        <v>129.89256033564118</v>
      </c>
      <c r="Y130" s="18"/>
    </row>
    <row r="131" spans="1:25" x14ac:dyDescent="0.25">
      <c r="A131" s="3" t="s">
        <v>1807</v>
      </c>
      <c r="B131" s="4" t="s">
        <v>1807</v>
      </c>
      <c r="C131" s="4" t="s">
        <v>2</v>
      </c>
      <c r="D131" s="3" t="s">
        <v>1808</v>
      </c>
      <c r="E131" s="3" t="s">
        <v>457</v>
      </c>
      <c r="F131" s="3">
        <v>37204</v>
      </c>
      <c r="G131" s="3" t="s">
        <v>21</v>
      </c>
      <c r="H131" s="3">
        <v>1400</v>
      </c>
      <c r="I131" s="5" t="s">
        <v>48</v>
      </c>
      <c r="J131" s="6">
        <v>54.45000000000001</v>
      </c>
      <c r="K131" s="7">
        <v>76230.000000000015</v>
      </c>
      <c r="L131" s="8">
        <v>0.05</v>
      </c>
      <c r="M131" s="7">
        <v>72418.500000000015</v>
      </c>
      <c r="N131" s="8">
        <v>0.25</v>
      </c>
      <c r="O131" s="7">
        <v>54313.875000000015</v>
      </c>
      <c r="P131" s="9">
        <v>7.0000000000000007E-2</v>
      </c>
      <c r="Q131" s="9">
        <v>8.4577052E-2</v>
      </c>
      <c r="R131" s="9">
        <v>0.15457705199999999</v>
      </c>
      <c r="S131" s="16">
        <v>4</v>
      </c>
      <c r="T131" s="16">
        <v>31604</v>
      </c>
      <c r="U131" s="7">
        <v>395050</v>
      </c>
      <c r="V131" s="18">
        <v>465050</v>
      </c>
      <c r="W131" s="7">
        <v>746000</v>
      </c>
      <c r="X131" s="6">
        <v>250.97920097479937</v>
      </c>
      <c r="Y131" s="18"/>
    </row>
    <row r="132" spans="1:25" x14ac:dyDescent="0.25">
      <c r="A132" s="3" t="s">
        <v>1809</v>
      </c>
      <c r="B132" s="4" t="s">
        <v>1809</v>
      </c>
      <c r="C132" s="4" t="s">
        <v>2</v>
      </c>
      <c r="D132" s="3" t="s">
        <v>1810</v>
      </c>
      <c r="E132" s="3" t="s">
        <v>234</v>
      </c>
      <c r="F132" s="3">
        <v>3221</v>
      </c>
      <c r="G132" s="3" t="s">
        <v>15</v>
      </c>
      <c r="H132" s="3">
        <v>3220</v>
      </c>
      <c r="I132" s="5" t="s">
        <v>47</v>
      </c>
      <c r="J132" s="6">
        <v>19.8</v>
      </c>
      <c r="K132" s="7">
        <v>63756</v>
      </c>
      <c r="L132" s="8">
        <v>7.4999999999999997E-2</v>
      </c>
      <c r="M132" s="7">
        <v>58974.3</v>
      </c>
      <c r="N132" s="8">
        <v>0.22000000000000003</v>
      </c>
      <c r="O132" s="7">
        <v>45999.953999999998</v>
      </c>
      <c r="P132" s="9">
        <v>8.5000000000000006E-2</v>
      </c>
      <c r="Q132" s="9">
        <v>8.4577384599470687E-2</v>
      </c>
      <c r="R132" s="9">
        <v>0.16957738459947069</v>
      </c>
      <c r="S132" s="16">
        <v>4</v>
      </c>
      <c r="T132" s="16">
        <v>0</v>
      </c>
      <c r="U132" s="7">
        <v>0</v>
      </c>
      <c r="V132" s="18">
        <v>54757</v>
      </c>
      <c r="W132" s="7">
        <v>271000</v>
      </c>
      <c r="X132" s="6">
        <v>84.242955118937431</v>
      </c>
      <c r="Y132" s="18"/>
    </row>
    <row r="133" spans="1:25" ht="30" x14ac:dyDescent="0.25">
      <c r="A133" s="3" t="s">
        <v>1811</v>
      </c>
      <c r="B133" s="4" t="s">
        <v>1812</v>
      </c>
      <c r="C133" s="4" t="s">
        <v>1813</v>
      </c>
      <c r="D133" s="3" t="s">
        <v>1814</v>
      </c>
      <c r="E133" s="3" t="s">
        <v>234</v>
      </c>
      <c r="F133" s="3">
        <v>16637</v>
      </c>
      <c r="G133" s="3" t="s">
        <v>15</v>
      </c>
      <c r="H133" s="3">
        <v>9920</v>
      </c>
      <c r="I133" s="5" t="s">
        <v>1543</v>
      </c>
      <c r="J133" s="6">
        <v>18</v>
      </c>
      <c r="K133" s="7">
        <v>178560</v>
      </c>
      <c r="L133" s="8">
        <v>7.4999999999999997E-2</v>
      </c>
      <c r="M133" s="7">
        <v>165168</v>
      </c>
      <c r="N133" s="8">
        <v>0.2</v>
      </c>
      <c r="O133" s="7">
        <v>132134.39999999999</v>
      </c>
      <c r="P133" s="9">
        <v>8.5000000000000006E-2</v>
      </c>
      <c r="Q133" s="9">
        <v>8.4577649087259107E-2</v>
      </c>
      <c r="R133" s="9">
        <v>0.16957764908725911</v>
      </c>
      <c r="S133" s="16">
        <v>4</v>
      </c>
      <c r="T133" s="16">
        <v>0</v>
      </c>
      <c r="U133" s="7">
        <v>0</v>
      </c>
      <c r="V133" s="18">
        <v>282829</v>
      </c>
      <c r="W133" s="7">
        <v>779000</v>
      </c>
      <c r="X133" s="6">
        <v>78.548087390608671</v>
      </c>
      <c r="Y133" s="18"/>
    </row>
    <row r="134" spans="1:25" x14ac:dyDescent="0.25">
      <c r="A134" s="3" t="s">
        <v>1815</v>
      </c>
      <c r="B134" s="4" t="s">
        <v>1815</v>
      </c>
      <c r="C134" s="4" t="s">
        <v>2</v>
      </c>
      <c r="D134" s="3" t="s">
        <v>1816</v>
      </c>
      <c r="E134" s="3" t="s">
        <v>234</v>
      </c>
      <c r="F134" s="3">
        <v>6836</v>
      </c>
      <c r="G134" s="3" t="s">
        <v>15</v>
      </c>
      <c r="H134" s="3">
        <v>5500</v>
      </c>
      <c r="I134" s="5" t="s">
        <v>47</v>
      </c>
      <c r="J134" s="6">
        <v>17.600000000000001</v>
      </c>
      <c r="K134" s="7">
        <v>96800.000000000015</v>
      </c>
      <c r="L134" s="8">
        <v>7.4999999999999997E-2</v>
      </c>
      <c r="M134" s="7">
        <v>89540.000000000015</v>
      </c>
      <c r="N134" s="8">
        <v>0.24</v>
      </c>
      <c r="O134" s="7">
        <v>68050.400000000009</v>
      </c>
      <c r="P134" s="9">
        <v>8.5000000000000006E-2</v>
      </c>
      <c r="Q134" s="9">
        <v>8.4577334712273911E-2</v>
      </c>
      <c r="R134" s="9">
        <v>0.16957733471227393</v>
      </c>
      <c r="S134" s="16">
        <v>4</v>
      </c>
      <c r="T134" s="16">
        <v>0</v>
      </c>
      <c r="U134" s="7">
        <v>0</v>
      </c>
      <c r="V134" s="18">
        <v>116212</v>
      </c>
      <c r="W134" s="7">
        <v>401000</v>
      </c>
      <c r="X134" s="6">
        <v>72.962580883779296</v>
      </c>
      <c r="Y134" s="18"/>
    </row>
    <row r="135" spans="1:25" x14ac:dyDescent="0.25">
      <c r="A135" s="3" t="s">
        <v>1817</v>
      </c>
      <c r="B135" s="4" t="s">
        <v>1817</v>
      </c>
      <c r="C135" s="4" t="s">
        <v>2</v>
      </c>
      <c r="D135" s="3" t="s">
        <v>1818</v>
      </c>
      <c r="E135" s="3" t="s">
        <v>234</v>
      </c>
      <c r="F135" s="3">
        <v>4394</v>
      </c>
      <c r="G135" s="3" t="s">
        <v>17</v>
      </c>
      <c r="H135" s="3">
        <v>3000</v>
      </c>
      <c r="I135" s="5" t="s">
        <v>47</v>
      </c>
      <c r="J135" s="6">
        <v>23.76</v>
      </c>
      <c r="K135" s="7">
        <v>71280</v>
      </c>
      <c r="L135" s="8">
        <v>0.08</v>
      </c>
      <c r="M135" s="7">
        <v>65577.600000000006</v>
      </c>
      <c r="N135" s="8">
        <v>0.22000000000000003</v>
      </c>
      <c r="O135" s="7">
        <v>51150.528000000006</v>
      </c>
      <c r="P135" s="9">
        <v>9.2499999999999999E-2</v>
      </c>
      <c r="Q135" s="9">
        <v>8.4577052E-2</v>
      </c>
      <c r="R135" s="9">
        <v>0.17707705200000001</v>
      </c>
      <c r="S135" s="16">
        <v>4</v>
      </c>
      <c r="T135" s="16">
        <v>0</v>
      </c>
      <c r="U135" s="7">
        <v>0</v>
      </c>
      <c r="V135" s="18">
        <v>74698</v>
      </c>
      <c r="W135" s="7">
        <v>289000</v>
      </c>
      <c r="X135" s="6">
        <v>96.286762216935941</v>
      </c>
      <c r="Y135" s="18"/>
    </row>
    <row r="136" spans="1:25" x14ac:dyDescent="0.25">
      <c r="A136" s="3" t="s">
        <v>1819</v>
      </c>
      <c r="B136" s="4" t="s">
        <v>1819</v>
      </c>
      <c r="C136" s="4" t="s">
        <v>2</v>
      </c>
      <c r="D136" s="3" t="s">
        <v>1820</v>
      </c>
      <c r="E136" s="3" t="s">
        <v>234</v>
      </c>
      <c r="F136" s="3">
        <v>2315</v>
      </c>
      <c r="G136" s="3" t="s">
        <v>18</v>
      </c>
      <c r="H136" s="3">
        <v>1850</v>
      </c>
      <c r="I136" s="5" t="s">
        <v>47</v>
      </c>
      <c r="J136" s="6">
        <v>27.456000000000003</v>
      </c>
      <c r="K136" s="7">
        <v>50793.600000000006</v>
      </c>
      <c r="L136" s="8">
        <v>0.05</v>
      </c>
      <c r="M136" s="7">
        <v>48253.920000000006</v>
      </c>
      <c r="N136" s="8">
        <v>0.3</v>
      </c>
      <c r="O136" s="7">
        <v>33777.744000000006</v>
      </c>
      <c r="P136" s="9">
        <v>8.7499999999999994E-2</v>
      </c>
      <c r="Q136" s="9">
        <v>8.4577509403191878E-2</v>
      </c>
      <c r="R136" s="9">
        <v>0.17207750940319186</v>
      </c>
      <c r="S136" s="16">
        <v>4</v>
      </c>
      <c r="T136" s="16">
        <v>0</v>
      </c>
      <c r="U136" s="7">
        <v>0</v>
      </c>
      <c r="V136" s="18">
        <v>39355</v>
      </c>
      <c r="W136" s="7">
        <v>196000</v>
      </c>
      <c r="X136" s="6">
        <v>106.10474351543196</v>
      </c>
      <c r="Y136" s="18"/>
    </row>
    <row r="137" spans="1:25" x14ac:dyDescent="0.25">
      <c r="A137" s="3" t="s">
        <v>1821</v>
      </c>
      <c r="B137" s="4" t="s">
        <v>1821</v>
      </c>
      <c r="C137" s="4" t="s">
        <v>2</v>
      </c>
      <c r="D137" s="3" t="s">
        <v>1822</v>
      </c>
      <c r="E137" s="3" t="s">
        <v>241</v>
      </c>
      <c r="F137" s="3">
        <v>847</v>
      </c>
      <c r="G137" s="3" t="s">
        <v>19</v>
      </c>
      <c r="H137" s="3">
        <v>900</v>
      </c>
      <c r="I137" s="5" t="s">
        <v>47</v>
      </c>
      <c r="J137" s="6">
        <v>19.440000000000001</v>
      </c>
      <c r="K137" s="7">
        <v>17496</v>
      </c>
      <c r="L137" s="8">
        <v>7.4999999999999997E-2</v>
      </c>
      <c r="M137" s="7">
        <v>16183.8</v>
      </c>
      <c r="N137" s="8">
        <v>0.22000000000000003</v>
      </c>
      <c r="O137" s="7">
        <v>12623.364</v>
      </c>
      <c r="P137" s="9">
        <v>9.2499999999999999E-2</v>
      </c>
      <c r="Q137" s="9">
        <v>8.4577052E-2</v>
      </c>
      <c r="R137" s="9">
        <v>0.17707705200000001</v>
      </c>
      <c r="S137" s="16">
        <v>4</v>
      </c>
      <c r="T137" s="16">
        <v>0</v>
      </c>
      <c r="U137" s="7">
        <v>0</v>
      </c>
      <c r="V137" s="18">
        <v>12282</v>
      </c>
      <c r="W137" s="7">
        <v>71000</v>
      </c>
      <c r="X137" s="6">
        <v>79.208230776283756</v>
      </c>
      <c r="Y137" s="18"/>
    </row>
    <row r="138" spans="1:25" x14ac:dyDescent="0.25">
      <c r="A138" s="3" t="s">
        <v>1823</v>
      </c>
      <c r="B138" s="4" t="s">
        <v>1824</v>
      </c>
      <c r="C138" s="4" t="s">
        <v>1550</v>
      </c>
      <c r="D138" s="3" t="s">
        <v>1825</v>
      </c>
      <c r="E138" s="3" t="s">
        <v>241</v>
      </c>
      <c r="F138" s="3">
        <v>10000</v>
      </c>
      <c r="G138" s="3" t="s">
        <v>186</v>
      </c>
      <c r="H138" s="3">
        <v>4200</v>
      </c>
      <c r="I138" s="5" t="s">
        <v>47</v>
      </c>
      <c r="J138" s="6">
        <v>19.8</v>
      </c>
      <c r="K138" s="7">
        <v>83160</v>
      </c>
      <c r="L138" s="8">
        <v>7.4999999999999997E-2</v>
      </c>
      <c r="M138" s="7">
        <v>76923</v>
      </c>
      <c r="N138" s="8">
        <v>0.2</v>
      </c>
      <c r="O138" s="7">
        <v>61538.400000000001</v>
      </c>
      <c r="P138" s="9">
        <v>0.08</v>
      </c>
      <c r="Q138" s="9">
        <v>8.4577555689676343E-2</v>
      </c>
      <c r="R138" s="9">
        <v>0.16457755568967633</v>
      </c>
      <c r="S138" s="16">
        <v>4</v>
      </c>
      <c r="T138" s="16">
        <v>0</v>
      </c>
      <c r="U138" s="7">
        <v>0</v>
      </c>
      <c r="V138" s="18">
        <v>151254</v>
      </c>
      <c r="W138" s="7">
        <v>374000</v>
      </c>
      <c r="X138" s="6">
        <v>89.027935422904662</v>
      </c>
      <c r="Y138" s="18"/>
    </row>
    <row r="139" spans="1:25" x14ac:dyDescent="0.25">
      <c r="A139" s="3" t="s">
        <v>1826</v>
      </c>
      <c r="B139" s="4" t="s">
        <v>1826</v>
      </c>
      <c r="C139" s="4" t="s">
        <v>2</v>
      </c>
      <c r="D139" s="3" t="s">
        <v>1827</v>
      </c>
      <c r="E139" s="3" t="s">
        <v>241</v>
      </c>
      <c r="F139" s="3">
        <v>5000</v>
      </c>
      <c r="G139" s="3" t="s">
        <v>15</v>
      </c>
      <c r="H139" s="3">
        <v>3000</v>
      </c>
      <c r="I139" s="5" t="s">
        <v>87</v>
      </c>
      <c r="J139" s="6">
        <v>17.82</v>
      </c>
      <c r="K139" s="7">
        <v>53460</v>
      </c>
      <c r="L139" s="8">
        <v>7.4999999999999997E-2</v>
      </c>
      <c r="M139" s="7">
        <v>49450.5</v>
      </c>
      <c r="N139" s="8">
        <v>0.22000000000000003</v>
      </c>
      <c r="O139" s="7">
        <v>38571.39</v>
      </c>
      <c r="P139" s="9">
        <v>0.1</v>
      </c>
      <c r="Q139" s="9">
        <v>8.4577337591452889E-2</v>
      </c>
      <c r="R139" s="9">
        <v>0.18457733759145287</v>
      </c>
      <c r="S139" s="16">
        <v>4</v>
      </c>
      <c r="T139" s="16">
        <v>0</v>
      </c>
      <c r="U139" s="7">
        <v>0</v>
      </c>
      <c r="V139" s="18">
        <v>72500</v>
      </c>
      <c r="W139" s="7">
        <v>209000</v>
      </c>
      <c r="X139" s="6">
        <v>69.65714300451242</v>
      </c>
      <c r="Y139" s="18"/>
    </row>
    <row r="140" spans="1:25" x14ac:dyDescent="0.25">
      <c r="A140" s="3" t="s">
        <v>1828</v>
      </c>
      <c r="B140" s="4" t="s">
        <v>1828</v>
      </c>
      <c r="C140" s="4" t="s">
        <v>2</v>
      </c>
      <c r="D140" s="3" t="s">
        <v>1829</v>
      </c>
      <c r="E140" s="3" t="s">
        <v>241</v>
      </c>
      <c r="F140" s="3">
        <v>6715</v>
      </c>
      <c r="G140" s="3" t="s">
        <v>14</v>
      </c>
      <c r="H140" s="3">
        <v>3800</v>
      </c>
      <c r="I140" s="5" t="s">
        <v>47</v>
      </c>
      <c r="J140" s="6">
        <v>22</v>
      </c>
      <c r="K140" s="7">
        <v>83600</v>
      </c>
      <c r="L140" s="8">
        <v>7.4999999999999997E-2</v>
      </c>
      <c r="M140" s="7">
        <v>77330</v>
      </c>
      <c r="N140" s="8">
        <v>0.2</v>
      </c>
      <c r="O140" s="7">
        <v>61864</v>
      </c>
      <c r="P140" s="9">
        <v>8.7499999999999994E-2</v>
      </c>
      <c r="Q140" s="9">
        <v>8.4577566462083087E-2</v>
      </c>
      <c r="R140" s="9">
        <v>0.17207756646208308</v>
      </c>
      <c r="S140" s="16">
        <v>4</v>
      </c>
      <c r="T140" s="16">
        <v>0</v>
      </c>
      <c r="U140" s="7">
        <v>0</v>
      </c>
      <c r="V140" s="18">
        <v>97368</v>
      </c>
      <c r="W140" s="7">
        <v>360000</v>
      </c>
      <c r="X140" s="6">
        <v>94.608497404496148</v>
      </c>
      <c r="Y140" s="18"/>
    </row>
    <row r="141" spans="1:25" x14ac:dyDescent="0.25">
      <c r="A141" s="3" t="s">
        <v>1830</v>
      </c>
      <c r="B141" s="4" t="s">
        <v>1830</v>
      </c>
      <c r="C141" s="4" t="s">
        <v>2</v>
      </c>
      <c r="D141" s="3" t="s">
        <v>1831</v>
      </c>
      <c r="E141" s="3" t="s">
        <v>241</v>
      </c>
      <c r="F141" s="3">
        <v>2501</v>
      </c>
      <c r="G141" s="3" t="s">
        <v>15</v>
      </c>
      <c r="H141" s="3">
        <v>1949</v>
      </c>
      <c r="I141" s="5" t="s">
        <v>47</v>
      </c>
      <c r="J141" s="6">
        <v>19.8</v>
      </c>
      <c r="K141" s="7">
        <v>38590.199999999997</v>
      </c>
      <c r="L141" s="8">
        <v>7.4999999999999997E-2</v>
      </c>
      <c r="M141" s="7">
        <v>35695.935000000005</v>
      </c>
      <c r="N141" s="8">
        <v>0.22000000000000003</v>
      </c>
      <c r="O141" s="7">
        <v>27842.829300000005</v>
      </c>
      <c r="P141" s="9">
        <v>8.5000000000000006E-2</v>
      </c>
      <c r="Q141" s="9">
        <v>8.4576563558574014E-2</v>
      </c>
      <c r="R141" s="9">
        <v>0.16957656355857403</v>
      </c>
      <c r="S141" s="16">
        <v>4</v>
      </c>
      <c r="T141" s="16">
        <v>0</v>
      </c>
      <c r="U141" s="7">
        <v>0</v>
      </c>
      <c r="V141" s="18">
        <v>36265</v>
      </c>
      <c r="W141" s="7">
        <v>164000</v>
      </c>
      <c r="X141" s="6">
        <v>84.243362999071081</v>
      </c>
      <c r="Y141" s="18"/>
    </row>
    <row r="142" spans="1:25" x14ac:dyDescent="0.25">
      <c r="A142" s="3" t="s">
        <v>1832</v>
      </c>
      <c r="B142" s="4" t="s">
        <v>1832</v>
      </c>
      <c r="C142" s="4" t="s">
        <v>2</v>
      </c>
      <c r="D142" s="3" t="s">
        <v>1833</v>
      </c>
      <c r="E142" s="3" t="s">
        <v>241</v>
      </c>
      <c r="F142" s="3">
        <v>2501</v>
      </c>
      <c r="G142" s="3" t="s">
        <v>15</v>
      </c>
      <c r="H142" s="3">
        <v>742</v>
      </c>
      <c r="I142" s="5" t="s">
        <v>47</v>
      </c>
      <c r="J142" s="6">
        <v>24</v>
      </c>
      <c r="K142" s="7">
        <v>17808</v>
      </c>
      <c r="L142" s="8">
        <v>7.4999999999999997E-2</v>
      </c>
      <c r="M142" s="7">
        <v>16472.400000000001</v>
      </c>
      <c r="N142" s="8">
        <v>0.2</v>
      </c>
      <c r="O142" s="7">
        <v>13177.920000000002</v>
      </c>
      <c r="P142" s="9">
        <v>8.5000000000000006E-2</v>
      </c>
      <c r="Q142" s="9">
        <v>8.4578218338716121E-2</v>
      </c>
      <c r="R142" s="9">
        <v>0.16957821833871611</v>
      </c>
      <c r="S142" s="16">
        <v>4</v>
      </c>
      <c r="T142" s="16">
        <v>0</v>
      </c>
      <c r="U142" s="7">
        <v>0</v>
      </c>
      <c r="V142" s="18">
        <v>36265</v>
      </c>
      <c r="W142" s="7">
        <v>78000</v>
      </c>
      <c r="X142" s="6">
        <v>104.73043162021033</v>
      </c>
      <c r="Y142" s="18"/>
    </row>
    <row r="143" spans="1:25" x14ac:dyDescent="0.25">
      <c r="A143" s="3" t="s">
        <v>1834</v>
      </c>
      <c r="B143" s="4" t="s">
        <v>1834</v>
      </c>
      <c r="C143" s="4" t="s">
        <v>2</v>
      </c>
      <c r="D143" s="3" t="s">
        <v>1835</v>
      </c>
      <c r="E143" s="3" t="s">
        <v>241</v>
      </c>
      <c r="F143" s="3">
        <v>4382</v>
      </c>
      <c r="G143" s="3" t="s">
        <v>15</v>
      </c>
      <c r="H143" s="3">
        <v>1041</v>
      </c>
      <c r="I143" s="5" t="s">
        <v>47</v>
      </c>
      <c r="J143" s="6">
        <v>26.620000000000005</v>
      </c>
      <c r="K143" s="7">
        <v>27711.420000000009</v>
      </c>
      <c r="L143" s="8">
        <v>7.4999999999999997E-2</v>
      </c>
      <c r="M143" s="7">
        <v>25633.063500000004</v>
      </c>
      <c r="N143" s="8">
        <v>0.18000000000000002</v>
      </c>
      <c r="O143" s="7">
        <v>21019.112070000003</v>
      </c>
      <c r="P143" s="9">
        <v>8.5000000000000006E-2</v>
      </c>
      <c r="Q143" s="9">
        <v>8.4579704731926109E-2</v>
      </c>
      <c r="R143" s="9">
        <v>0.16957970473192613</v>
      </c>
      <c r="S143" s="16">
        <v>4</v>
      </c>
      <c r="T143" s="16">
        <v>218</v>
      </c>
      <c r="U143" s="7">
        <v>3161</v>
      </c>
      <c r="V143" s="18">
        <v>63539</v>
      </c>
      <c r="W143" s="7">
        <v>127000</v>
      </c>
      <c r="X143" s="6">
        <v>119.06654768575424</v>
      </c>
      <c r="Y143" s="18"/>
    </row>
    <row r="144" spans="1:25" x14ac:dyDescent="0.25">
      <c r="A144" s="3" t="s">
        <v>1836</v>
      </c>
      <c r="B144" s="4" t="s">
        <v>1836</v>
      </c>
      <c r="C144" s="4" t="s">
        <v>2</v>
      </c>
      <c r="D144" s="3" t="s">
        <v>1837</v>
      </c>
      <c r="E144" s="3" t="s">
        <v>234</v>
      </c>
      <c r="F144" s="3">
        <v>4316</v>
      </c>
      <c r="G144" s="3" t="s">
        <v>15</v>
      </c>
      <c r="H144" s="3">
        <v>4243</v>
      </c>
      <c r="I144" s="5" t="s">
        <v>47</v>
      </c>
      <c r="J144" s="6">
        <v>17.600000000000001</v>
      </c>
      <c r="K144" s="7">
        <v>74676.800000000003</v>
      </c>
      <c r="L144" s="8">
        <v>7.4999999999999997E-2</v>
      </c>
      <c r="M144" s="7">
        <v>69076.040000000008</v>
      </c>
      <c r="N144" s="8">
        <v>0.24</v>
      </c>
      <c r="O144" s="7">
        <v>52497.790400000005</v>
      </c>
      <c r="P144" s="9">
        <v>8.5000000000000006E-2</v>
      </c>
      <c r="Q144" s="9">
        <v>8.4577052E-2</v>
      </c>
      <c r="R144" s="9">
        <v>0.16957705200000001</v>
      </c>
      <c r="S144" s="16">
        <v>4</v>
      </c>
      <c r="T144" s="16">
        <v>0</v>
      </c>
      <c r="U144" s="7">
        <v>0</v>
      </c>
      <c r="V144" s="18">
        <v>73372</v>
      </c>
      <c r="W144" s="7">
        <v>310000</v>
      </c>
      <c r="X144" s="6">
        <v>72.962702524159937</v>
      </c>
      <c r="Y144" s="18"/>
    </row>
    <row r="145" spans="1:25" x14ac:dyDescent="0.25">
      <c r="A145" s="3" t="s">
        <v>1838</v>
      </c>
      <c r="B145" s="4" t="s">
        <v>1838</v>
      </c>
      <c r="C145" s="4" t="s">
        <v>2</v>
      </c>
      <c r="D145" s="3" t="s">
        <v>1839</v>
      </c>
      <c r="E145" s="3" t="s">
        <v>234</v>
      </c>
      <c r="F145" s="3">
        <v>6498</v>
      </c>
      <c r="G145" s="3" t="s">
        <v>14</v>
      </c>
      <c r="H145" s="3">
        <v>6448</v>
      </c>
      <c r="I145" s="5" t="s">
        <v>47</v>
      </c>
      <c r="J145" s="6">
        <v>17.600000000000001</v>
      </c>
      <c r="K145" s="7">
        <v>113484.8</v>
      </c>
      <c r="L145" s="8">
        <v>7.4999999999999997E-2</v>
      </c>
      <c r="M145" s="7">
        <v>104973.44</v>
      </c>
      <c r="N145" s="8">
        <v>0.24</v>
      </c>
      <c r="O145" s="7">
        <v>79779.814400000003</v>
      </c>
      <c r="P145" s="9">
        <v>8.7499999999999994E-2</v>
      </c>
      <c r="Q145" s="9">
        <v>8.4577052E-2</v>
      </c>
      <c r="R145" s="9">
        <v>0.17207705200000001</v>
      </c>
      <c r="S145" s="16">
        <v>4</v>
      </c>
      <c r="T145" s="16">
        <v>0</v>
      </c>
      <c r="U145" s="7">
        <v>0</v>
      </c>
      <c r="V145" s="18">
        <v>110466</v>
      </c>
      <c r="W145" s="7">
        <v>464000</v>
      </c>
      <c r="X145" s="6">
        <v>71.902672995583387</v>
      </c>
      <c r="Y145" s="18"/>
    </row>
    <row r="146" spans="1:25" x14ac:dyDescent="0.25">
      <c r="A146" s="3" t="s">
        <v>1840</v>
      </c>
      <c r="B146" s="4" t="s">
        <v>1840</v>
      </c>
      <c r="C146" s="4" t="s">
        <v>2</v>
      </c>
      <c r="D146" s="3" t="s">
        <v>1841</v>
      </c>
      <c r="E146" s="3" t="s">
        <v>234</v>
      </c>
      <c r="F146" s="3">
        <v>4938</v>
      </c>
      <c r="G146" s="3" t="s">
        <v>17</v>
      </c>
      <c r="H146" s="3">
        <v>3747</v>
      </c>
      <c r="I146" s="5" t="s">
        <v>47</v>
      </c>
      <c r="J146" s="6">
        <v>21.120000000000005</v>
      </c>
      <c r="K146" s="7">
        <v>79136.640000000014</v>
      </c>
      <c r="L146" s="8">
        <v>0.08</v>
      </c>
      <c r="M146" s="7">
        <v>72805.708799999993</v>
      </c>
      <c r="N146" s="8">
        <v>0.24</v>
      </c>
      <c r="O146" s="7">
        <v>55332.338688000003</v>
      </c>
      <c r="P146" s="9">
        <v>9.2499999999999999E-2</v>
      </c>
      <c r="Q146" s="9">
        <v>8.4577052E-2</v>
      </c>
      <c r="R146" s="9">
        <v>0.17707705200000001</v>
      </c>
      <c r="S146" s="16">
        <v>4</v>
      </c>
      <c r="T146" s="16">
        <v>0</v>
      </c>
      <c r="U146" s="7">
        <v>0</v>
      </c>
      <c r="V146" s="18">
        <v>69132</v>
      </c>
      <c r="W146" s="7">
        <v>312000</v>
      </c>
      <c r="X146" s="6">
        <v>83.39366300270234</v>
      </c>
      <c r="Y146" s="18"/>
    </row>
    <row r="147" spans="1:25" x14ac:dyDescent="0.25">
      <c r="A147" s="3" t="s">
        <v>1842</v>
      </c>
      <c r="B147" s="4" t="s">
        <v>1843</v>
      </c>
      <c r="C147" s="4" t="s">
        <v>7</v>
      </c>
      <c r="D147" s="3" t="s">
        <v>1844</v>
      </c>
      <c r="E147" s="3" t="s">
        <v>234</v>
      </c>
      <c r="F147" s="3">
        <v>9362</v>
      </c>
      <c r="G147" s="3" t="s">
        <v>15</v>
      </c>
      <c r="H147" s="3">
        <v>2625</v>
      </c>
      <c r="I147" s="5" t="s">
        <v>47</v>
      </c>
      <c r="J147" s="6">
        <v>26.620000000000005</v>
      </c>
      <c r="K147" s="7">
        <v>69877.500000000015</v>
      </c>
      <c r="L147" s="8">
        <v>7.4999999999999997E-2</v>
      </c>
      <c r="M147" s="7">
        <v>64636.687500000015</v>
      </c>
      <c r="N147" s="8">
        <v>0.18000000000000002</v>
      </c>
      <c r="O147" s="7">
        <v>53002.083750000013</v>
      </c>
      <c r="P147" s="9">
        <v>8.5000000000000006E-2</v>
      </c>
      <c r="Q147" s="9">
        <v>8.4577052E-2</v>
      </c>
      <c r="R147" s="9">
        <v>0.16957705200000001</v>
      </c>
      <c r="S147" s="16">
        <v>4</v>
      </c>
      <c r="T147" s="16">
        <v>0</v>
      </c>
      <c r="U147" s="7">
        <v>0</v>
      </c>
      <c r="V147" s="18">
        <v>131068</v>
      </c>
      <c r="W147" s="7">
        <v>313000</v>
      </c>
      <c r="X147" s="6">
        <v>119.06841027051232</v>
      </c>
      <c r="Y147" s="18"/>
    </row>
    <row r="148" spans="1:25" x14ac:dyDescent="0.25">
      <c r="A148" s="3" t="s">
        <v>1845</v>
      </c>
      <c r="B148" s="4" t="s">
        <v>1845</v>
      </c>
      <c r="C148" s="4" t="s">
        <v>2</v>
      </c>
      <c r="D148" s="3" t="s">
        <v>1846</v>
      </c>
      <c r="E148" s="3" t="s">
        <v>234</v>
      </c>
      <c r="F148" s="3">
        <v>5808</v>
      </c>
      <c r="G148" s="3" t="s">
        <v>14</v>
      </c>
      <c r="H148" s="3">
        <v>5350</v>
      </c>
      <c r="I148" s="5" t="s">
        <v>47</v>
      </c>
      <c r="J148" s="6">
        <v>22</v>
      </c>
      <c r="K148" s="7">
        <v>117700</v>
      </c>
      <c r="L148" s="8">
        <v>7.4999999999999997E-2</v>
      </c>
      <c r="M148" s="7">
        <v>108872.5</v>
      </c>
      <c r="N148" s="8">
        <v>0.2</v>
      </c>
      <c r="O148" s="7">
        <v>87098</v>
      </c>
      <c r="P148" s="9">
        <v>8.7499999999999994E-2</v>
      </c>
      <c r="Q148" s="9">
        <v>8.4577052E-2</v>
      </c>
      <c r="R148" s="9">
        <v>0.17207705200000001</v>
      </c>
      <c r="S148" s="16">
        <v>4</v>
      </c>
      <c r="T148" s="16">
        <v>0</v>
      </c>
      <c r="U148" s="7">
        <v>0</v>
      </c>
      <c r="V148" s="18">
        <v>81312</v>
      </c>
      <c r="W148" s="7">
        <v>506000</v>
      </c>
      <c r="X148" s="6">
        <v>94.608780257346567</v>
      </c>
      <c r="Y148" s="18"/>
    </row>
    <row r="149" spans="1:25" x14ac:dyDescent="0.25">
      <c r="A149" s="3" t="s">
        <v>1847</v>
      </c>
      <c r="B149" s="4" t="s">
        <v>1847</v>
      </c>
      <c r="C149" s="4" t="s">
        <v>2</v>
      </c>
      <c r="D149" s="3" t="s">
        <v>1848</v>
      </c>
      <c r="E149" s="3" t="s">
        <v>234</v>
      </c>
      <c r="F149" s="3">
        <v>8449</v>
      </c>
      <c r="G149" s="3" t="s">
        <v>14</v>
      </c>
      <c r="H149" s="3">
        <v>6681</v>
      </c>
      <c r="I149" s="5" t="s">
        <v>47</v>
      </c>
      <c r="J149" s="6">
        <v>19.8</v>
      </c>
      <c r="K149" s="7">
        <v>132283.80000000002</v>
      </c>
      <c r="L149" s="8">
        <v>7.4999999999999997E-2</v>
      </c>
      <c r="M149" s="7">
        <v>122362.515</v>
      </c>
      <c r="N149" s="8">
        <v>0.22000000000000003</v>
      </c>
      <c r="O149" s="7">
        <v>95442.761700000003</v>
      </c>
      <c r="P149" s="9">
        <v>8.7499999999999994E-2</v>
      </c>
      <c r="Q149" s="9">
        <v>8.457724675818333E-2</v>
      </c>
      <c r="R149" s="9">
        <v>0.17207724675818331</v>
      </c>
      <c r="S149" s="16">
        <v>4</v>
      </c>
      <c r="T149" s="16">
        <v>0</v>
      </c>
      <c r="U149" s="7">
        <v>0</v>
      </c>
      <c r="V149" s="18">
        <v>118286</v>
      </c>
      <c r="W149" s="7">
        <v>555000</v>
      </c>
      <c r="X149" s="6">
        <v>83.019110714128331</v>
      </c>
      <c r="Y149" s="18"/>
    </row>
    <row r="150" spans="1:25" x14ac:dyDescent="0.25">
      <c r="A150" s="3" t="s">
        <v>1849</v>
      </c>
      <c r="B150" s="4" t="s">
        <v>1849</v>
      </c>
      <c r="C150" s="4" t="s">
        <v>2</v>
      </c>
      <c r="D150" s="3" t="s">
        <v>1850</v>
      </c>
      <c r="E150" s="3" t="s">
        <v>234</v>
      </c>
      <c r="F150" s="3">
        <v>5631</v>
      </c>
      <c r="G150" s="3" t="s">
        <v>15</v>
      </c>
      <c r="H150" s="3">
        <v>4450</v>
      </c>
      <c r="I150" s="5" t="s">
        <v>47</v>
      </c>
      <c r="J150" s="6">
        <v>19.8</v>
      </c>
      <c r="K150" s="7">
        <v>88110</v>
      </c>
      <c r="L150" s="8">
        <v>7.4999999999999997E-2</v>
      </c>
      <c r="M150" s="7">
        <v>81501.75</v>
      </c>
      <c r="N150" s="8">
        <v>0.22000000000000003</v>
      </c>
      <c r="O150" s="7">
        <v>63571.364999999998</v>
      </c>
      <c r="P150" s="9">
        <v>8.5000000000000006E-2</v>
      </c>
      <c r="Q150" s="9">
        <v>8.4578068367866369E-2</v>
      </c>
      <c r="R150" s="9">
        <v>0.16957806836786635</v>
      </c>
      <c r="S150" s="16">
        <v>4</v>
      </c>
      <c r="T150" s="16">
        <v>0</v>
      </c>
      <c r="U150" s="7">
        <v>0</v>
      </c>
      <c r="V150" s="18">
        <v>78834</v>
      </c>
      <c r="W150" s="7">
        <v>375000</v>
      </c>
      <c r="X150" s="6">
        <v>84.242615436625769</v>
      </c>
      <c r="Y150" s="18"/>
    </row>
    <row r="151" spans="1:25" x14ac:dyDescent="0.25">
      <c r="A151" s="3" t="s">
        <v>1851</v>
      </c>
      <c r="B151" s="4" t="s">
        <v>1851</v>
      </c>
      <c r="C151" s="4" t="s">
        <v>2</v>
      </c>
      <c r="D151" s="3" t="s">
        <v>1852</v>
      </c>
      <c r="E151" s="3" t="s">
        <v>234</v>
      </c>
      <c r="F151" s="3">
        <v>19976</v>
      </c>
      <c r="G151" s="3" t="s">
        <v>21</v>
      </c>
      <c r="H151" s="3">
        <v>1747</v>
      </c>
      <c r="I151" s="5" t="s">
        <v>48</v>
      </c>
      <c r="J151" s="6">
        <v>54.45000000000001</v>
      </c>
      <c r="K151" s="7">
        <v>95124.150000000009</v>
      </c>
      <c r="L151" s="8">
        <v>0.05</v>
      </c>
      <c r="M151" s="7">
        <v>90367.942500000019</v>
      </c>
      <c r="N151" s="8">
        <v>0.22500000000000001</v>
      </c>
      <c r="O151" s="7">
        <v>70035.155437500012</v>
      </c>
      <c r="P151" s="9">
        <v>7.0000000000000007E-2</v>
      </c>
      <c r="Q151" s="9">
        <v>8.4577052E-2</v>
      </c>
      <c r="R151" s="9">
        <v>0.15457705199999999</v>
      </c>
      <c r="S151" s="16">
        <v>4</v>
      </c>
      <c r="T151" s="16">
        <v>12988</v>
      </c>
      <c r="U151" s="7">
        <v>220796</v>
      </c>
      <c r="V151" s="18">
        <v>339592</v>
      </c>
      <c r="W151" s="7">
        <v>674000</v>
      </c>
      <c r="X151" s="6">
        <v>259.34517434062599</v>
      </c>
      <c r="Y151" s="18"/>
    </row>
    <row r="152" spans="1:25" x14ac:dyDescent="0.25">
      <c r="A152" s="3" t="s">
        <v>1853</v>
      </c>
      <c r="B152" s="4" t="s">
        <v>1853</v>
      </c>
      <c r="C152" s="4" t="s">
        <v>2</v>
      </c>
      <c r="D152" s="3" t="s">
        <v>1854</v>
      </c>
      <c r="E152" s="3" t="s">
        <v>241</v>
      </c>
      <c r="F152" s="3">
        <v>3251</v>
      </c>
      <c r="G152" s="3" t="s">
        <v>15</v>
      </c>
      <c r="H152" s="3">
        <v>1811</v>
      </c>
      <c r="I152" s="5" t="s">
        <v>47</v>
      </c>
      <c r="J152" s="6">
        <v>22</v>
      </c>
      <c r="K152" s="7">
        <v>39842</v>
      </c>
      <c r="L152" s="8">
        <v>7.4999999999999997E-2</v>
      </c>
      <c r="M152" s="7">
        <v>36853.85</v>
      </c>
      <c r="N152" s="8">
        <v>0.2</v>
      </c>
      <c r="O152" s="7">
        <v>29483.08</v>
      </c>
      <c r="P152" s="9">
        <v>8.5000000000000006E-2</v>
      </c>
      <c r="Q152" s="9">
        <v>8.4578628978787665E-2</v>
      </c>
      <c r="R152" s="9">
        <v>0.16957862897878767</v>
      </c>
      <c r="S152" s="16">
        <v>4</v>
      </c>
      <c r="T152" s="16">
        <v>0</v>
      </c>
      <c r="U152" s="7">
        <v>0</v>
      </c>
      <c r="V152" s="18">
        <v>45514</v>
      </c>
      <c r="W152" s="7">
        <v>174000</v>
      </c>
      <c r="X152" s="6">
        <v>96.002663177778373</v>
      </c>
      <c r="Y152" s="18"/>
    </row>
    <row r="153" spans="1:25" ht="30" x14ac:dyDescent="0.25">
      <c r="A153" s="3" t="s">
        <v>1855</v>
      </c>
      <c r="B153" s="4" t="s">
        <v>1856</v>
      </c>
      <c r="C153" s="4" t="s">
        <v>1645</v>
      </c>
      <c r="D153" s="3" t="s">
        <v>1857</v>
      </c>
      <c r="E153" s="3" t="s">
        <v>241</v>
      </c>
      <c r="F153" s="3">
        <v>22910</v>
      </c>
      <c r="G153" s="3" t="s">
        <v>15</v>
      </c>
      <c r="H153" s="3">
        <v>9900</v>
      </c>
      <c r="I153" s="5" t="s">
        <v>47</v>
      </c>
      <c r="J153" s="6">
        <v>23.76</v>
      </c>
      <c r="K153" s="7">
        <v>235224.00000000003</v>
      </c>
      <c r="L153" s="8">
        <v>7.4999999999999997E-2</v>
      </c>
      <c r="M153" s="7">
        <v>217582.2</v>
      </c>
      <c r="N153" s="8">
        <v>0.16000000000000003</v>
      </c>
      <c r="O153" s="7">
        <v>182769.04800000001</v>
      </c>
      <c r="P153" s="9">
        <v>8.5000000000000006E-2</v>
      </c>
      <c r="Q153" s="9">
        <v>8.4577411426682125E-2</v>
      </c>
      <c r="R153" s="9">
        <v>0.16957741142668217</v>
      </c>
      <c r="S153" s="16">
        <v>4</v>
      </c>
      <c r="T153" s="16">
        <v>0</v>
      </c>
      <c r="U153" s="7">
        <v>0</v>
      </c>
      <c r="V153" s="18">
        <v>320740</v>
      </c>
      <c r="W153" s="7">
        <v>1078000</v>
      </c>
      <c r="X153" s="6">
        <v>108.86780170000388</v>
      </c>
      <c r="Y153" s="18"/>
    </row>
    <row r="154" spans="1:25" x14ac:dyDescent="0.25">
      <c r="A154" s="3" t="s">
        <v>1858</v>
      </c>
      <c r="B154" s="4" t="s">
        <v>1859</v>
      </c>
      <c r="C154" s="4" t="s">
        <v>6</v>
      </c>
      <c r="D154" s="3" t="s">
        <v>1860</v>
      </c>
      <c r="E154" s="3" t="s">
        <v>241</v>
      </c>
      <c r="F154" s="3">
        <v>7472</v>
      </c>
      <c r="G154" s="3" t="s">
        <v>15</v>
      </c>
      <c r="H154" s="3">
        <v>2059</v>
      </c>
      <c r="I154" s="5" t="s">
        <v>47</v>
      </c>
      <c r="J154" s="6">
        <v>22</v>
      </c>
      <c r="K154" s="7">
        <v>45298</v>
      </c>
      <c r="L154" s="8">
        <v>7.4999999999999997E-2</v>
      </c>
      <c r="M154" s="7">
        <v>41900.65</v>
      </c>
      <c r="N154" s="8">
        <v>0.2</v>
      </c>
      <c r="O154" s="7">
        <v>33520.520000000004</v>
      </c>
      <c r="P154" s="9">
        <v>8.5000000000000006E-2</v>
      </c>
      <c r="Q154" s="9">
        <v>8.4577052E-2</v>
      </c>
      <c r="R154" s="9">
        <v>0.16957705200000001</v>
      </c>
      <c r="S154" s="16">
        <v>4</v>
      </c>
      <c r="T154" s="16">
        <v>0</v>
      </c>
      <c r="U154" s="7">
        <v>0</v>
      </c>
      <c r="V154" s="18">
        <v>127024</v>
      </c>
      <c r="W154" s="7">
        <v>198000</v>
      </c>
      <c r="X154" s="6">
        <v>96.003555952842035</v>
      </c>
      <c r="Y154" s="18"/>
    </row>
    <row r="155" spans="1:25" x14ac:dyDescent="0.25">
      <c r="A155" s="3" t="s">
        <v>1861</v>
      </c>
      <c r="B155" s="4" t="s">
        <v>1862</v>
      </c>
      <c r="C155" s="4" t="s">
        <v>30</v>
      </c>
      <c r="D155" s="3" t="s">
        <v>1863</v>
      </c>
      <c r="E155" s="3" t="s">
        <v>241</v>
      </c>
      <c r="F155" s="3">
        <v>12020</v>
      </c>
      <c r="G155" s="3" t="s">
        <v>14</v>
      </c>
      <c r="H155" s="3">
        <v>7480</v>
      </c>
      <c r="I155" s="5" t="s">
        <v>47</v>
      </c>
      <c r="J155" s="6">
        <v>20</v>
      </c>
      <c r="K155" s="7">
        <v>149600</v>
      </c>
      <c r="L155" s="8">
        <v>7.4999999999999997E-2</v>
      </c>
      <c r="M155" s="7">
        <v>138380</v>
      </c>
      <c r="N155" s="8">
        <v>0.2</v>
      </c>
      <c r="O155" s="7">
        <v>110704</v>
      </c>
      <c r="P155" s="9">
        <v>8.7499999999999994E-2</v>
      </c>
      <c r="Q155" s="9">
        <v>7.961548610667335E-2</v>
      </c>
      <c r="R155" s="9">
        <v>0.16711548610667334</v>
      </c>
      <c r="S155" s="16">
        <v>4</v>
      </c>
      <c r="T155" s="16">
        <v>0</v>
      </c>
      <c r="U155" s="7">
        <v>0</v>
      </c>
      <c r="V155" s="18">
        <v>204340</v>
      </c>
      <c r="W155" s="7">
        <v>662000</v>
      </c>
      <c r="X155" s="6">
        <v>88.561511232734276</v>
      </c>
      <c r="Y155" s="18"/>
    </row>
    <row r="156" spans="1:25" x14ac:dyDescent="0.25">
      <c r="A156" s="3" t="s">
        <v>1864</v>
      </c>
      <c r="B156" s="4" t="s">
        <v>1865</v>
      </c>
      <c r="C156" s="4" t="s">
        <v>6</v>
      </c>
      <c r="D156" s="3" t="s">
        <v>1866</v>
      </c>
      <c r="E156" s="3" t="s">
        <v>241</v>
      </c>
      <c r="F156" s="3">
        <v>6273</v>
      </c>
      <c r="G156" s="3" t="s">
        <v>15</v>
      </c>
      <c r="H156" s="3">
        <v>2975</v>
      </c>
      <c r="I156" s="5" t="s">
        <v>47</v>
      </c>
      <c r="J156" s="6">
        <v>24.200000000000003</v>
      </c>
      <c r="K156" s="7">
        <v>71995.000000000015</v>
      </c>
      <c r="L156" s="8">
        <v>7.4999999999999997E-2</v>
      </c>
      <c r="M156" s="7">
        <v>66595.375000000015</v>
      </c>
      <c r="N156" s="8">
        <v>0.18000000000000002</v>
      </c>
      <c r="O156" s="7">
        <v>54608.207500000011</v>
      </c>
      <c r="P156" s="9">
        <v>8.5000000000000006E-2</v>
      </c>
      <c r="Q156" s="9">
        <v>8.4576206497222542E-2</v>
      </c>
      <c r="R156" s="9">
        <v>0.16957620649722255</v>
      </c>
      <c r="S156" s="16">
        <v>4</v>
      </c>
      <c r="T156" s="16">
        <v>0</v>
      </c>
      <c r="U156" s="7">
        <v>0</v>
      </c>
      <c r="V156" s="18">
        <v>106641</v>
      </c>
      <c r="W156" s="7">
        <v>322000</v>
      </c>
      <c r="X156" s="6">
        <v>108.24454903878656</v>
      </c>
      <c r="Y156" s="18"/>
    </row>
    <row r="157" spans="1:25" x14ac:dyDescent="0.25">
      <c r="A157" s="3" t="s">
        <v>1867</v>
      </c>
      <c r="B157" s="4" t="s">
        <v>1867</v>
      </c>
      <c r="C157" s="4" t="s">
        <v>2</v>
      </c>
      <c r="D157" s="3" t="s">
        <v>1868</v>
      </c>
      <c r="E157" s="3" t="s">
        <v>241</v>
      </c>
      <c r="F157" s="3">
        <v>3125</v>
      </c>
      <c r="G157" s="3" t="s">
        <v>15</v>
      </c>
      <c r="H157" s="3">
        <v>1485</v>
      </c>
      <c r="I157" s="5" t="s">
        <v>47</v>
      </c>
      <c r="J157" s="6">
        <v>24.200000000000003</v>
      </c>
      <c r="K157" s="7">
        <v>35937.000000000007</v>
      </c>
      <c r="L157" s="8">
        <v>7.4999999999999997E-2</v>
      </c>
      <c r="M157" s="7">
        <v>33241.725000000006</v>
      </c>
      <c r="N157" s="8">
        <v>0.18000000000000002</v>
      </c>
      <c r="O157" s="7">
        <v>27258.214499999998</v>
      </c>
      <c r="P157" s="9">
        <v>8.5000000000000006E-2</v>
      </c>
      <c r="Q157" s="9">
        <v>8.457560961631734E-2</v>
      </c>
      <c r="R157" s="9">
        <v>0.16957560961631735</v>
      </c>
      <c r="S157" s="16">
        <v>4</v>
      </c>
      <c r="T157" s="16">
        <v>0</v>
      </c>
      <c r="U157" s="7">
        <v>0</v>
      </c>
      <c r="V157" s="18">
        <v>43750</v>
      </c>
      <c r="W157" s="7">
        <v>161000</v>
      </c>
      <c r="X157" s="6">
        <v>108.2449300434874</v>
      </c>
      <c r="Y157" s="18"/>
    </row>
    <row r="158" spans="1:25" x14ac:dyDescent="0.25">
      <c r="A158" s="3" t="s">
        <v>1869</v>
      </c>
      <c r="B158" s="4" t="s">
        <v>1870</v>
      </c>
      <c r="C158" s="4" t="s">
        <v>30</v>
      </c>
      <c r="D158" s="3" t="s">
        <v>1871</v>
      </c>
      <c r="E158" s="3" t="s">
        <v>241</v>
      </c>
      <c r="F158" s="3">
        <v>16222</v>
      </c>
      <c r="G158" s="3" t="s">
        <v>18</v>
      </c>
      <c r="H158" s="3">
        <v>1338</v>
      </c>
      <c r="I158" s="5" t="s">
        <v>47</v>
      </c>
      <c r="J158" s="6">
        <v>37.752000000000002</v>
      </c>
      <c r="K158" s="7">
        <v>50512.176000000007</v>
      </c>
      <c r="L158" s="8">
        <v>0.05</v>
      </c>
      <c r="M158" s="7">
        <v>47986.567200000005</v>
      </c>
      <c r="N158" s="8">
        <v>0.22500000000000001</v>
      </c>
      <c r="O158" s="7">
        <v>37189.58958</v>
      </c>
      <c r="P158" s="9">
        <v>8.7499999999999994E-2</v>
      </c>
      <c r="Q158" s="9">
        <v>8.4576182852304144E-2</v>
      </c>
      <c r="R158" s="9">
        <v>0.17207618285230414</v>
      </c>
      <c r="S158" s="16">
        <v>4</v>
      </c>
      <c r="T158" s="16">
        <v>10870</v>
      </c>
      <c r="U158" s="7">
        <v>135875</v>
      </c>
      <c r="V158" s="18">
        <v>202776</v>
      </c>
      <c r="W158" s="7">
        <v>352000</v>
      </c>
      <c r="X158" s="6">
        <v>161.52676994152546</v>
      </c>
      <c r="Y158" s="18"/>
    </row>
    <row r="159" spans="1:25" x14ac:dyDescent="0.25">
      <c r="A159" s="3" t="s">
        <v>1872</v>
      </c>
      <c r="B159" s="4" t="s">
        <v>1873</v>
      </c>
      <c r="C159" s="4" t="s">
        <v>194</v>
      </c>
      <c r="D159" s="3" t="s">
        <v>1874</v>
      </c>
      <c r="E159" s="3" t="s">
        <v>241</v>
      </c>
      <c r="F159" s="3">
        <v>23926</v>
      </c>
      <c r="G159" s="3" t="s">
        <v>18</v>
      </c>
      <c r="H159" s="3">
        <v>1351</v>
      </c>
      <c r="I159" s="5" t="s">
        <v>47</v>
      </c>
      <c r="J159" s="6">
        <v>34.32</v>
      </c>
      <c r="K159" s="7">
        <v>46366.32</v>
      </c>
      <c r="L159" s="8">
        <v>0.05</v>
      </c>
      <c r="M159" s="7">
        <v>44048.004000000001</v>
      </c>
      <c r="N159" s="8">
        <v>0.22500000000000001</v>
      </c>
      <c r="O159" s="7">
        <v>34137.203099999999</v>
      </c>
      <c r="P159" s="9">
        <v>8.7499999999999994E-2</v>
      </c>
      <c r="Q159" s="9">
        <v>8.4577597765205653E-2</v>
      </c>
      <c r="R159" s="9">
        <v>0.17207759776520565</v>
      </c>
      <c r="S159" s="16">
        <v>4</v>
      </c>
      <c r="T159" s="16">
        <v>18522</v>
      </c>
      <c r="U159" s="7">
        <v>231525</v>
      </c>
      <c r="V159" s="18">
        <v>299075</v>
      </c>
      <c r="W159" s="7">
        <v>430000</v>
      </c>
      <c r="X159" s="6">
        <v>146.84131071191214</v>
      </c>
      <c r="Y159" s="18"/>
    </row>
    <row r="160" spans="1:25" x14ac:dyDescent="0.25">
      <c r="A160" s="3" t="s">
        <v>1875</v>
      </c>
      <c r="B160" s="4" t="s">
        <v>1876</v>
      </c>
      <c r="C160" s="4" t="s">
        <v>1550</v>
      </c>
      <c r="D160" s="3" t="s">
        <v>1877</v>
      </c>
      <c r="E160" s="3" t="s">
        <v>241</v>
      </c>
      <c r="F160" s="3">
        <v>18745</v>
      </c>
      <c r="G160" s="3" t="s">
        <v>15</v>
      </c>
      <c r="H160" s="3">
        <v>6369</v>
      </c>
      <c r="I160" s="5" t="s">
        <v>47</v>
      </c>
      <c r="J160" s="6">
        <v>20</v>
      </c>
      <c r="K160" s="7">
        <v>127380</v>
      </c>
      <c r="L160" s="8">
        <v>7.4999999999999997E-2</v>
      </c>
      <c r="M160" s="7">
        <v>117826.5</v>
      </c>
      <c r="N160" s="8">
        <v>0.2</v>
      </c>
      <c r="O160" s="7">
        <v>94261.2</v>
      </c>
      <c r="P160" s="9">
        <v>8.5000000000000006E-2</v>
      </c>
      <c r="Q160" s="9">
        <v>8.457775276573766E-2</v>
      </c>
      <c r="R160" s="9">
        <v>0.16957775276573769</v>
      </c>
      <c r="S160" s="16">
        <v>4</v>
      </c>
      <c r="T160" s="16">
        <v>0</v>
      </c>
      <c r="U160" s="7">
        <v>0</v>
      </c>
      <c r="V160" s="18">
        <v>234314</v>
      </c>
      <c r="W160" s="7">
        <v>556000</v>
      </c>
      <c r="X160" s="6">
        <v>87.275599296597491</v>
      </c>
      <c r="Y160" s="18"/>
    </row>
    <row r="161" spans="1:25" x14ac:dyDescent="0.25">
      <c r="A161" s="3" t="s">
        <v>1878</v>
      </c>
      <c r="B161" s="4" t="s">
        <v>1879</v>
      </c>
      <c r="C161" s="4" t="s">
        <v>7</v>
      </c>
      <c r="D161" s="3" t="s">
        <v>1880</v>
      </c>
      <c r="E161" s="3" t="s">
        <v>241</v>
      </c>
      <c r="F161" s="3">
        <v>25377</v>
      </c>
      <c r="G161" s="3" t="s">
        <v>22</v>
      </c>
      <c r="H161" s="3">
        <v>1598</v>
      </c>
      <c r="I161" s="5" t="s">
        <v>47</v>
      </c>
      <c r="J161" s="6">
        <v>38.720000000000006</v>
      </c>
      <c r="K161" s="7">
        <v>61874.560000000019</v>
      </c>
      <c r="L161" s="8">
        <v>0.05</v>
      </c>
      <c r="M161" s="7">
        <v>58780.832000000009</v>
      </c>
      <c r="N161" s="8">
        <v>0.22500000000000001</v>
      </c>
      <c r="O161" s="7">
        <v>45555.144800000009</v>
      </c>
      <c r="P161" s="9">
        <v>8.7499999999999994E-2</v>
      </c>
      <c r="Q161" s="9">
        <v>8.457677939679685E-2</v>
      </c>
      <c r="R161" s="9">
        <v>0.17207677939679683</v>
      </c>
      <c r="S161" s="16">
        <v>4</v>
      </c>
      <c r="T161" s="16">
        <v>18985</v>
      </c>
      <c r="U161" s="7">
        <v>237312.5</v>
      </c>
      <c r="V161" s="18">
        <v>317213</v>
      </c>
      <c r="W161" s="7">
        <v>502000</v>
      </c>
      <c r="X161" s="6">
        <v>165.66790766268065</v>
      </c>
      <c r="Y161" s="18"/>
    </row>
    <row r="162" spans="1:25" ht="30" x14ac:dyDescent="0.25">
      <c r="A162" s="3" t="s">
        <v>1881</v>
      </c>
      <c r="B162" s="4" t="s">
        <v>1882</v>
      </c>
      <c r="C162" s="4" t="s">
        <v>1883</v>
      </c>
      <c r="D162" s="3" t="s">
        <v>1884</v>
      </c>
      <c r="E162" s="3" t="s">
        <v>241</v>
      </c>
      <c r="F162" s="3">
        <v>36873</v>
      </c>
      <c r="G162" s="3" t="s">
        <v>15</v>
      </c>
      <c r="H162" s="3">
        <v>7364</v>
      </c>
      <c r="I162" s="5" t="s">
        <v>48</v>
      </c>
      <c r="J162" s="6">
        <v>25.92</v>
      </c>
      <c r="K162" s="7">
        <v>190874.88</v>
      </c>
      <c r="L162" s="8">
        <v>7.4999999999999997E-2</v>
      </c>
      <c r="M162" s="7">
        <v>176559.26399999997</v>
      </c>
      <c r="N162" s="8">
        <v>0.16000000000000003</v>
      </c>
      <c r="O162" s="7">
        <v>148309.78175999995</v>
      </c>
      <c r="P162" s="9">
        <v>7.7499999999999999E-2</v>
      </c>
      <c r="Q162" s="9">
        <v>8.4577791665503527E-2</v>
      </c>
      <c r="R162" s="9">
        <v>0.16207779166550351</v>
      </c>
      <c r="S162" s="16">
        <v>4</v>
      </c>
      <c r="T162" s="16">
        <v>7417</v>
      </c>
      <c r="U162" s="7">
        <v>126089</v>
      </c>
      <c r="V162" s="18">
        <v>479824</v>
      </c>
      <c r="W162" s="7">
        <v>1041000</v>
      </c>
      <c r="X162" s="6">
        <v>124.26033075256008</v>
      </c>
      <c r="Y162" s="18"/>
    </row>
    <row r="163" spans="1:25" ht="30" x14ac:dyDescent="0.25">
      <c r="A163" s="3" t="s">
        <v>1885</v>
      </c>
      <c r="B163" s="4" t="s">
        <v>1886</v>
      </c>
      <c r="C163" s="4" t="s">
        <v>1800</v>
      </c>
      <c r="D163" s="3" t="s">
        <v>1887</v>
      </c>
      <c r="E163" s="3" t="s">
        <v>241</v>
      </c>
      <c r="F163" s="3">
        <v>16149</v>
      </c>
      <c r="G163" s="3" t="s">
        <v>17</v>
      </c>
      <c r="H163" s="3">
        <v>6250</v>
      </c>
      <c r="I163" s="5" t="s">
        <v>47</v>
      </c>
      <c r="J163" s="6">
        <v>19.440000000000001</v>
      </c>
      <c r="K163" s="7">
        <v>121500</v>
      </c>
      <c r="L163" s="8">
        <v>0.08</v>
      </c>
      <c r="M163" s="7">
        <v>111780</v>
      </c>
      <c r="N163" s="8">
        <v>0.22000000000000003</v>
      </c>
      <c r="O163" s="7">
        <v>87188.400000000009</v>
      </c>
      <c r="P163" s="9">
        <v>9.2499999999999999E-2</v>
      </c>
      <c r="Q163" s="9">
        <v>8.4577881010687264E-2</v>
      </c>
      <c r="R163" s="9">
        <v>0.17707788101068728</v>
      </c>
      <c r="S163" s="16">
        <v>4</v>
      </c>
      <c r="T163" s="16">
        <v>0</v>
      </c>
      <c r="U163" s="7">
        <v>0</v>
      </c>
      <c r="V163" s="18">
        <v>201864</v>
      </c>
      <c r="W163" s="7">
        <v>492000</v>
      </c>
      <c r="X163" s="6">
        <v>78.77970935939797</v>
      </c>
      <c r="Y163" s="18"/>
    </row>
    <row r="164" spans="1:25" x14ac:dyDescent="0.25">
      <c r="A164" s="3" t="s">
        <v>1888</v>
      </c>
      <c r="B164" s="4" t="s">
        <v>1889</v>
      </c>
      <c r="C164" s="4" t="s">
        <v>1546</v>
      </c>
      <c r="D164" s="3" t="s">
        <v>1890</v>
      </c>
      <c r="E164" s="3" t="s">
        <v>241</v>
      </c>
      <c r="F164" s="3">
        <v>16909</v>
      </c>
      <c r="G164" s="3" t="s">
        <v>22</v>
      </c>
      <c r="H164" s="3">
        <v>1328</v>
      </c>
      <c r="I164" s="5" t="s">
        <v>47</v>
      </c>
      <c r="J164" s="6">
        <v>38.720000000000006</v>
      </c>
      <c r="K164" s="7">
        <v>51420.160000000011</v>
      </c>
      <c r="L164" s="8">
        <v>0.05</v>
      </c>
      <c r="M164" s="7">
        <v>48849.152000000009</v>
      </c>
      <c r="N164" s="8">
        <v>0.25</v>
      </c>
      <c r="O164" s="7">
        <v>36636.864000000009</v>
      </c>
      <c r="P164" s="9">
        <v>8.7499999999999994E-2</v>
      </c>
      <c r="Q164" s="9">
        <v>8.4577871478905137E-2</v>
      </c>
      <c r="R164" s="9">
        <v>0.17207787147890513</v>
      </c>
      <c r="S164" s="16">
        <v>4</v>
      </c>
      <c r="T164" s="16">
        <v>11597</v>
      </c>
      <c r="U164" s="7">
        <v>144962.5</v>
      </c>
      <c r="V164" s="18">
        <v>211364</v>
      </c>
      <c r="W164" s="7">
        <v>358000</v>
      </c>
      <c r="X164" s="6">
        <v>160.32276412357874</v>
      </c>
      <c r="Y164" s="18"/>
    </row>
    <row r="165" spans="1:25" ht="30" x14ac:dyDescent="0.25">
      <c r="A165" s="3" t="s">
        <v>1891</v>
      </c>
      <c r="B165" s="4" t="s">
        <v>1892</v>
      </c>
      <c r="C165" s="4" t="s">
        <v>1893</v>
      </c>
      <c r="D165" s="3" t="s">
        <v>1894</v>
      </c>
      <c r="E165" s="3" t="s">
        <v>241</v>
      </c>
      <c r="F165" s="3">
        <v>25036</v>
      </c>
      <c r="G165" s="3" t="s">
        <v>17</v>
      </c>
      <c r="H165" s="3">
        <v>6737</v>
      </c>
      <c r="I165" s="5" t="s">
        <v>47</v>
      </c>
      <c r="J165" s="6">
        <v>28.512000000000004</v>
      </c>
      <c r="K165" s="7">
        <v>192085.34400000004</v>
      </c>
      <c r="L165" s="8">
        <v>0.08</v>
      </c>
      <c r="M165" s="7">
        <v>176718.51648000005</v>
      </c>
      <c r="N165" s="8">
        <v>0.16000000000000003</v>
      </c>
      <c r="O165" s="7">
        <v>148443.55384320003</v>
      </c>
      <c r="P165" s="9">
        <v>9.2499999999999999E-2</v>
      </c>
      <c r="Q165" s="9">
        <v>8.4577052E-2</v>
      </c>
      <c r="R165" s="9">
        <v>0.17707705200000001</v>
      </c>
      <c r="S165" s="16">
        <v>4</v>
      </c>
      <c r="T165" s="16">
        <v>0</v>
      </c>
      <c r="U165" s="7">
        <v>0</v>
      </c>
      <c r="V165" s="18">
        <v>325468</v>
      </c>
      <c r="W165" s="7">
        <v>838000</v>
      </c>
      <c r="X165" s="6">
        <v>124.432123480348</v>
      </c>
      <c r="Y165" s="18"/>
    </row>
    <row r="166" spans="1:25" x14ac:dyDescent="0.25">
      <c r="A166" s="3" t="s">
        <v>1895</v>
      </c>
      <c r="B166" s="4" t="s">
        <v>1896</v>
      </c>
      <c r="C166" s="4" t="s">
        <v>196</v>
      </c>
      <c r="D166" s="3" t="s">
        <v>1897</v>
      </c>
      <c r="E166" s="3" t="s">
        <v>241</v>
      </c>
      <c r="F166" s="3">
        <v>12184</v>
      </c>
      <c r="G166" s="3" t="s">
        <v>20</v>
      </c>
      <c r="H166" s="3">
        <v>4750</v>
      </c>
      <c r="I166" s="5" t="s">
        <v>47</v>
      </c>
      <c r="J166" s="6">
        <v>23.327999999999999</v>
      </c>
      <c r="K166" s="7">
        <v>110808</v>
      </c>
      <c r="L166" s="8">
        <v>7.4999999999999997E-2</v>
      </c>
      <c r="M166" s="7">
        <v>102497.4</v>
      </c>
      <c r="N166" s="8">
        <v>0.22000000000000003</v>
      </c>
      <c r="O166" s="7">
        <v>79947.971999999994</v>
      </c>
      <c r="P166" s="9">
        <v>8.5000000000000006E-2</v>
      </c>
      <c r="Q166" s="9">
        <v>8.4576851584719753E-2</v>
      </c>
      <c r="R166" s="9">
        <v>0.16957685158471977</v>
      </c>
      <c r="S166" s="16">
        <v>4</v>
      </c>
      <c r="T166" s="16">
        <v>0</v>
      </c>
      <c r="U166" s="7">
        <v>0</v>
      </c>
      <c r="V166" s="18">
        <v>207128</v>
      </c>
      <c r="W166" s="7">
        <v>471000</v>
      </c>
      <c r="X166" s="6">
        <v>99.253830005159884</v>
      </c>
      <c r="Y166" s="18"/>
    </row>
    <row r="167" spans="1:25" x14ac:dyDescent="0.25">
      <c r="A167" s="3" t="s">
        <v>1898</v>
      </c>
      <c r="B167" s="4" t="s">
        <v>1898</v>
      </c>
      <c r="C167" s="4" t="s">
        <v>2</v>
      </c>
      <c r="D167" s="3" t="s">
        <v>1899</v>
      </c>
      <c r="E167" s="3" t="s">
        <v>241</v>
      </c>
      <c r="F167" s="3">
        <v>6519</v>
      </c>
      <c r="G167" s="3" t="s">
        <v>22</v>
      </c>
      <c r="H167" s="3">
        <v>1100</v>
      </c>
      <c r="I167" s="5" t="s">
        <v>47</v>
      </c>
      <c r="J167" s="6">
        <v>38.720000000000006</v>
      </c>
      <c r="K167" s="7">
        <v>42592.000000000007</v>
      </c>
      <c r="L167" s="8">
        <v>0.05</v>
      </c>
      <c r="M167" s="7">
        <v>40462.400000000009</v>
      </c>
      <c r="N167" s="8">
        <v>0.25</v>
      </c>
      <c r="O167" s="7">
        <v>30346.800000000007</v>
      </c>
      <c r="P167" s="9">
        <v>8.7499999999999994E-2</v>
      </c>
      <c r="Q167" s="9">
        <v>8.45764732481986E-2</v>
      </c>
      <c r="R167" s="9">
        <v>0.17207647324819858</v>
      </c>
      <c r="S167" s="16">
        <v>4</v>
      </c>
      <c r="T167" s="16">
        <v>2119</v>
      </c>
      <c r="U167" s="7">
        <v>26487.5</v>
      </c>
      <c r="V167" s="18">
        <v>81488</v>
      </c>
      <c r="W167" s="7">
        <v>203000</v>
      </c>
      <c r="X167" s="6">
        <v>160.32406684792869</v>
      </c>
      <c r="Y167" s="18"/>
    </row>
    <row r="168" spans="1:25" x14ac:dyDescent="0.25">
      <c r="A168" s="3" t="s">
        <v>1900</v>
      </c>
      <c r="B168" s="4" t="s">
        <v>1900</v>
      </c>
      <c r="C168" s="4" t="s">
        <v>2</v>
      </c>
      <c r="D168" s="3" t="s">
        <v>1901</v>
      </c>
      <c r="E168" s="3" t="s">
        <v>241</v>
      </c>
      <c r="F168" s="3">
        <v>49524</v>
      </c>
      <c r="G168" s="3" t="s">
        <v>21</v>
      </c>
      <c r="H168" s="3">
        <v>2010</v>
      </c>
      <c r="I168" s="5" t="s">
        <v>48</v>
      </c>
      <c r="J168" s="6">
        <v>54</v>
      </c>
      <c r="K168" s="7">
        <v>108540</v>
      </c>
      <c r="L168" s="8">
        <v>0.05</v>
      </c>
      <c r="M168" s="7">
        <v>103113</v>
      </c>
      <c r="N168" s="8">
        <v>0.2</v>
      </c>
      <c r="O168" s="7">
        <v>82490.399999999994</v>
      </c>
      <c r="P168" s="9">
        <v>7.0000000000000007E-2</v>
      </c>
      <c r="Q168" s="9">
        <v>8.4577381371695168E-2</v>
      </c>
      <c r="R168" s="9">
        <v>0.15457738137169519</v>
      </c>
      <c r="S168" s="16">
        <v>4</v>
      </c>
      <c r="T168" s="16">
        <v>41484</v>
      </c>
      <c r="U168" s="7">
        <v>518550</v>
      </c>
      <c r="V168" s="18">
        <v>619050</v>
      </c>
      <c r="W168" s="7">
        <v>1052000</v>
      </c>
      <c r="X168" s="6">
        <v>265.49809316096275</v>
      </c>
      <c r="Y168" s="18"/>
    </row>
    <row r="169" spans="1:25" x14ac:dyDescent="0.25">
      <c r="A169" s="3" t="s">
        <v>1902</v>
      </c>
      <c r="B169" s="4" t="s">
        <v>1902</v>
      </c>
      <c r="C169" s="4" t="s">
        <v>2</v>
      </c>
      <c r="D169" s="3" t="s">
        <v>1903</v>
      </c>
      <c r="E169" s="3" t="s">
        <v>241</v>
      </c>
      <c r="F169" s="3">
        <v>2861</v>
      </c>
      <c r="G169" s="3" t="s">
        <v>15</v>
      </c>
      <c r="H169" s="3">
        <v>2625</v>
      </c>
      <c r="I169" s="5" t="s">
        <v>47</v>
      </c>
      <c r="J169" s="6">
        <v>17.600000000000001</v>
      </c>
      <c r="K169" s="7">
        <v>46200.000000000007</v>
      </c>
      <c r="L169" s="8">
        <v>7.4999999999999997E-2</v>
      </c>
      <c r="M169" s="7">
        <v>42735.000000000007</v>
      </c>
      <c r="N169" s="8">
        <v>0.24</v>
      </c>
      <c r="O169" s="7">
        <v>32478.600000000009</v>
      </c>
      <c r="P169" s="9">
        <v>8.5000000000000006E-2</v>
      </c>
      <c r="Q169" s="9">
        <v>8.4577660454867878E-2</v>
      </c>
      <c r="R169" s="9">
        <v>0.16957766045486788</v>
      </c>
      <c r="S169" s="16">
        <v>4</v>
      </c>
      <c r="T169" s="16">
        <v>0</v>
      </c>
      <c r="U169" s="7">
        <v>0</v>
      </c>
      <c r="V169" s="18">
        <v>48637</v>
      </c>
      <c r="W169" s="7">
        <v>192000</v>
      </c>
      <c r="X169" s="6">
        <v>72.962440729585083</v>
      </c>
      <c r="Y169" s="18"/>
    </row>
    <row r="170" spans="1:25" x14ac:dyDescent="0.25">
      <c r="A170" s="3" t="s">
        <v>1904</v>
      </c>
      <c r="B170" s="4" t="s">
        <v>1905</v>
      </c>
      <c r="C170" s="4" t="s">
        <v>196</v>
      </c>
      <c r="D170" s="3" t="s">
        <v>1906</v>
      </c>
      <c r="E170" s="3" t="s">
        <v>241</v>
      </c>
      <c r="F170" s="3">
        <v>11556</v>
      </c>
      <c r="G170" s="3" t="s">
        <v>14</v>
      </c>
      <c r="H170" s="3">
        <v>7358</v>
      </c>
      <c r="I170" s="5" t="s">
        <v>47</v>
      </c>
      <c r="J170" s="6">
        <v>20</v>
      </c>
      <c r="K170" s="7">
        <v>147160</v>
      </c>
      <c r="L170" s="8">
        <v>7.4999999999999997E-2</v>
      </c>
      <c r="M170" s="7">
        <v>136123</v>
      </c>
      <c r="N170" s="8">
        <v>0.2</v>
      </c>
      <c r="O170" s="7">
        <v>108898.4</v>
      </c>
      <c r="P170" s="9">
        <v>8.7499999999999994E-2</v>
      </c>
      <c r="Q170" s="9">
        <v>8.4577770773334601E-2</v>
      </c>
      <c r="R170" s="9">
        <v>0.17207777077333461</v>
      </c>
      <c r="S170" s="16">
        <v>4</v>
      </c>
      <c r="T170" s="16">
        <v>0</v>
      </c>
      <c r="U170" s="7">
        <v>0</v>
      </c>
      <c r="V170" s="18">
        <v>196452</v>
      </c>
      <c r="W170" s="7">
        <v>633000</v>
      </c>
      <c r="X170" s="6">
        <v>86.007622794549974</v>
      </c>
      <c r="Y170" s="18"/>
    </row>
    <row r="171" spans="1:25" x14ac:dyDescent="0.25">
      <c r="A171" s="3" t="s">
        <v>1907</v>
      </c>
      <c r="B171" s="4" t="s">
        <v>1907</v>
      </c>
      <c r="C171" s="4" t="s">
        <v>2</v>
      </c>
      <c r="D171" s="3" t="s">
        <v>1908</v>
      </c>
      <c r="E171" s="3" t="s">
        <v>241</v>
      </c>
      <c r="F171" s="3">
        <v>2891</v>
      </c>
      <c r="G171" s="3" t="s">
        <v>15</v>
      </c>
      <c r="H171" s="3">
        <v>2750</v>
      </c>
      <c r="I171" s="5" t="s">
        <v>47</v>
      </c>
      <c r="J171" s="6">
        <v>17.600000000000001</v>
      </c>
      <c r="K171" s="7">
        <v>48400.000000000007</v>
      </c>
      <c r="L171" s="8">
        <v>7.4999999999999997E-2</v>
      </c>
      <c r="M171" s="7">
        <v>44770.000000000007</v>
      </c>
      <c r="N171" s="8">
        <v>0.24</v>
      </c>
      <c r="O171" s="7">
        <v>34025.200000000004</v>
      </c>
      <c r="P171" s="9">
        <v>8.5000000000000006E-2</v>
      </c>
      <c r="Q171" s="9">
        <v>8.4577621530932026E-2</v>
      </c>
      <c r="R171" s="9">
        <v>0.16957762153093203</v>
      </c>
      <c r="S171" s="16">
        <v>4</v>
      </c>
      <c r="T171" s="16">
        <v>0</v>
      </c>
      <c r="U171" s="7">
        <v>0</v>
      </c>
      <c r="V171" s="18">
        <v>49147</v>
      </c>
      <c r="W171" s="7">
        <v>201000</v>
      </c>
      <c r="X171" s="6">
        <v>72.962457476991588</v>
      </c>
      <c r="Y171" s="18"/>
    </row>
    <row r="172" spans="1:25" x14ac:dyDescent="0.25">
      <c r="A172" s="3" t="s">
        <v>1909</v>
      </c>
      <c r="B172" s="4" t="s">
        <v>1909</v>
      </c>
      <c r="C172" s="4" t="s">
        <v>2</v>
      </c>
      <c r="D172" s="3" t="s">
        <v>1910</v>
      </c>
      <c r="E172" s="3" t="s">
        <v>241</v>
      </c>
      <c r="F172" s="3">
        <v>2887</v>
      </c>
      <c r="G172" s="3" t="s">
        <v>17</v>
      </c>
      <c r="H172" s="3">
        <v>2000</v>
      </c>
      <c r="I172" s="5" t="s">
        <v>47</v>
      </c>
      <c r="J172" s="6">
        <v>23.76</v>
      </c>
      <c r="K172" s="7">
        <v>47520</v>
      </c>
      <c r="L172" s="8">
        <v>0.08</v>
      </c>
      <c r="M172" s="7">
        <v>43718.400000000001</v>
      </c>
      <c r="N172" s="8">
        <v>0.22000000000000003</v>
      </c>
      <c r="O172" s="7">
        <v>34100.351999999999</v>
      </c>
      <c r="P172" s="9">
        <v>9.2499999999999999E-2</v>
      </c>
      <c r="Q172" s="9">
        <v>8.4577659912569103E-2</v>
      </c>
      <c r="R172" s="9">
        <v>0.1770776599125691</v>
      </c>
      <c r="S172" s="16">
        <v>4</v>
      </c>
      <c r="T172" s="16">
        <v>0</v>
      </c>
      <c r="U172" s="7">
        <v>0</v>
      </c>
      <c r="V172" s="18">
        <v>49079</v>
      </c>
      <c r="W172" s="7">
        <v>193000</v>
      </c>
      <c r="X172" s="6">
        <v>96.2864316617828</v>
      </c>
      <c r="Y172" s="18"/>
    </row>
    <row r="173" spans="1:25" x14ac:dyDescent="0.25">
      <c r="A173" s="3" t="s">
        <v>1911</v>
      </c>
      <c r="B173" s="4" t="s">
        <v>1911</v>
      </c>
      <c r="C173" s="4" t="s">
        <v>2</v>
      </c>
      <c r="D173" s="3" t="s">
        <v>1912</v>
      </c>
      <c r="E173" s="3" t="s">
        <v>241</v>
      </c>
      <c r="F173" s="3">
        <v>2887</v>
      </c>
      <c r="G173" s="3" t="s">
        <v>18</v>
      </c>
      <c r="H173" s="3">
        <v>1500</v>
      </c>
      <c r="I173" s="5" t="s">
        <v>47</v>
      </c>
      <c r="J173" s="6">
        <v>28.08</v>
      </c>
      <c r="K173" s="7">
        <v>42120</v>
      </c>
      <c r="L173" s="8">
        <v>0.05</v>
      </c>
      <c r="M173" s="7">
        <v>40014</v>
      </c>
      <c r="N173" s="8">
        <v>0.27500000000000002</v>
      </c>
      <c r="O173" s="7">
        <v>29010.15</v>
      </c>
      <c r="P173" s="9">
        <v>8.7499999999999994E-2</v>
      </c>
      <c r="Q173" s="9">
        <v>8.4577052E-2</v>
      </c>
      <c r="R173" s="9">
        <v>0.17207705200000001</v>
      </c>
      <c r="S173" s="16">
        <v>4</v>
      </c>
      <c r="T173" s="16">
        <v>0</v>
      </c>
      <c r="U173" s="7">
        <v>0</v>
      </c>
      <c r="V173" s="18">
        <v>49079</v>
      </c>
      <c r="W173" s="7">
        <v>169000</v>
      </c>
      <c r="X173" s="6">
        <v>112.39209281665286</v>
      </c>
      <c r="Y173" s="18"/>
    </row>
    <row r="174" spans="1:25" x14ac:dyDescent="0.25">
      <c r="A174" s="3" t="s">
        <v>1913</v>
      </c>
      <c r="B174" s="4" t="s">
        <v>1913</v>
      </c>
      <c r="C174" s="4" t="s">
        <v>2</v>
      </c>
      <c r="D174" s="3" t="s">
        <v>1914</v>
      </c>
      <c r="E174" s="3" t="s">
        <v>241</v>
      </c>
      <c r="F174" s="3">
        <v>24711</v>
      </c>
      <c r="G174" s="3" t="s">
        <v>1524</v>
      </c>
      <c r="H174" s="3">
        <v>11712</v>
      </c>
      <c r="I174" s="5" t="s">
        <v>48</v>
      </c>
      <c r="J174" s="6">
        <v>21.6</v>
      </c>
      <c r="K174" s="7">
        <v>252979.20000000001</v>
      </c>
      <c r="L174" s="8">
        <v>0.05</v>
      </c>
      <c r="M174" s="7">
        <v>240330.23999999999</v>
      </c>
      <c r="N174" s="8">
        <v>0.22000000000000003</v>
      </c>
      <c r="O174" s="7">
        <v>187457.58720000001</v>
      </c>
      <c r="P174" s="9">
        <v>7.4999999999999997E-2</v>
      </c>
      <c r="Q174" s="9">
        <v>8.4577356806700352E-2</v>
      </c>
      <c r="R174" s="9">
        <v>0.15957735680670035</v>
      </c>
      <c r="S174" s="16">
        <v>4</v>
      </c>
      <c r="T174" s="16">
        <v>0</v>
      </c>
      <c r="U174" s="7">
        <v>0</v>
      </c>
      <c r="V174" s="18">
        <v>420087</v>
      </c>
      <c r="W174" s="7">
        <v>1175000</v>
      </c>
      <c r="X174" s="6">
        <v>100.29994430467944</v>
      </c>
      <c r="Y174" s="18"/>
    </row>
    <row r="175" spans="1:25" x14ac:dyDescent="0.25">
      <c r="A175" s="3" t="s">
        <v>1915</v>
      </c>
      <c r="B175" s="4" t="s">
        <v>1915</v>
      </c>
      <c r="C175" s="4" t="s">
        <v>2</v>
      </c>
      <c r="D175" s="3" t="s">
        <v>1916</v>
      </c>
      <c r="E175" s="3" t="s">
        <v>241</v>
      </c>
      <c r="F175" s="3">
        <v>2958</v>
      </c>
      <c r="G175" s="3" t="s">
        <v>15</v>
      </c>
      <c r="H175" s="3">
        <v>2500</v>
      </c>
      <c r="I175" s="5" t="s">
        <v>47</v>
      </c>
      <c r="J175" s="6">
        <v>19.8</v>
      </c>
      <c r="K175" s="7">
        <v>49500</v>
      </c>
      <c r="L175" s="8">
        <v>7.4999999999999997E-2</v>
      </c>
      <c r="M175" s="7">
        <v>45787.5</v>
      </c>
      <c r="N175" s="8">
        <v>0.22000000000000003</v>
      </c>
      <c r="O175" s="7">
        <v>35714.25</v>
      </c>
      <c r="P175" s="9">
        <v>8.5000000000000006E-2</v>
      </c>
      <c r="Q175" s="9">
        <v>8.457755631438163E-2</v>
      </c>
      <c r="R175" s="9">
        <v>0.16957755631438165</v>
      </c>
      <c r="S175" s="16">
        <v>4</v>
      </c>
      <c r="T175" s="16">
        <v>0</v>
      </c>
      <c r="U175" s="7">
        <v>0</v>
      </c>
      <c r="V175" s="18">
        <v>38454</v>
      </c>
      <c r="W175" s="7">
        <v>211000</v>
      </c>
      <c r="X175" s="6">
        <v>84.24286981418453</v>
      </c>
      <c r="Y175" s="18"/>
    </row>
    <row r="176" spans="1:25" x14ac:dyDescent="0.25">
      <c r="A176" s="3" t="s">
        <v>1917</v>
      </c>
      <c r="B176" s="4" t="s">
        <v>1918</v>
      </c>
      <c r="C176" s="4" t="s">
        <v>30</v>
      </c>
      <c r="D176" s="3" t="s">
        <v>1919</v>
      </c>
      <c r="E176" s="3" t="s">
        <v>241</v>
      </c>
      <c r="F176" s="3">
        <v>5916</v>
      </c>
      <c r="G176" s="3" t="s">
        <v>15</v>
      </c>
      <c r="H176" s="3">
        <v>2000</v>
      </c>
      <c r="I176" s="5" t="s">
        <v>47</v>
      </c>
      <c r="J176" s="6">
        <v>29.040000000000003</v>
      </c>
      <c r="K176" s="7">
        <v>58080.000000000007</v>
      </c>
      <c r="L176" s="8">
        <v>7.4999999999999997E-2</v>
      </c>
      <c r="M176" s="7">
        <v>53724.000000000007</v>
      </c>
      <c r="N176" s="8">
        <v>0.16000000000000003</v>
      </c>
      <c r="O176" s="7">
        <v>45128.160000000003</v>
      </c>
      <c r="P176" s="9">
        <v>8.5000000000000006E-2</v>
      </c>
      <c r="Q176" s="9">
        <v>8.4578955945162321E-2</v>
      </c>
      <c r="R176" s="9">
        <v>0.16957895594516231</v>
      </c>
      <c r="S176" s="16">
        <v>4</v>
      </c>
      <c r="T176" s="16">
        <v>0</v>
      </c>
      <c r="U176" s="7">
        <v>0</v>
      </c>
      <c r="V176" s="18">
        <v>76908</v>
      </c>
      <c r="W176" s="7">
        <v>266000</v>
      </c>
      <c r="X176" s="6">
        <v>133.0594346110768</v>
      </c>
      <c r="Y176" s="18"/>
    </row>
    <row r="177" spans="1:25" x14ac:dyDescent="0.25">
      <c r="A177" s="3" t="s">
        <v>1920</v>
      </c>
      <c r="B177" s="4" t="s">
        <v>1920</v>
      </c>
      <c r="C177" s="4" t="s">
        <v>2</v>
      </c>
      <c r="D177" s="3" t="s">
        <v>1921</v>
      </c>
      <c r="E177" s="3" t="s">
        <v>241</v>
      </c>
      <c r="F177" s="3">
        <v>2956</v>
      </c>
      <c r="G177" s="3" t="s">
        <v>15</v>
      </c>
      <c r="H177" s="3">
        <v>1450</v>
      </c>
      <c r="I177" s="5" t="s">
        <v>47</v>
      </c>
      <c r="J177" s="6">
        <v>22</v>
      </c>
      <c r="K177" s="7">
        <v>31900</v>
      </c>
      <c r="L177" s="8">
        <v>7.4999999999999997E-2</v>
      </c>
      <c r="M177" s="7">
        <v>29507.5</v>
      </c>
      <c r="N177" s="8">
        <v>0.2</v>
      </c>
      <c r="O177" s="7">
        <v>23606</v>
      </c>
      <c r="P177" s="9">
        <v>8.5000000000000006E-2</v>
      </c>
      <c r="Q177" s="9">
        <v>8.457834818016581E-2</v>
      </c>
      <c r="R177" s="9">
        <v>0.16957834818016582</v>
      </c>
      <c r="S177" s="16">
        <v>4</v>
      </c>
      <c r="T177" s="16">
        <v>0</v>
      </c>
      <c r="U177" s="7">
        <v>0</v>
      </c>
      <c r="V177" s="18">
        <v>38428</v>
      </c>
      <c r="W177" s="7">
        <v>139000</v>
      </c>
      <c r="X177" s="6">
        <v>96.002822145098236</v>
      </c>
      <c r="Y177" s="18"/>
    </row>
    <row r="178" spans="1:25" x14ac:dyDescent="0.25">
      <c r="A178" s="3" t="s">
        <v>1922</v>
      </c>
      <c r="B178" s="4" t="s">
        <v>1922</v>
      </c>
      <c r="C178" s="4" t="s">
        <v>2</v>
      </c>
      <c r="D178" s="3" t="s">
        <v>1923</v>
      </c>
      <c r="E178" s="3" t="s">
        <v>241</v>
      </c>
      <c r="F178" s="3">
        <v>3999</v>
      </c>
      <c r="G178" s="3" t="s">
        <v>14</v>
      </c>
      <c r="H178" s="3">
        <v>2110</v>
      </c>
      <c r="I178" s="5" t="s">
        <v>47</v>
      </c>
      <c r="J178" s="6">
        <v>19.8</v>
      </c>
      <c r="K178" s="7">
        <v>41778</v>
      </c>
      <c r="L178" s="8">
        <v>7.4999999999999997E-2</v>
      </c>
      <c r="M178" s="7">
        <v>38644.65</v>
      </c>
      <c r="N178" s="8">
        <v>0.22000000000000003</v>
      </c>
      <c r="O178" s="7">
        <v>30142.826999999997</v>
      </c>
      <c r="P178" s="9">
        <v>8.7499999999999994E-2</v>
      </c>
      <c r="Q178" s="9">
        <v>8.4577052E-2</v>
      </c>
      <c r="R178" s="9">
        <v>0.17207705200000001</v>
      </c>
      <c r="S178" s="16">
        <v>4</v>
      </c>
      <c r="T178" s="16">
        <v>0</v>
      </c>
      <c r="U178" s="7">
        <v>0</v>
      </c>
      <c r="V178" s="18">
        <v>51987</v>
      </c>
      <c r="W178" s="7">
        <v>175000</v>
      </c>
      <c r="X178" s="6">
        <v>83.019204675821598</v>
      </c>
      <c r="Y178" s="18"/>
    </row>
    <row r="179" spans="1:25" x14ac:dyDescent="0.25">
      <c r="A179" s="3" t="s">
        <v>1924</v>
      </c>
      <c r="B179" s="4" t="s">
        <v>1924</v>
      </c>
      <c r="C179" s="4" t="s">
        <v>2</v>
      </c>
      <c r="D179" s="3" t="s">
        <v>1925</v>
      </c>
      <c r="E179" s="3" t="s">
        <v>241</v>
      </c>
      <c r="F179" s="3">
        <v>2945</v>
      </c>
      <c r="G179" s="3" t="s">
        <v>18</v>
      </c>
      <c r="H179" s="3">
        <v>1760</v>
      </c>
      <c r="I179" s="5" t="s">
        <v>47</v>
      </c>
      <c r="J179" s="6">
        <v>28.08</v>
      </c>
      <c r="K179" s="7">
        <v>49420.800000000003</v>
      </c>
      <c r="L179" s="8">
        <v>0.05</v>
      </c>
      <c r="M179" s="7">
        <v>46949.759999999995</v>
      </c>
      <c r="N179" s="8">
        <v>0.27500000000000002</v>
      </c>
      <c r="O179" s="7">
        <v>34038.575999999994</v>
      </c>
      <c r="P179" s="9">
        <v>8.7499999999999994E-2</v>
      </c>
      <c r="Q179" s="9">
        <v>8.4577532794560886E-2</v>
      </c>
      <c r="R179" s="9">
        <v>0.17207753279456087</v>
      </c>
      <c r="S179" s="16">
        <v>4</v>
      </c>
      <c r="T179" s="16">
        <v>0</v>
      </c>
      <c r="U179" s="7">
        <v>0</v>
      </c>
      <c r="V179" s="18">
        <v>38285</v>
      </c>
      <c r="W179" s="7">
        <v>198000</v>
      </c>
      <c r="X179" s="6">
        <v>112.39177878665696</v>
      </c>
      <c r="Y179" s="18"/>
    </row>
    <row r="180" spans="1:25" x14ac:dyDescent="0.25">
      <c r="A180" s="3" t="s">
        <v>1926</v>
      </c>
      <c r="B180" s="4" t="s">
        <v>1926</v>
      </c>
      <c r="C180" s="4" t="s">
        <v>2</v>
      </c>
      <c r="D180" s="3" t="s">
        <v>1927</v>
      </c>
      <c r="E180" s="3" t="s">
        <v>241</v>
      </c>
      <c r="F180" s="3">
        <v>12439</v>
      </c>
      <c r="G180" s="3" t="s">
        <v>18</v>
      </c>
      <c r="H180" s="3">
        <v>1175</v>
      </c>
      <c r="I180" s="5" t="s">
        <v>47</v>
      </c>
      <c r="J180" s="6">
        <v>34.32</v>
      </c>
      <c r="K180" s="7">
        <v>40326</v>
      </c>
      <c r="L180" s="8">
        <v>0.05</v>
      </c>
      <c r="M180" s="7">
        <v>38309.699999999997</v>
      </c>
      <c r="N180" s="8">
        <v>0.25</v>
      </c>
      <c r="O180" s="7">
        <v>28732.275000000001</v>
      </c>
      <c r="P180" s="9">
        <v>8.7499999999999994E-2</v>
      </c>
      <c r="Q180" s="9">
        <v>8.4576721802757077E-2</v>
      </c>
      <c r="R180" s="9">
        <v>0.17207672180275707</v>
      </c>
      <c r="S180" s="16">
        <v>4</v>
      </c>
      <c r="T180" s="16">
        <v>7739</v>
      </c>
      <c r="U180" s="7">
        <v>131563</v>
      </c>
      <c r="V180" s="18">
        <v>211463</v>
      </c>
      <c r="W180" s="7">
        <v>299000</v>
      </c>
      <c r="X180" s="6">
        <v>142.10521762513147</v>
      </c>
      <c r="Y180" s="18"/>
    </row>
    <row r="181" spans="1:25" x14ac:dyDescent="0.25">
      <c r="A181" s="3" t="s">
        <v>1928</v>
      </c>
      <c r="B181" s="4" t="s">
        <v>1928</v>
      </c>
      <c r="C181" s="4" t="s">
        <v>2</v>
      </c>
      <c r="D181" s="3" t="s">
        <v>1929</v>
      </c>
      <c r="E181" s="3" t="s">
        <v>241</v>
      </c>
      <c r="F181" s="3">
        <v>3124</v>
      </c>
      <c r="G181" s="3" t="s">
        <v>15</v>
      </c>
      <c r="H181" s="3">
        <v>1500</v>
      </c>
      <c r="I181" s="5" t="s">
        <v>47</v>
      </c>
      <c r="J181" s="6">
        <v>22</v>
      </c>
      <c r="K181" s="7">
        <v>33000</v>
      </c>
      <c r="L181" s="8">
        <v>7.4999999999999997E-2</v>
      </c>
      <c r="M181" s="7">
        <v>30525</v>
      </c>
      <c r="N181" s="8">
        <v>0.2</v>
      </c>
      <c r="O181" s="7">
        <v>24420</v>
      </c>
      <c r="P181" s="9">
        <v>8.5000000000000006E-2</v>
      </c>
      <c r="Q181" s="9">
        <v>8.45764808151655E-2</v>
      </c>
      <c r="R181" s="9">
        <v>0.16957648081516552</v>
      </c>
      <c r="S181" s="16">
        <v>4</v>
      </c>
      <c r="T181" s="16">
        <v>0</v>
      </c>
      <c r="U181" s="7">
        <v>0</v>
      </c>
      <c r="V181" s="18">
        <v>40612</v>
      </c>
      <c r="W181" s="7">
        <v>144000</v>
      </c>
      <c r="X181" s="6">
        <v>96.003879321831363</v>
      </c>
      <c r="Y181" s="18"/>
    </row>
    <row r="182" spans="1:25" x14ac:dyDescent="0.25">
      <c r="A182" s="3" t="s">
        <v>1930</v>
      </c>
      <c r="B182" s="4" t="s">
        <v>1930</v>
      </c>
      <c r="C182" s="4" t="s">
        <v>2</v>
      </c>
      <c r="D182" s="3" t="s">
        <v>1931</v>
      </c>
      <c r="E182" s="3" t="s">
        <v>241</v>
      </c>
      <c r="F182" s="3">
        <v>3122</v>
      </c>
      <c r="G182" s="3" t="s">
        <v>15</v>
      </c>
      <c r="H182" s="3">
        <v>2725</v>
      </c>
      <c r="I182" s="5" t="s">
        <v>47</v>
      </c>
      <c r="J182" s="6">
        <v>15.840000000000002</v>
      </c>
      <c r="K182" s="7">
        <v>43164.000000000007</v>
      </c>
      <c r="L182" s="8">
        <v>7.4999999999999997E-2</v>
      </c>
      <c r="M182" s="7">
        <v>39926.699999999997</v>
      </c>
      <c r="N182" s="8">
        <v>0.24</v>
      </c>
      <c r="O182" s="7">
        <v>30344.292000000001</v>
      </c>
      <c r="P182" s="9">
        <v>8.5000000000000006E-2</v>
      </c>
      <c r="Q182" s="9">
        <v>8.4579235817087955E-2</v>
      </c>
      <c r="R182" s="9">
        <v>0.16957923581708795</v>
      </c>
      <c r="S182" s="16">
        <v>4</v>
      </c>
      <c r="T182" s="16">
        <v>0</v>
      </c>
      <c r="U182" s="7">
        <v>0</v>
      </c>
      <c r="V182" s="18">
        <v>40586</v>
      </c>
      <c r="W182" s="7">
        <v>179000</v>
      </c>
      <c r="X182" s="6">
        <v>65.665586628843087</v>
      </c>
      <c r="Y182" s="18"/>
    </row>
    <row r="183" spans="1:25" x14ac:dyDescent="0.25">
      <c r="A183" s="3" t="s">
        <v>1932</v>
      </c>
      <c r="B183" s="4" t="s">
        <v>1933</v>
      </c>
      <c r="C183" s="4" t="s">
        <v>196</v>
      </c>
      <c r="D183" s="3" t="s">
        <v>1934</v>
      </c>
      <c r="E183" s="3" t="s">
        <v>241</v>
      </c>
      <c r="F183" s="3">
        <v>15197</v>
      </c>
      <c r="G183" s="3" t="s">
        <v>14</v>
      </c>
      <c r="H183" s="3">
        <v>7951</v>
      </c>
      <c r="I183" s="5" t="s">
        <v>47</v>
      </c>
      <c r="J183" s="6">
        <v>20</v>
      </c>
      <c r="K183" s="7">
        <v>159020</v>
      </c>
      <c r="L183" s="8">
        <v>7.4999999999999997E-2</v>
      </c>
      <c r="M183" s="7">
        <v>147093.5</v>
      </c>
      <c r="N183" s="8">
        <v>0.2</v>
      </c>
      <c r="O183" s="7">
        <v>117674.8</v>
      </c>
      <c r="P183" s="9">
        <v>8.7499999999999994E-2</v>
      </c>
      <c r="Q183" s="9">
        <v>8.4578688503925262E-2</v>
      </c>
      <c r="R183" s="9">
        <v>0.17207868850392527</v>
      </c>
      <c r="S183" s="16">
        <v>4</v>
      </c>
      <c r="T183" s="16">
        <v>0</v>
      </c>
      <c r="U183" s="7">
        <v>0</v>
      </c>
      <c r="V183" s="18">
        <v>258349</v>
      </c>
      <c r="W183" s="7">
        <v>684000</v>
      </c>
      <c r="X183" s="6">
        <v>86.00716409843163</v>
      </c>
      <c r="Y183" s="18"/>
    </row>
    <row r="184" spans="1:25" x14ac:dyDescent="0.25">
      <c r="A184" s="3" t="s">
        <v>1935</v>
      </c>
      <c r="B184" s="4" t="s">
        <v>1936</v>
      </c>
      <c r="C184" s="4" t="s">
        <v>6</v>
      </c>
      <c r="D184" s="3" t="s">
        <v>1937</v>
      </c>
      <c r="E184" s="3" t="s">
        <v>241</v>
      </c>
      <c r="F184" s="3">
        <v>5894</v>
      </c>
      <c r="G184" s="3" t="s">
        <v>17</v>
      </c>
      <c r="H184" s="3">
        <v>5845</v>
      </c>
      <c r="I184" s="5" t="s">
        <v>47</v>
      </c>
      <c r="J184" s="6">
        <v>19.440000000000001</v>
      </c>
      <c r="K184" s="7">
        <v>113626.8</v>
      </c>
      <c r="L184" s="8">
        <v>0.08</v>
      </c>
      <c r="M184" s="7">
        <v>104536.656</v>
      </c>
      <c r="N184" s="8">
        <v>0.22000000000000003</v>
      </c>
      <c r="O184" s="7">
        <v>81538.591679999998</v>
      </c>
      <c r="P184" s="9">
        <v>9.2499999999999999E-2</v>
      </c>
      <c r="Q184" s="9">
        <v>8.4577956364281823E-2</v>
      </c>
      <c r="R184" s="9">
        <v>0.17707795636428181</v>
      </c>
      <c r="S184" s="16">
        <v>4</v>
      </c>
      <c r="T184" s="16">
        <v>0</v>
      </c>
      <c r="U184" s="7">
        <v>0</v>
      </c>
      <c r="V184" s="18">
        <v>100198</v>
      </c>
      <c r="W184" s="7">
        <v>460000</v>
      </c>
      <c r="X184" s="6">
        <v>78.779675835551188</v>
      </c>
      <c r="Y184" s="18"/>
    </row>
    <row r="185" spans="1:25" x14ac:dyDescent="0.25">
      <c r="A185" s="3" t="s">
        <v>1938</v>
      </c>
      <c r="B185" s="4" t="s">
        <v>1939</v>
      </c>
      <c r="C185" s="4" t="s">
        <v>6</v>
      </c>
      <c r="D185" s="3" t="s">
        <v>1940</v>
      </c>
      <c r="E185" s="3" t="s">
        <v>241</v>
      </c>
      <c r="F185" s="3">
        <v>8895</v>
      </c>
      <c r="G185" s="3" t="s">
        <v>14</v>
      </c>
      <c r="H185" s="3">
        <v>6190</v>
      </c>
      <c r="I185" s="5" t="s">
        <v>47</v>
      </c>
      <c r="J185" s="6">
        <v>18</v>
      </c>
      <c r="K185" s="7">
        <v>111420</v>
      </c>
      <c r="L185" s="8">
        <v>7.4999999999999997E-2</v>
      </c>
      <c r="M185" s="7">
        <v>103063.5</v>
      </c>
      <c r="N185" s="8">
        <v>0.22000000000000003</v>
      </c>
      <c r="O185" s="7">
        <v>80389.53</v>
      </c>
      <c r="P185" s="9">
        <v>8.7499999999999994E-2</v>
      </c>
      <c r="Q185" s="9">
        <v>8.4577783116785668E-2</v>
      </c>
      <c r="R185" s="9">
        <v>0.17207778311678568</v>
      </c>
      <c r="S185" s="16">
        <v>4</v>
      </c>
      <c r="T185" s="16">
        <v>0</v>
      </c>
      <c r="U185" s="7">
        <v>0</v>
      </c>
      <c r="V185" s="18">
        <v>151215</v>
      </c>
      <c r="W185" s="7">
        <v>467000</v>
      </c>
      <c r="X185" s="6">
        <v>75.471683588496646</v>
      </c>
      <c r="Y185" s="18"/>
    </row>
    <row r="186" spans="1:25" x14ac:dyDescent="0.25">
      <c r="A186" s="3" t="s">
        <v>1941</v>
      </c>
      <c r="B186" s="4" t="s">
        <v>1941</v>
      </c>
      <c r="C186" s="4" t="s">
        <v>2</v>
      </c>
      <c r="D186" s="3" t="s">
        <v>1942</v>
      </c>
      <c r="E186" s="3" t="s">
        <v>241</v>
      </c>
      <c r="F186" s="3">
        <v>6003</v>
      </c>
      <c r="G186" s="3" t="s">
        <v>17</v>
      </c>
      <c r="H186" s="3">
        <v>3725</v>
      </c>
      <c r="I186" s="5" t="s">
        <v>47</v>
      </c>
      <c r="J186" s="6">
        <v>24</v>
      </c>
      <c r="K186" s="7">
        <v>89400</v>
      </c>
      <c r="L186" s="8">
        <v>0.08</v>
      </c>
      <c r="M186" s="7">
        <v>82248</v>
      </c>
      <c r="N186" s="8">
        <v>0.2</v>
      </c>
      <c r="O186" s="7">
        <v>65798.399999999994</v>
      </c>
      <c r="P186" s="9">
        <v>9.2499999999999999E-2</v>
      </c>
      <c r="Q186" s="9">
        <v>8.4577556555065714E-2</v>
      </c>
      <c r="R186" s="9">
        <v>0.17707755655506571</v>
      </c>
      <c r="S186" s="16">
        <v>4</v>
      </c>
      <c r="T186" s="16">
        <v>0</v>
      </c>
      <c r="U186" s="7">
        <v>0</v>
      </c>
      <c r="V186" s="18">
        <v>102051</v>
      </c>
      <c r="W186" s="7">
        <v>372000</v>
      </c>
      <c r="X186" s="6">
        <v>99.752901178682322</v>
      </c>
      <c r="Y186" s="18"/>
    </row>
    <row r="187" spans="1:25" x14ac:dyDescent="0.25">
      <c r="A187" s="3" t="s">
        <v>1943</v>
      </c>
      <c r="B187" s="4" t="s">
        <v>1943</v>
      </c>
      <c r="C187" s="4" t="s">
        <v>2</v>
      </c>
      <c r="D187" s="3" t="s">
        <v>1944</v>
      </c>
      <c r="E187" s="3" t="s">
        <v>241</v>
      </c>
      <c r="F187" s="3">
        <v>5955</v>
      </c>
      <c r="G187" s="3" t="s">
        <v>15</v>
      </c>
      <c r="H187" s="3">
        <v>5310</v>
      </c>
      <c r="I187" s="5" t="s">
        <v>47</v>
      </c>
      <c r="J187" s="6">
        <v>18</v>
      </c>
      <c r="K187" s="7">
        <v>95580</v>
      </c>
      <c r="L187" s="8">
        <v>7.4999999999999997E-2</v>
      </c>
      <c r="M187" s="7">
        <v>88411.5</v>
      </c>
      <c r="N187" s="8">
        <v>0.22000000000000003</v>
      </c>
      <c r="O187" s="7">
        <v>68960.97</v>
      </c>
      <c r="P187" s="9">
        <v>8.5000000000000006E-2</v>
      </c>
      <c r="Q187" s="9">
        <v>8.4577458825811108E-2</v>
      </c>
      <c r="R187" s="9">
        <v>0.1695774588258111</v>
      </c>
      <c r="S187" s="16">
        <v>4</v>
      </c>
      <c r="T187" s="16">
        <v>0</v>
      </c>
      <c r="U187" s="7">
        <v>0</v>
      </c>
      <c r="V187" s="18">
        <v>77415</v>
      </c>
      <c r="W187" s="7">
        <v>407000</v>
      </c>
      <c r="X187" s="6">
        <v>76.584471131509076</v>
      </c>
      <c r="Y187" s="18"/>
    </row>
    <row r="188" spans="1:25" x14ac:dyDescent="0.25">
      <c r="A188" s="3" t="s">
        <v>1945</v>
      </c>
      <c r="B188" s="4" t="s">
        <v>1946</v>
      </c>
      <c r="C188" s="4" t="s">
        <v>7</v>
      </c>
      <c r="D188" s="3" t="s">
        <v>1947</v>
      </c>
      <c r="E188" s="3" t="s">
        <v>241</v>
      </c>
      <c r="F188" s="3">
        <v>5828</v>
      </c>
      <c r="G188" s="3" t="s">
        <v>15</v>
      </c>
      <c r="H188" s="3">
        <v>1414</v>
      </c>
      <c r="I188" s="5" t="s">
        <v>47</v>
      </c>
      <c r="J188" s="6">
        <v>24.200000000000003</v>
      </c>
      <c r="K188" s="7">
        <v>34218.800000000003</v>
      </c>
      <c r="L188" s="8">
        <v>7.4999999999999997E-2</v>
      </c>
      <c r="M188" s="7">
        <v>31652.390000000003</v>
      </c>
      <c r="N188" s="8">
        <v>0.18000000000000002</v>
      </c>
      <c r="O188" s="7">
        <v>25954.959800000001</v>
      </c>
      <c r="P188" s="9">
        <v>8.5000000000000006E-2</v>
      </c>
      <c r="Q188" s="9">
        <v>8.4581614115108686E-2</v>
      </c>
      <c r="R188" s="9">
        <v>0.16958161411510869</v>
      </c>
      <c r="S188" s="16">
        <v>4</v>
      </c>
      <c r="T188" s="16">
        <v>172</v>
      </c>
      <c r="U188" s="7">
        <v>2236</v>
      </c>
      <c r="V188" s="18">
        <v>75764</v>
      </c>
      <c r="W188" s="7">
        <v>155000</v>
      </c>
      <c r="X188" s="6">
        <v>108.24109733700558</v>
      </c>
      <c r="Y188" s="18"/>
    </row>
    <row r="189" spans="1:25" x14ac:dyDescent="0.25">
      <c r="A189" s="3" t="s">
        <v>1948</v>
      </c>
      <c r="B189" s="4" t="s">
        <v>1949</v>
      </c>
      <c r="C189" s="4" t="s">
        <v>6</v>
      </c>
      <c r="D189" s="3" t="s">
        <v>1950</v>
      </c>
      <c r="E189" s="3" t="s">
        <v>241</v>
      </c>
      <c r="F189" s="3">
        <v>6954</v>
      </c>
      <c r="G189" s="3" t="s">
        <v>18</v>
      </c>
      <c r="H189" s="3">
        <v>4582</v>
      </c>
      <c r="I189" s="5" t="s">
        <v>47</v>
      </c>
      <c r="J189" s="6">
        <v>25.74</v>
      </c>
      <c r="K189" s="7">
        <v>117940.68</v>
      </c>
      <c r="L189" s="8">
        <v>0.05</v>
      </c>
      <c r="M189" s="7">
        <v>112043.64599999999</v>
      </c>
      <c r="N189" s="8">
        <v>0.27500000000000002</v>
      </c>
      <c r="O189" s="7">
        <v>81231.643349999998</v>
      </c>
      <c r="P189" s="9">
        <v>8.7499999999999994E-2</v>
      </c>
      <c r="Q189" s="9">
        <v>8.4577546599750864E-2</v>
      </c>
      <c r="R189" s="9">
        <v>0.17207754659975086</v>
      </c>
      <c r="S189" s="16">
        <v>4</v>
      </c>
      <c r="T189" s="16">
        <v>0</v>
      </c>
      <c r="U189" s="7">
        <v>0</v>
      </c>
      <c r="V189" s="18">
        <v>90402</v>
      </c>
      <c r="W189" s="7">
        <v>472000</v>
      </c>
      <c r="X189" s="6">
        <v>103.02578895569673</v>
      </c>
      <c r="Y189" s="18"/>
    </row>
    <row r="190" spans="1:25" x14ac:dyDescent="0.25">
      <c r="A190" s="3" t="s">
        <v>1951</v>
      </c>
      <c r="B190" s="4" t="s">
        <v>1951</v>
      </c>
      <c r="C190" s="4" t="s">
        <v>2</v>
      </c>
      <c r="D190" s="3" t="s">
        <v>1952</v>
      </c>
      <c r="E190" s="3" t="s">
        <v>241</v>
      </c>
      <c r="F190" s="3">
        <v>2951</v>
      </c>
      <c r="G190" s="3" t="s">
        <v>15</v>
      </c>
      <c r="H190" s="3">
        <v>1288</v>
      </c>
      <c r="I190" s="5" t="s">
        <v>47</v>
      </c>
      <c r="J190" s="6">
        <v>22</v>
      </c>
      <c r="K190" s="7">
        <v>28336</v>
      </c>
      <c r="L190" s="8">
        <v>7.4999999999999997E-2</v>
      </c>
      <c r="M190" s="7">
        <v>26210.799999999999</v>
      </c>
      <c r="N190" s="8">
        <v>0.2</v>
      </c>
      <c r="O190" s="7">
        <v>20968.64</v>
      </c>
      <c r="P190" s="9">
        <v>8.5000000000000006E-2</v>
      </c>
      <c r="Q190" s="9">
        <v>8.4579907017958394E-2</v>
      </c>
      <c r="R190" s="9">
        <v>0.16957990701795839</v>
      </c>
      <c r="S190" s="16">
        <v>4</v>
      </c>
      <c r="T190" s="16">
        <v>0</v>
      </c>
      <c r="U190" s="7">
        <v>0</v>
      </c>
      <c r="V190" s="18">
        <v>38363</v>
      </c>
      <c r="W190" s="7">
        <v>124000</v>
      </c>
      <c r="X190" s="6">
        <v>96.001939653593254</v>
      </c>
      <c r="Y190" s="18"/>
    </row>
    <row r="191" spans="1:25" x14ac:dyDescent="0.25">
      <c r="A191" s="3" t="s">
        <v>1953</v>
      </c>
      <c r="B191" s="4" t="s">
        <v>1954</v>
      </c>
      <c r="C191" s="4" t="s">
        <v>6</v>
      </c>
      <c r="D191" s="3" t="s">
        <v>1955</v>
      </c>
      <c r="E191" s="3" t="s">
        <v>241</v>
      </c>
      <c r="F191" s="3">
        <v>5903</v>
      </c>
      <c r="G191" s="3" t="s">
        <v>19</v>
      </c>
      <c r="H191" s="3">
        <v>3288</v>
      </c>
      <c r="I191" s="5" t="s">
        <v>47</v>
      </c>
      <c r="J191" s="6">
        <v>20</v>
      </c>
      <c r="K191" s="7">
        <v>65760</v>
      </c>
      <c r="L191" s="8">
        <v>7.4999999999999997E-2</v>
      </c>
      <c r="M191" s="7">
        <v>60828</v>
      </c>
      <c r="N191" s="8">
        <v>0.2</v>
      </c>
      <c r="O191" s="7">
        <v>48662.400000000001</v>
      </c>
      <c r="P191" s="9">
        <v>9.2499999999999999E-2</v>
      </c>
      <c r="Q191" s="9">
        <v>8.4577684460550223E-2</v>
      </c>
      <c r="R191" s="9">
        <v>0.17707768446055022</v>
      </c>
      <c r="S191" s="16">
        <v>4</v>
      </c>
      <c r="T191" s="16">
        <v>0</v>
      </c>
      <c r="U191" s="7">
        <v>0</v>
      </c>
      <c r="V191" s="18">
        <v>76739</v>
      </c>
      <c r="W191" s="7">
        <v>275000</v>
      </c>
      <c r="X191" s="6">
        <v>83.579136722319049</v>
      </c>
      <c r="Y191" s="18"/>
    </row>
    <row r="192" spans="1:25" x14ac:dyDescent="0.25">
      <c r="A192" s="3" t="s">
        <v>1956</v>
      </c>
      <c r="B192" s="4" t="s">
        <v>1956</v>
      </c>
      <c r="C192" s="4" t="s">
        <v>2</v>
      </c>
      <c r="D192" s="3" t="s">
        <v>1957</v>
      </c>
      <c r="E192" s="3" t="s">
        <v>241</v>
      </c>
      <c r="F192" s="3">
        <v>3161</v>
      </c>
      <c r="G192" s="3" t="s">
        <v>15</v>
      </c>
      <c r="H192" s="3">
        <v>2241</v>
      </c>
      <c r="I192" s="5" t="s">
        <v>47</v>
      </c>
      <c r="J192" s="6">
        <v>15.840000000000002</v>
      </c>
      <c r="K192" s="7">
        <v>35497.440000000002</v>
      </c>
      <c r="L192" s="8">
        <v>7.4999999999999997E-2</v>
      </c>
      <c r="M192" s="7">
        <v>32835.132000000005</v>
      </c>
      <c r="N192" s="8">
        <v>0.24</v>
      </c>
      <c r="O192" s="7">
        <v>24954.700320000004</v>
      </c>
      <c r="P192" s="9">
        <v>8.5000000000000006E-2</v>
      </c>
      <c r="Q192" s="9">
        <v>8.4577052E-2</v>
      </c>
      <c r="R192" s="9">
        <v>0.16957705200000001</v>
      </c>
      <c r="S192" s="16">
        <v>4</v>
      </c>
      <c r="T192" s="16">
        <v>0</v>
      </c>
      <c r="U192" s="7">
        <v>0</v>
      </c>
      <c r="V192" s="18">
        <v>41093</v>
      </c>
      <c r="W192" s="7">
        <v>147000</v>
      </c>
      <c r="X192" s="6">
        <v>65.666432271743943</v>
      </c>
      <c r="Y192" s="18"/>
    </row>
    <row r="193" spans="1:25" ht="30" x14ac:dyDescent="0.25">
      <c r="A193" s="3" t="s">
        <v>1958</v>
      </c>
      <c r="B193" s="4" t="s">
        <v>1959</v>
      </c>
      <c r="C193" s="4" t="s">
        <v>1960</v>
      </c>
      <c r="D193" s="3" t="s">
        <v>1961</v>
      </c>
      <c r="E193" s="3" t="s">
        <v>585</v>
      </c>
      <c r="F193" s="3">
        <v>18308</v>
      </c>
      <c r="G193" s="3" t="s">
        <v>186</v>
      </c>
      <c r="H193" s="3">
        <v>4295</v>
      </c>
      <c r="I193" s="5" t="s">
        <v>47</v>
      </c>
      <c r="J193" s="6">
        <v>21.78</v>
      </c>
      <c r="K193" s="7">
        <v>93545.1</v>
      </c>
      <c r="L193" s="8">
        <v>7.4999999999999997E-2</v>
      </c>
      <c r="M193" s="7">
        <v>86529.217499999999</v>
      </c>
      <c r="N193" s="8">
        <v>0.18000000000000002</v>
      </c>
      <c r="O193" s="7">
        <v>70953.958350000001</v>
      </c>
      <c r="P193" s="9">
        <v>0.08</v>
      </c>
      <c r="Q193" s="9">
        <v>8.4576836112792111E-2</v>
      </c>
      <c r="R193" s="9">
        <v>0.16457683611279211</v>
      </c>
      <c r="S193" s="16">
        <v>4</v>
      </c>
      <c r="T193" s="16">
        <v>1128</v>
      </c>
      <c r="U193" s="7">
        <v>13536</v>
      </c>
      <c r="V193" s="18">
        <v>219696</v>
      </c>
      <c r="W193" s="7">
        <v>445000</v>
      </c>
      <c r="X193" s="6">
        <v>100.37943607494066</v>
      </c>
      <c r="Y193" s="18"/>
    </row>
    <row r="194" spans="1:25" x14ac:dyDescent="0.25">
      <c r="A194" s="3" t="s">
        <v>1962</v>
      </c>
      <c r="B194" s="4" t="s">
        <v>1963</v>
      </c>
      <c r="C194" s="4" t="s">
        <v>30</v>
      </c>
      <c r="D194" s="3" t="s">
        <v>1964</v>
      </c>
      <c r="E194" s="3" t="s">
        <v>1965</v>
      </c>
      <c r="F194" s="3">
        <v>1015981</v>
      </c>
      <c r="G194" s="3" t="s">
        <v>29</v>
      </c>
      <c r="H194" s="3">
        <v>189197</v>
      </c>
      <c r="I194" s="5" t="s">
        <v>48</v>
      </c>
      <c r="J194" s="6">
        <v>14.080000000000002</v>
      </c>
      <c r="K194" s="7">
        <v>2663893.7599999998</v>
      </c>
      <c r="L194" s="8">
        <v>0.05</v>
      </c>
      <c r="M194" s="7">
        <v>2530699.0720000002</v>
      </c>
      <c r="N194" s="8">
        <v>0.2</v>
      </c>
      <c r="O194" s="7">
        <v>2024559.2575999999</v>
      </c>
      <c r="P194" s="9">
        <v>7.2499999999999995E-2</v>
      </c>
      <c r="Q194" s="9">
        <v>8.4577046481093293E-2</v>
      </c>
      <c r="R194" s="9">
        <v>0.15707704648109327</v>
      </c>
      <c r="S194" s="16">
        <v>4</v>
      </c>
      <c r="T194" s="16">
        <v>259193</v>
      </c>
      <c r="U194" s="7">
        <v>3239912.5</v>
      </c>
      <c r="V194" s="18">
        <v>12699763</v>
      </c>
      <c r="W194" s="7">
        <v>16129000</v>
      </c>
      <c r="X194" s="6">
        <v>68.12453022083028</v>
      </c>
      <c r="Y194" s="18"/>
    </row>
    <row r="195" spans="1:25" x14ac:dyDescent="0.25">
      <c r="A195" s="3" t="s">
        <v>1966</v>
      </c>
      <c r="B195" s="4" t="s">
        <v>1966</v>
      </c>
      <c r="C195" s="4" t="s">
        <v>2</v>
      </c>
      <c r="D195" s="3" t="s">
        <v>1967</v>
      </c>
      <c r="E195" s="3" t="s">
        <v>1965</v>
      </c>
      <c r="F195" s="3">
        <v>117058</v>
      </c>
      <c r="G195" s="3" t="s">
        <v>113</v>
      </c>
      <c r="H195" s="3">
        <v>11300</v>
      </c>
      <c r="I195" s="5" t="s">
        <v>48</v>
      </c>
      <c r="J195" s="6">
        <v>31.94400000000001</v>
      </c>
      <c r="K195" s="7">
        <v>360967.20000000019</v>
      </c>
      <c r="L195" s="8">
        <v>0.05</v>
      </c>
      <c r="M195" s="7">
        <v>342918.84000000014</v>
      </c>
      <c r="N195" s="8">
        <v>0.22500000000000001</v>
      </c>
      <c r="O195" s="7">
        <v>265762.10100000014</v>
      </c>
      <c r="P195" s="9">
        <v>0.08</v>
      </c>
      <c r="Q195" s="9">
        <v>8.4577052E-2</v>
      </c>
      <c r="R195" s="9">
        <v>0.164577052</v>
      </c>
      <c r="S195" s="16">
        <v>4</v>
      </c>
      <c r="T195" s="16">
        <v>71858</v>
      </c>
      <c r="U195" s="7">
        <v>898225</v>
      </c>
      <c r="V195" s="18">
        <v>1463225</v>
      </c>
      <c r="W195" s="7">
        <v>2513000</v>
      </c>
      <c r="X195" s="6">
        <v>142.90430964822491</v>
      </c>
      <c r="Y195" s="18"/>
    </row>
    <row r="196" spans="1:25" x14ac:dyDescent="0.25">
      <c r="A196" s="3" t="s">
        <v>1968</v>
      </c>
      <c r="B196" s="4" t="s">
        <v>1968</v>
      </c>
      <c r="C196" s="4" t="s">
        <v>2</v>
      </c>
      <c r="D196" s="3" t="s">
        <v>1969</v>
      </c>
      <c r="E196" s="3" t="s">
        <v>1965</v>
      </c>
      <c r="F196" s="3">
        <v>42135</v>
      </c>
      <c r="G196" s="3" t="s">
        <v>21</v>
      </c>
      <c r="H196" s="3">
        <v>2117</v>
      </c>
      <c r="I196" s="5" t="s">
        <v>48</v>
      </c>
      <c r="J196" s="6">
        <v>64.8</v>
      </c>
      <c r="K196" s="7">
        <v>137181.6</v>
      </c>
      <c r="L196" s="8">
        <v>0.05</v>
      </c>
      <c r="M196" s="7">
        <v>130322.52</v>
      </c>
      <c r="N196" s="8">
        <v>0.2</v>
      </c>
      <c r="O196" s="7">
        <v>104258.016</v>
      </c>
      <c r="P196" s="9">
        <v>7.0000000000000007E-2</v>
      </c>
      <c r="Q196" s="9">
        <v>8.4577140780730822E-2</v>
      </c>
      <c r="R196" s="9">
        <v>0.15457714078073082</v>
      </c>
      <c r="S196" s="16">
        <v>4</v>
      </c>
      <c r="T196" s="16">
        <v>33667</v>
      </c>
      <c r="U196" s="7">
        <v>420837.5</v>
      </c>
      <c r="V196" s="18">
        <v>526688</v>
      </c>
      <c r="W196" s="7">
        <v>1095000</v>
      </c>
      <c r="X196" s="6">
        <v>318.59820767327284</v>
      </c>
      <c r="Y196" s="18"/>
    </row>
    <row r="197" spans="1:25" x14ac:dyDescent="0.25">
      <c r="A197" s="3" t="s">
        <v>1970</v>
      </c>
      <c r="B197" s="4" t="s">
        <v>1970</v>
      </c>
      <c r="C197" s="4" t="s">
        <v>2</v>
      </c>
      <c r="D197" s="3" t="s">
        <v>1969</v>
      </c>
      <c r="E197" s="3" t="s">
        <v>1965</v>
      </c>
      <c r="F197" s="3">
        <v>33326</v>
      </c>
      <c r="G197" s="3" t="s">
        <v>1971</v>
      </c>
      <c r="H197" s="3">
        <v>8737</v>
      </c>
      <c r="I197" s="5" t="s">
        <v>48</v>
      </c>
      <c r="J197" s="6">
        <v>41.580000000000005</v>
      </c>
      <c r="K197" s="7">
        <v>363284.46</v>
      </c>
      <c r="L197" s="8">
        <v>0.05</v>
      </c>
      <c r="M197" s="7">
        <v>345120.23700000002</v>
      </c>
      <c r="N197" s="8">
        <v>0.16000000000000003</v>
      </c>
      <c r="O197" s="7">
        <v>289900.99907999998</v>
      </c>
      <c r="P197" s="9">
        <v>7.0000000000000007E-2</v>
      </c>
      <c r="Q197" s="9">
        <v>8.4577415195839722E-2</v>
      </c>
      <c r="R197" s="9">
        <v>0.15457741519583973</v>
      </c>
      <c r="S197" s="16">
        <v>4</v>
      </c>
      <c r="T197" s="16">
        <v>0</v>
      </c>
      <c r="U197" s="7">
        <v>0</v>
      </c>
      <c r="V197" s="18">
        <v>416575</v>
      </c>
      <c r="W197" s="7">
        <v>1875000</v>
      </c>
      <c r="X197" s="6">
        <v>214.65516135045985</v>
      </c>
      <c r="Y197" s="18"/>
    </row>
    <row r="198" spans="1:25" x14ac:dyDescent="0.25">
      <c r="A198" s="3" t="s">
        <v>1972</v>
      </c>
      <c r="B198" s="4" t="s">
        <v>1972</v>
      </c>
      <c r="C198" s="4" t="s">
        <v>2</v>
      </c>
      <c r="D198" s="3" t="s">
        <v>1973</v>
      </c>
      <c r="E198" s="3" t="s">
        <v>1965</v>
      </c>
      <c r="F198" s="3">
        <v>36607</v>
      </c>
      <c r="G198" s="3" t="s">
        <v>21</v>
      </c>
      <c r="H198" s="3">
        <v>2380</v>
      </c>
      <c r="I198" s="5" t="s">
        <v>48</v>
      </c>
      <c r="J198" s="6">
        <v>64.8</v>
      </c>
      <c r="K198" s="7">
        <v>154224</v>
      </c>
      <c r="L198" s="8">
        <v>0.05</v>
      </c>
      <c r="M198" s="7">
        <v>146512.79999999999</v>
      </c>
      <c r="N198" s="8">
        <v>0.2</v>
      </c>
      <c r="O198" s="7">
        <v>117210.24000000001</v>
      </c>
      <c r="P198" s="9">
        <v>7.0000000000000007E-2</v>
      </c>
      <c r="Q198" s="9">
        <v>8.4577132935984844E-2</v>
      </c>
      <c r="R198" s="9">
        <v>0.15457713293598485</v>
      </c>
      <c r="S198" s="16">
        <v>4</v>
      </c>
      <c r="T198" s="16">
        <v>27087</v>
      </c>
      <c r="U198" s="7">
        <v>338587.5</v>
      </c>
      <c r="V198" s="18">
        <v>457588</v>
      </c>
      <c r="W198" s="7">
        <v>1097000</v>
      </c>
      <c r="X198" s="6">
        <v>318.5982238420421</v>
      </c>
      <c r="Y198" s="18"/>
    </row>
    <row r="199" spans="1:25" x14ac:dyDescent="0.25">
      <c r="A199" s="3" t="s">
        <v>1974</v>
      </c>
      <c r="B199" s="4" t="s">
        <v>1974</v>
      </c>
      <c r="C199" s="4" t="s">
        <v>2</v>
      </c>
      <c r="D199" s="3" t="s">
        <v>1975</v>
      </c>
      <c r="E199" s="3" t="s">
        <v>1965</v>
      </c>
      <c r="F199" s="3">
        <v>129576</v>
      </c>
      <c r="G199" s="3" t="s">
        <v>21</v>
      </c>
      <c r="H199" s="3">
        <v>7817</v>
      </c>
      <c r="I199" s="5" t="s">
        <v>48</v>
      </c>
      <c r="J199" s="6">
        <v>43.2</v>
      </c>
      <c r="K199" s="7">
        <v>337694.39999999997</v>
      </c>
      <c r="L199" s="8">
        <v>0.05</v>
      </c>
      <c r="M199" s="7">
        <v>320809.68</v>
      </c>
      <c r="N199" s="8">
        <v>0.2</v>
      </c>
      <c r="O199" s="7">
        <v>256647.74400000001</v>
      </c>
      <c r="P199" s="9">
        <v>7.0000000000000007E-2</v>
      </c>
      <c r="Q199" s="9">
        <v>8.4577052E-2</v>
      </c>
      <c r="R199" s="9">
        <v>0.15457705199999999</v>
      </c>
      <c r="S199" s="16">
        <v>4</v>
      </c>
      <c r="T199" s="16">
        <v>98308</v>
      </c>
      <c r="U199" s="7">
        <v>1228850</v>
      </c>
      <c r="V199" s="18">
        <v>1619700</v>
      </c>
      <c r="W199" s="7">
        <v>2889000</v>
      </c>
      <c r="X199" s="6">
        <v>212.39892710594583</v>
      </c>
      <c r="Y199" s="18"/>
    </row>
    <row r="200" spans="1:25" x14ac:dyDescent="0.25">
      <c r="A200" s="3" t="s">
        <v>1976</v>
      </c>
      <c r="B200" s="4" t="s">
        <v>1977</v>
      </c>
      <c r="C200" s="4" t="s">
        <v>6</v>
      </c>
      <c r="D200" s="3" t="s">
        <v>1978</v>
      </c>
      <c r="E200" s="3" t="s">
        <v>228</v>
      </c>
      <c r="F200" s="3">
        <v>7592</v>
      </c>
      <c r="G200" s="3" t="s">
        <v>15</v>
      </c>
      <c r="H200" s="3">
        <v>4237</v>
      </c>
      <c r="I200" s="5" t="s">
        <v>47</v>
      </c>
      <c r="J200" s="6">
        <v>18</v>
      </c>
      <c r="K200" s="7">
        <v>76266</v>
      </c>
      <c r="L200" s="8">
        <v>7.4999999999999997E-2</v>
      </c>
      <c r="M200" s="7">
        <v>70546.05</v>
      </c>
      <c r="N200" s="8">
        <v>0.22000000000000003</v>
      </c>
      <c r="O200" s="7">
        <v>55025.919000000002</v>
      </c>
      <c r="P200" s="9">
        <v>8.5000000000000006E-2</v>
      </c>
      <c r="Q200" s="9">
        <v>8.4577374794694959E-2</v>
      </c>
      <c r="R200" s="9">
        <v>0.16957737479469498</v>
      </c>
      <c r="S200" s="16">
        <v>4</v>
      </c>
      <c r="T200" s="16">
        <v>0</v>
      </c>
      <c r="U200" s="7">
        <v>0</v>
      </c>
      <c r="V200" s="18">
        <v>129064</v>
      </c>
      <c r="W200" s="7">
        <v>324000</v>
      </c>
      <c r="X200" s="6">
        <v>76.584509081610591</v>
      </c>
      <c r="Y200" s="18"/>
    </row>
    <row r="201" spans="1:25" x14ac:dyDescent="0.25">
      <c r="A201" s="3" t="s">
        <v>1979</v>
      </c>
      <c r="B201" s="4" t="s">
        <v>1979</v>
      </c>
      <c r="C201" s="4" t="s">
        <v>2</v>
      </c>
      <c r="D201" s="3" t="s">
        <v>1980</v>
      </c>
      <c r="E201" s="3" t="s">
        <v>1965</v>
      </c>
      <c r="F201" s="3">
        <v>4123</v>
      </c>
      <c r="G201" s="3" t="s">
        <v>17</v>
      </c>
      <c r="H201" s="3">
        <v>3504</v>
      </c>
      <c r="I201" s="5" t="s">
        <v>47</v>
      </c>
      <c r="J201" s="6">
        <v>21.6</v>
      </c>
      <c r="K201" s="7">
        <v>75686.400000000009</v>
      </c>
      <c r="L201" s="8">
        <v>0.08</v>
      </c>
      <c r="M201" s="7">
        <v>69631.488000000012</v>
      </c>
      <c r="N201" s="8">
        <v>0.22000000000000003</v>
      </c>
      <c r="O201" s="7">
        <v>54312.560640000011</v>
      </c>
      <c r="P201" s="9">
        <v>9.2499999999999999E-2</v>
      </c>
      <c r="Q201" s="9">
        <v>8.4576755405963641E-2</v>
      </c>
      <c r="R201" s="9">
        <v>0.17707675540596363</v>
      </c>
      <c r="S201" s="16">
        <v>4</v>
      </c>
      <c r="T201" s="16">
        <v>0</v>
      </c>
      <c r="U201" s="7">
        <v>0</v>
      </c>
      <c r="V201" s="18">
        <v>53599</v>
      </c>
      <c r="W201" s="7">
        <v>307000</v>
      </c>
      <c r="X201" s="6">
        <v>87.533566810982933</v>
      </c>
      <c r="Y201" s="18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C E O A A B Q S w M E F A A C A A g A I X r P X E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I X r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F 6 z 1 x 6 l y i f G w s A A G Q 9 A A A T A B w A R m 9 y b X V s Y X M v U 2 V j d G l v b j E u b S C i G A A o o B Q A A A A A A A A A A A A A A A A A A A A A A A A A A A D t G 2 t v 2 z j y e 4 H + B 0 L d A j b g c + o 2 2 + 1 2 0 Q P 8 S u K t Y x u 2 m 2 I v G x i M R C d q Z d G Q 5 D S 5 I P / 9 h q Q e f M l x n K S P 6 + Z D b A 6 p 4 Q w 5 7 5 F j 4 i Y + D d F E f D b + e P r k 6 Z P 4 H E f E Q 8 0 g G N B w T O L Z q D f o k w s S o H c o I M n T J w j + J n Q V u Q Q g 3 U u X B P W P N P p 8 S u n n y p 4 f k H q b h g k J k 7 j i 7 L / 9 2 8 T T I Q n 2 g 7 h + G c S X T r W G w l U Q 1 F A S r U i 1 J r C L B 2 B 9 P J v i 0 4 D t I z a 8 P u 4 l Z P H O K R Y 4 t f d + 6 L 1 z + D r n 5 O a 4 g x N 8 k u J 5 5 r T P c X g G 3 E y v l s Q B N H x Z f R r h M J 7 T a N G m w W o R s s m 4 o m 9 a u 7 5 2 3 p M r A D h A H S x B C b l M b m r o 2 r H B 2 v 3 m Z G J A m 5 4 X k T g 2 4 M O P g 4 Y B n N I v Y X z u L 2 G i F y a v d + u M M D 4 z a B 1 0 z O X 4 E n X 8 O I l 8 N z E f a Q 8 P j 5 p 9 E z 5 s / W W F d z 5 2 + 9 a J 5 m j c b w 4 6 1 o l W v 7 N v n Z g O p z a S x o P u G P X 5 H O c F h 1 d 8 5 j 8 0 9 M M z g 8 P B c N p V j + m m + v S J H 1 p v 1 y q 8 / D p H J I K L / H r i u x / R 1 Z J 4 r S s h P i U y r K 2 y C 3 L B r R X p G p 4 j n 0 Z / E R w d 4 e C x T k D Z 4 7 s 7 j z Z d w C M p r V u z z n V y p u B a w 6 m y r o R P Z c 1 t X F o Q a j w u f m 3 8 t h 1 3 j T h B I x z H K F 5 G B H v x O S F J / P f L F y 9 f I 7 j Q F e a u 4 Z B 6 J B D Q W Q 7 l w B l s v O 4 s p o 0 3 s w M c 0 g s S 2 U + C H W 2 v s 9 5 + g / 3 k b I a e z z b G A R I m u 7 D l s E K A K s a G N e S 0 A u 9 s s g c m h G D 3 H P l z d D w Y N 0 / g 4 R c o O S c h O t 5 v w R A 4 J G K m m u 8 8 J i F e 8 L 0 Z 8 r j Y U E y k 4 M o a E p k D A c 1 B z E 4 P l 9 1 L V H m O 6 B x 1 9 3 t V 1 P Q + r e K E e E C Z 8 x y u a l l 3 u M X r v 2 2 h M T t j 9 C 9 0 i K P P h F n 2 A u q A A Z Q o X A C v H h o C J 5 F J 5 4 Q E 4 N Y L O n W G a p J 7 c 4 Q r R U 4 7 A I E g / G v h u n R P 4 / R x 6 N W n N A F e + e E 6 k 9 W p y 5 5 8 y Q a 9 8 I L E y Q L k j B P N 7 T p g + 4 T G D P T L j n h k t N 9 j H 0 c 7 b f b R F a P 0 K O D b Y M g B b b x k S E h G R Z 9 i f m b s k / G C l + r 5 M F Q g 9 y D U j E b U B M H W Y U y K B T 7 O Q A Z j E H H i x Y o 9 n 1 3 n 4 R H a S f n k y j H C U e I D P F 9 m Q o F V H N P Q K S R Q u T c a e S S y y x a f k i / N d s e P d n W 5 u v x z i c U l q j G H e X u q Q Q 4 9 u q W 3 u a 8 9 F n s / t k X e 0 C 6 a x l i z h s 8 q w b x a W M T v 2 B C m w T c P z 0 E m z n y h 2 I r i g B v 5 m R W k T D o a 5 W 6 z z L J d Z 2 e Z G U 4 F + z L A L j z U j S I a K b L H J z i Y k 2 a 5 Z 5 Z I y C m d 0 3 W y Z C 6 W h t l t p 0 N J D l K I J g Y p V J G G F G Z I Q 7 a j E I N 0 l M m G G H W V u U J S M u q G 8 r Q s N 1 1 N b 2 S c N l k x p / K b z h n V J S e d 0 A U o B R t y l M L t 4 l Q 6 K f n O r n O j G 1 9 V A G T T u 4 / j S c L N o W Y Y v 4 0 1 L s h Z m x q V E T 2 b s A 3 N J K l s f Z Z I 8 M d M q z 2 K 6 I J C v I k O g B c i q 0 4 6 k 8 I r t x B U Q 8 f p A 5 A b T V w c 4 C h + x x g 6 2 V Z L D c p K t b T x o l x r T T V N K y y F L u Y h k a T H a b U l B 0 V 4 P v d d s B i r M J G x 0 y g E I 9 W n M j C v W Z R Y D j 3 y W m s + e F g G P O k 7 c 3 j f D x X W + P i t d g J 8 Z Q t D I q N b B D Y x P B p b 4 X D 6 E b 9 j f a I 3 2 O t / Q H v Y T W h k m 1 O 1 N J + S I 8 s 1 l r G 3 W E Y D M M 4 S q E N i N / K X G i 1 Z B U g e y 4 h S X 5 H N j u V R G 0 c f c X w u W y h K v e F y h 9 l k x a A 1 V w m d k O j C d 0 k L X 8 m n y p y Q K V u s 5 t E K 5 H v q z u e s h n p B E J u T U Q d J u / N B f j g / c h n Y v S Q L z v t z W Y R d V x 5 O 4 C o I m v j / J f Z 7 K Z u i r j B W x k y e s 5 p T h 8 T z c c j q C 8 s 6 d 1 + o w r a o 2 s k B R 2 e l R Y N T V 4 M w A n S Q u D Q N u r c z 1 i A w q n P y S q i 7 q / O S 4 0 2 Q 2 E 9 E U d p 7 u T C 2 5 s M y g F g O C P a I I g p p A S 3 V m 8 M j x f e L 8 q Z t f Q n T O r 6 m j K 8 / l J V j T A K f z F U u f q 2 3 m 5 P u Y K h D N U v D Y Y J D n S G Y 2 r U i 2 b U g 2 S 1 H 8 s q K 5 J U F y a s S J B M M D q e j W j w O g z N y t T O F g E A L W T r U X f H c d 7 B a n B J Z M f j p Q 8 7 C c B m B F j 9 / b g G M K b 4 3 r 1 P r 9 G i O j I k 0 r 2 3 q C 0 G y f F D X K 9 m M D o 6 a / V 4 H j b v N y V D 2 l s x M T m S s w 8 P D 7 m C q g H h U / O a 1 C f r N B L 0 x Q b 8 b o N 8 z / y x F 7 B B X J T x Z H t M v c j Y g c j I G r J g B Q 1 q t q x x n L p o V 7 L L v 1 a 3 z P o 0 W a 9 q 3 p n I i u Q H F p R l + L / V J u q G 5 b 9 n B x q s c / x 5 A F B X E 3 0 X s K 0 h Z E / Z a a S 0 J e a 1 r H y r c X U P I J q H u X c r T 1 l D 3 m x e o Q Q U 4 H R 9 C P 4 n B D P J x q Q a X K r B W U R H c 2 P X 3 Q d T 3 E a v X U m g q x X n K + c B 4 T C 7 E C P 4 P / L P z B D E o R G y r J Q 7 d K 5 S t G Y l o U G w H A G 4 i W 7 1 p p 8 k e v E v 5 Z 0 3 Z B s j Y x s L U p O r 0 3 W x N L / R W 7 E D x t p 2 1 + 1 o Y i Y A 1 Z u b R q 5 x F a V M r W n E n / B P 2 f o o G g q Q 7 P 0 o v 4 X E L o + L C O q t l 4 E N C R q T b Y s f r h 2 5 S X h V F + X 3 Z N V X C K q v p 4 S p I / D l e + M G W v f / 7 q q l E w P f c l 7 i n 8 k r X f I f 3 j W x a K V V 8 R w T 4 D x N 8 J t K G e y i / Q t N X 0 P x J s v J 8 y l E 0 W m O u I e L j l f j Y F R + H 9 B T k 7 Y A u y A g k i 5 N B F 4 u N j Q e / B f S Q R m O N + j P v / z V i + M E q i o F F d i j f R S C f 0 r P u V b 2 C 4 g 3 j + T V P P F R U f y t R m 8 T 2 m w S + l o h + 0 9 R 1 w + B d j 3 q t x q p F P C W I 5 + M f I V z o d U Y H z 1 T r o f A g g m g S r s j O K f F 2 w j z Q 7 s Z J P V N + / v 0 I u z z u F g X T y 6 X 4 8 l D 6 3 x I G / 7 H V f 7 I k 7 r e L q b P d / 5 / f 6 d r 8 z Z s 1 W b O q D K I t Z d G K r A M l a Y f a S D L a T U V L K X / n Q F M n u W m l d Z I M T T N 6 S m o z S e 0 i m e 0 j o 2 9 k N o y s n S J b i y g E f w 5 e f B Y T F w 4 U R 1 e z C F R v F q Z 5 d s m 0 B 4 z P 5 s m a U C O 1 h W n f h 5 s O v o A E 9 M t + B M q d x f u s W e E L v k F T P 8 M p T 5 b Y F Q A 5 4 9 e 6 U H n 7 K e 8 7 a Q 0 h u R N k t I C k 3 o / W 9 F G 6 P V m b R 2 v f W P o 2 t o a N N T 5 K T Z m S X 8 k d G a k V I / d g N s v J b n m L x 5 j O d q j r s 2 V x t b r m l + q d L X k v d M H 1 p + 0 U G D A j n r F k z 7 I f 8 3 W a k t b S F t U a r Y t k b x / J f S O 1 Y W R 7 R r S I 0 t 5 Q 0 R T S u k F K G 8 j W / 9 E a P 0 r H x 9 b q 0 X o 8 S n P H 1 t V R 2 j l q H 0 d t 4 F g 6 N / a W j a 1 X o z R p l O 6 M 2 p Y x + j F m I y b v w O S t l / K 3 p N a 9 J K U 7 r J / 1 p e J / C k u 3 F J Z a N E n o Q k t W x G Q f x 8 m g v L j U s E a p M j 4 l R l 0 t F u C h r S G q 2 B R 0 5 R R i i 8 p 1 + u u E W v p W b K 3 8 b a e a v S N U k w v N N b m c V V u T K t f y O F o 6 p v T n I t r 5 c G h F 0 K + + q 3 L D X 0 N K 7 a p 6 f T z s 7 I P k 1 u E s K s f y L M S a 4 s d K I b c + X P u e M f 0 E / 7 8 k c J E k T x H T C 6 J f e H h W m V W V n 0 t J l H c v k w i 8 P S v g k M s E N e e Q D 6 I O W O q F D 9 9 K i 0 x M O x W m O U O y T g k y A G e d 4 8 x R V m Y g e 2 + d q v q 7 q y 1 f 7 7 q F + v J T f i H v O a F R Y m b i A L R 1 j z U 2 h 8 y C 1 p u x S y B 4 C s + 0 N w p l z G o q F v g J N 1 z F 1 f 1 o M v + e L B O t 4 A z 0 I 5 f L B 4 t 4 G U d F Z b m G M M u 7 Q B p L 9 E N 6 k N 9 b l l i o o q x q A J C D Y u 4 0 C k J s t Z R s 6 6 x 1 y A c n 6 N + o A Q g i b p N U 0 s Y p T M i 6 v g V 3 2 Y y 6 K v L D 9 I k / q R / a e Z H w a z P s G Z b M 1 n s h J G 6 b C a R + 7 M o P S U 1 p 3 N b 1 y i Q 8 1 L s M i g 7 e t X q R 5 a Z r q h f t V R S B a 8 6 L G N X r Y 3 b Q 7 4 q 8 9 u T m O C 1 q Z A W D b K p R 1 B p e 3 B T 1 t Y L G f K F O F A R m W 5 L U 6 5 Q Q N O M 4 V X I A p l E D k D / + B 1 B L A Q I t A B Q A A g A I A C F 6 z 1 x L Q M D j p A A A A P Y A A A A S A A A A A A A A A A A A A A A A A A A A A A B D b 2 5 m a W c v U G F j a 2 F n Z S 5 4 b W x Q S w E C L Q A U A A I A C A A h e s 9 c D 8 r p q 6 Q A A A D p A A A A E w A A A A A A A A A A A A A A A A D w A A A A W 0 N v b n R l b n R f V H l w Z X N d L n h t b F B L A Q I t A B Q A A g A I A C F 6 z 1 x 6 l y i f G w s A A G Q 9 A A A T A A A A A A A A A A A A A A A A A O E B A A B G b 3 J t d W x h c y 9 T Z W N 0 a W 9 u M S 5 t U E s F B g A A A A A D A A M A w g A A A E k N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F + g A A A A A A A G P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G Y W x z Z S I g L z 4 8 R W 5 0 c n k g V H l w Z T 0 i U X V l c n l H c m 9 1 c H M i I F Z h b H V l P S J z Q X d B Q U F B Q U F B Q U F E Z 1 F I Z H J 4 U 0 t S c E M r M i 9 O O H U x Q W J C a z F 2 W k d W c 2 N 3 Q U F B U U F B Q U F B Q U F B Q S 9 X U T J l M T l r M V F w c V B F Z U x q M H I w Q k R s S m x a b V Z 5 W l c 1 a l p V W n B i R 1 Z 6 Q U F B Q U F B Q U F B Q U F B Q U p Y U E 1 h d k c 0 e k 5 H b H I 3 S m 5 H Y 1 E 4 e T R L V U d G e V l X M W x k R 1 Z 5 Y 3 d B Q U F n Q U F B Q T 0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m R h N T k 4 Z i 0 1 M W I z L T Q y N G M t O W Y z O S 0 4 Z G R j M G Q 0 N 2 E 5 Y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R 2 F z U 3 R h d G l v b l 9 W Y W x 1 Y X R p b 2 5 N b 2 R l b C I g L z 4 8 R W 5 0 c n k g V H l w Z T 0 i R m l s b E x h c 3 R V c G R h d G V k I i B W Y W x 1 Z T 0 i Z D I w M j Y t M D Y t M T V U M j A 6 M T Y 6 N D Q u O D U y O D U 5 M V o i I C 8 + P E V u d H J 5 I F R 5 c G U 9 I k Z p b G x D b 2 x 1 b W 5 U e X B l c y I g V m F s d W U 9 I n N B Q U F B Q U F B Q U F B Q U F B Q U E 9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R 0 J B J n F 1 b 3 Q 7 L C Z x d W 9 0 O 0 1 h c m t l d C B W Y W x 1 Z S Z x d W 9 0 O y w m c X V v d D s y M D I 2 I F B h c n R p Y W w g V m F s d W U m c X V v d D s s J n F 1 b 3 Q 7 M j A y N i B Q Y X J 0 a W F s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4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i B Q Y X J 0 a W F s I F Z h b H V l L D l 9 J n F 1 b 3 Q 7 L C Z x d W 9 0 O 1 N l Y 3 R p b 2 4 x L 0 d h c 1 N 0 Y X R p b 2 5 f V m F s d W F 0 a W 9 u T W 9 k Z W w v Q X V 0 b 1 J l b W 9 2 Z W R D b 2 x 1 b W 5 z M S 5 7 M j A y N i B Q Y X J 0 a W F s I F Z h b H V l I F J l Y X N v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Y g U G F y d G l h b C B W Y W x 1 Z S w 5 f S Z x d W 9 0 O y w m c X V v d D t T Z W N 0 a W 9 u M S 9 H Y X N T d G F 0 a W 9 u X 1 Z h b H V h d G l v b k 1 v Z G V s L 0 F 1 d G 9 S Z W 1 v d m V k Q 2 9 s d W 1 u c z E u e z I w M j Y g U G F y d G l h b C B W Y W x 1 Z S B S Z W F z b 2 4 s M T B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g 2 N W V h Z T Q t Y 2 E 3 M y 0 0 Y W Z i L W I 2 O W M t N D k 2 N D F i Y W E y M D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h v d G V s c 1 9 W Y W x 1 Y X R p b 2 5 N b 2 R l b C I g L z 4 8 R W 5 0 c n k g V H l w Z T 0 i Q n V m Z m V y T m V 4 d F J l Z n J l c 2 g i I F Z h b H V l P S J s M S I g L z 4 8 R W 5 0 c n k g V H l w Z T 0 i R m l s b E x h c 3 R V c G R h d G V k I i B W Y W x 1 Z T 0 i Z D I w M j Y t M D Y t M T V U M j A 6 M T Y 6 N D Q u N z g 5 M D Y 2 O F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Q U F B P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S W 1 w c k 5 h b W U m c X V v d D s s J n F 1 b 3 Q 7 W W V h c k J s d C Z x d W 9 0 O y w m c X V v d D t V b m l 0 c y A v I E t l e X M m c X V v d D s s J n F 1 b 3 Q 7 U m V 2 I C 8 g S 2 V 5 I C 8 g T m l n a H Q g J n F 1 b 3 Q 7 L C Z x d W 9 0 O 0 9 j Y 3 V w Y W 5 j e S A m c X V v d D s s J n F 1 b 3 Q 7 U m V 2 I F B h c i Z x d W 9 0 O y w m c X V v d D t U b 3 R h b C B S Z X Y m c X V v d D s s J n F 1 b 3 Q 7 R U J J V E R B I C 8 g T k 9 J J n F 1 b 3 Q 7 L C Z x d W 9 0 O 0 N h c C B S Y X R l J n F 1 b 3 Q 7 L C Z x d W 9 0 O 1 R h e C B M b 2 F k J n F 1 b 3 Q 7 L C Z x d W 9 0 O 0 x v Y W R l Z C B D Y X A m c X V v d D s s J n F 1 b 3 Q 7 T W F y a 2 V 0 I F Z h b H V l J n F 1 b 3 Q 7 L C Z x d W 9 0 O 0 Z p b m F s I E 1 W I C 8 g S 2 V 5 J n F 1 b 3 Q 7 L C Z x d W 9 0 O z I w M j Y g U G F y d G l h b C B W Y W x 1 Z S Z x d W 9 0 O y w m c X V v d D s y M D I 2 I F B h c n R p Y W w g V m F s d W U g U m V h c 2 9 u J n F 1 b 3 Q 7 L C Z x d W 9 0 O 0 J s Z G d T R i Z x d W 9 0 O 1 0 i I C 8 + P E V u d H J 5 I F R 5 c G U 9 I k Z p b G x D b 3 V u d C I g V m F s d W U 9 I m w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0 Z W x z X 1 Z h b H V h d G l v b k 1 v Z G V s L 0 F 1 d G 9 S Z W 1 v d m V k Q 2 9 s d W 1 u c z E u e 0 t l e V B J T i w w f S Z x d W 9 0 O y w m c X V v d D t T Z W N 0 a W 9 u M S 9 I b 3 R l b H N f V m F s d W F 0 a W 9 u T W 9 k Z W w v Q X V 0 b 1 J l b W 9 2 Z W R D b 2 x 1 b W 5 z M S 5 7 U E l O c y w x f S Z x d W 9 0 O y w m c X V v d D t T Z W N 0 a W 9 u M S 9 I b 3 R l b H N f V m F s d W F 0 a W 9 u T W 9 k Z W w v Q X V 0 b 1 J l b W 9 2 Z W R D b 2 x 1 b W 5 z M S 5 7 Q 2 x h c 3 N l c y w y f S Z x d W 9 0 O y w m c X V v d D t T Z W N 0 a W 9 u M S 9 I b 3 R l b H N f V m F s d W F 0 a W 9 u T W 9 k Z W w v Q X V 0 b 1 J l b W 9 2 Z W R D b 2 x 1 b W 5 z M S 5 7 Q W R k c m V z c y w z f S Z x d W 9 0 O y w m c X V v d D t T Z W N 0 a W 9 u M S 9 I b 3 R l b H N f V m F s d W F 0 a W 9 u T W 9 k Z W w v Q X V 0 b 1 J l b W 9 2 Z W R D b 2 x 1 b W 5 z M S 5 7 V G F 4 I E R p c 3 R y a W N 0 L D R 9 J n F 1 b 3 Q 7 L C Z x d W 9 0 O 1 N l Y 3 R p b 2 4 x L 0 h v d G V s c 1 9 W Y W x 1 Y X R p b 2 5 N b 2 R l b C 9 B d X R v U m V t b 3 Z l Z E N v b H V t b n M x L n t M Y W 5 k L l R v d G F s I F N G L D V 9 J n F 1 b 3 Q 7 L C Z x d W 9 0 O 1 N l Y 3 R p b 2 4 x L 0 h v d G V s c 1 9 W Y W x 1 Y X R p b 2 5 N b 2 R l b C 9 B d X R v U m V t b 3 Z l Z E N v b H V t b n M x L n t T d W J j b G F z c z I s N n 0 m c X V v d D s s J n F 1 b 3 Q 7 U 2 V j d G l v b j E v S G 9 0 Z W x z X 1 Z h b H V h d G l v b k 1 v Z G V s L 0 F 1 d G 9 S Z W 1 v d m V k Q 2 9 s d W 1 u c z E u e 0 l t c H J O Y W 1 l L D d 9 J n F 1 b 3 Q 7 L C Z x d W 9 0 O 1 N l Y 3 R p b 2 4 x L 0 h v d G V s c 1 9 W Y W x 1 Y X R p b 2 5 N b 2 R l b C 9 B d X R v U m V t b 3 Z l Z E N v b H V t b n M x L n t Z Z W F y Q m x 0 L D h 9 J n F 1 b 3 Q 7 L C Z x d W 9 0 O 1 N l Y 3 R p b 2 4 x L 0 h v d G V s c 1 9 W Y W x 1 Y X R p b 2 5 N b 2 R l b C 9 B d X R v U m V t b 3 Z l Z E N v b H V t b n M x L n t V b m l 0 c y A v I E t l e X M s O X 0 m c X V v d D s s J n F 1 b 3 Q 7 U 2 V j d G l v b j E v S G 9 0 Z W x z X 1 Z h b H V h d G l v b k 1 v Z G V s L 0 F 1 d G 9 S Z W 1 v d m V k Q 2 9 s d W 1 u c z E u e 1 J l d i A v I E t l e S A v I E 5 p Z 2 h 0 I C w x M H 0 m c X V v d D s s J n F 1 b 3 Q 7 U 2 V j d G l v b j E v S G 9 0 Z W x z X 1 Z h b H V h d G l v b k 1 v Z G V s L 0 F 1 d G 9 S Z W 1 v d m V k Q 2 9 s d W 1 u c z E u e 0 9 j Y 3 V w Y W 5 j e S A s M T F 9 J n F 1 b 3 Q 7 L C Z x d W 9 0 O 1 N l Y 3 R p b 2 4 x L 0 h v d G V s c 1 9 W Y W x 1 Y X R p b 2 5 N b 2 R l b C 9 B d X R v U m V t b 3 Z l Z E N v b H V t b n M x L n t S Z X Y g U G F y L D E y f S Z x d W 9 0 O y w m c X V v d D t T Z W N 0 a W 9 u M S 9 I b 3 R l b H N f V m F s d W F 0 a W 9 u T W 9 k Z W w v Q X V 0 b 1 J l b W 9 2 Z W R D b 2 x 1 b W 5 z M S 5 7 V G 9 0 Y W w g U m V 2 L D E z f S Z x d W 9 0 O y w m c X V v d D t T Z W N 0 a W 9 u M S 9 I b 3 R l b H N f V m F s d W F 0 a W 9 u T W 9 k Z W w v Q X V 0 b 1 J l b W 9 2 Z W R D b 2 x 1 b W 5 z M S 5 7 R U J J V E R B I C 8 g T k 9 J L D E 0 f S Z x d W 9 0 O y w m c X V v d D t T Z W N 0 a W 9 u M S 9 I b 3 R l b H N f V m F s d W F 0 a W 9 u T W 9 k Z W w v Q X V 0 b 1 J l b W 9 2 Z W R D b 2 x 1 b W 5 z M S 5 7 Q 2 F w I F J h d G U s M T V 9 J n F 1 b 3 Q 7 L C Z x d W 9 0 O 1 N l Y 3 R p b 2 4 x L 0 h v d G V s c 1 9 W Y W x 1 Y X R p b 2 5 N b 2 R l b C 9 B d X R v U m V t b 3 Z l Z E N v b H V t b n M x L n t U Y X g g T G 9 h Z C w x N n 0 m c X V v d D s s J n F 1 b 3 Q 7 U 2 V j d G l v b j E v S G 9 0 Z W x z X 1 Z h b H V h d G l v b k 1 v Z G V s L 0 F 1 d G 9 S Z W 1 v d m V k Q 2 9 s d W 1 u c z E u e 0 x v Y W R l Z C B D Y X A s M T d 9 J n F 1 b 3 Q 7 L C Z x d W 9 0 O 1 N l Y 3 R p b 2 4 x L 0 h v d G V s c 1 9 W Y W x 1 Y X R p b 2 5 N b 2 R l b C 9 B d X R v U m V t b 3 Z l Z E N v b H V t b n M x L n t N Y X J r Z X Q g V m F s d W U s M T h 9 J n F 1 b 3 Q 7 L C Z x d W 9 0 O 1 N l Y 3 R p b 2 4 x L 0 h v d G V s c 1 9 W Y W x 1 Y X R p b 2 5 N b 2 R l b C 9 B d X R v U m V t b 3 Z l Z E N v b H V t b n M x L n t G a W 5 h b C B N V i A v I E t l e S w x O X 0 m c X V v d D s s J n F 1 b 3 Q 7 U 2 V j d G l v b j E v S G 9 0 Z W x z X 1 Z h b H V h d G l v b k 1 v Z G V s L 0 F 1 d G 9 S Z W 1 v d m V k Q 2 9 s d W 1 u c z E u e z I w M j Y g U G F y d G l h b C B W Y W x 1 Z S w y M H 0 m c X V v d D s s J n F 1 b 3 Q 7 U 2 V j d G l v b j E v S G 9 0 Z W x z X 1 Z h b H V h d G l v b k 1 v Z G V s L 0 F 1 d G 9 S Z W 1 v d m V k Q 2 9 s d W 1 u c z E u e z I w M j Y g U G F y d G l h b C B W Y W x 1 Z S B S Z W F z b 2 4 s M j F 9 J n F 1 b 3 Q 7 L C Z x d W 9 0 O 1 N l Y 3 R p b 2 4 x L 0 h v d G V s c 1 9 W Y W x 1 Y X R p b 2 5 N b 2 R l b C 9 B d X R v U m V t b 3 Z l Z E N v b H V t b n M x L n t C b G R n U 0 Y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V G F y Z 2 V 0 I i B W Y W x 1 Z T 0 i c 0 5 1 c n N p b m d I b 2 1 l X 1 Z h b H V h d G l v b k 1 v Z G V s I i A v P j x F b n R y e S B U e X B l P S J C d W Z m Z X J O Z X h 0 U m V m c m V z a C I g V m F s d W U 9 I m w x I i A v P j x F b n R y e S B U e X B l P S J G a W x s T G F z d F V w Z G F 0 Z W Q i I F Z h b H V l P S J k M j A y N i 0 w N i 0 x N V Q y M D o x N j o 0 N C 4 4 M T M w M T k 2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Q U F B Q U F B Q U F B Q T 0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J R F B I I y Z x d W 9 0 O y w m c X V v d D t C b G R n U 0 Y m c X V v d D s s J n F 1 b 3 Q 7 V W 5 p d H M g L y B C Z W R z J n F 1 b 3 Q 7 L C Z x d W 9 0 O 1 J l d m V u d W U v Y m V k L 2 5 p Z 2 h 0 I C Z x d W 9 0 O y w m c X V v d D t F c 3 Q u I F B H S S Z x d W 9 0 O y w m c X V v d D t F c 3 Q u I F Z h Y 2 F u Y 3 k g J S Z x d W 9 0 O y w m c X V v d D t F e H A g J S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C Z W Q m c X V v d D s s J n F 1 b 3 Q 7 M j A y N i B Q Y X J 0 a W F s I F Z h b H V l J n F 1 b 3 Q 7 L C Z x d W 9 0 O z I w M j Y g U G F y d G l h b C B W Y W x 1 Z S B S Z W F z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O d X J z a W 5 n S G 9 t Z V 9 W Y W x 1 Y X R p b 2 5 N b 2 R l b C 9 B d X R v U m V t b 3 Z l Z E N v b H V t b n M x L n t L Z X l Q S U 4 s M H 0 m c X V v d D s s J n F 1 b 3 Q 7 U 2 V j d G l v b j E v T n V y c 2 l u Z 0 h v b W V f V m F s d W F 0 a W 9 u T W 9 k Z W w v Q X V 0 b 1 J l b W 9 2 Z W R D b 2 x 1 b W 5 z M S 5 7 U E l O c y w x f S Z x d W 9 0 O y w m c X V v d D t T Z W N 0 a W 9 u M S 9 O d X J z a W 5 n S G 9 t Z V 9 W Y W x 1 Y X R p b 2 5 N b 2 R l b C 9 B d X R v U m V t b 3 Z l Z E N v b H V t b n M x L n t D b G F z c 2 V z L D J 9 J n F 1 b 3 Q 7 L C Z x d W 9 0 O 1 N l Y 3 R p b 2 4 x L 0 5 1 c n N p b m d I b 2 1 l X 1 Z h b H V h d G l v b k 1 v Z G V s L 0 F 1 d G 9 S Z W 1 v d m V k Q 2 9 s d W 1 u c z E u e 0 F k Z H J l c 3 M s M 3 0 m c X V v d D s s J n F 1 b 3 Q 7 U 2 V j d G l v b j E v T n V y c 2 l u Z 0 h v b W V f V m F s d W F 0 a W 9 u T W 9 k Z W w v Q X V 0 b 1 J l b W 9 2 Z W R D b 2 x 1 b W 5 z M S 5 7 V G F 4 I E R p c 3 R y a W N 0 L D R 9 J n F 1 b 3 Q 7 L C Z x d W 9 0 O 1 N l Y 3 R p b 2 4 x L 0 5 1 c n N p b m d I b 2 1 l X 1 Z h b H V h d G l v b k 1 v Z G V s L 0 F 1 d G 9 S Z W 1 v d m V k Q 2 9 s d W 1 u c z E u e 0 x h b m Q u V G 9 0 Y W w g U 0 Y s N X 0 m c X V v d D s s J n F 1 b 3 Q 7 U 2 V j d G l v b j E v T n V y c 2 l u Z 0 h v b W V f V m F s d W F 0 a W 9 u T W 9 k Z W w v Q X V 0 b 1 J l b W 9 2 Z W R D b 2 x 1 b W 5 z M S 5 7 U 3 V i Y 2 x h c 3 M y L D Z 9 J n F 1 b 3 Q 7 L C Z x d W 9 0 O 1 N l Y 3 R p b 2 4 x L 0 5 1 c n N p b m d I b 2 1 l X 1 Z h b H V h d G l v b k 1 v Z G V s L 0 F 1 d G 9 S Z W 1 v d m V k Q 2 9 s d W 1 u c z E u e 0 l E U E g j L D d 9 J n F 1 b 3 Q 7 L C Z x d W 9 0 O 1 N l Y 3 R p b 2 4 x L 0 5 1 c n N p b m d I b 2 1 l X 1 Z h b H V h d G l v b k 1 v Z G V s L 0 F 1 d G 9 S Z W 1 v d m V k Q 2 9 s d W 1 u c z E u e 0 J s Z G d T R i w 4 f S Z x d W 9 0 O y w m c X V v d D t T Z W N 0 a W 9 u M S 9 O d X J z a W 5 n S G 9 t Z V 9 W Y W x 1 Y X R p b 2 5 N b 2 R l b C 9 B d X R v U m V t b 3 Z l Z E N v b H V t b n M x L n t V b m l 0 c y A v I E J l Z H M s O X 0 m c X V v d D s s J n F 1 b 3 Q 7 U 2 V j d G l v b j E v T n V y c 2 l u Z 0 h v b W V f V m F s d W F 0 a W 9 u T W 9 k Z W w v Q X V 0 b 1 J l b W 9 2 Z W R D b 2 x 1 b W 5 z M S 5 7 U m V 2 Z W 5 1 Z S 9 i Z W Q v b m l n a H Q g L D E w f S Z x d W 9 0 O y w m c X V v d D t T Z W N 0 a W 9 u M S 9 O d X J z a W 5 n S G 9 t Z V 9 W Y W x 1 Y X R p b 2 5 N b 2 R l b C 9 B d X R v U m V t b 3 Z l Z E N v b H V t b n M x L n t F c 3 Q u I F B H S S w x M X 0 m c X V v d D s s J n F 1 b 3 Q 7 U 2 V j d G l v b j E v T n V y c 2 l u Z 0 h v b W V f V m F s d W F 0 a W 9 u T W 9 k Z W w v Q X V 0 b 1 J l b W 9 2 Z W R D b 2 x 1 b W 5 z M S 5 7 R X N 0 L i B W Y W N h b m N 5 I C U s M T J 9 J n F 1 b 3 Q 7 L C Z x d W 9 0 O 1 N l Y 3 R p b 2 4 x L 0 5 1 c n N p b m d I b 2 1 l X 1 Z h b H V h d G l v b k 1 v Z G V s L 0 F 1 d G 9 S Z W 1 v d m V k Q 2 9 s d W 1 u c z E u e 0 V 4 c C A l L D E z f S Z x d W 9 0 O y w m c X V v d D t T Z W N 0 a W 9 u M S 9 O d X J z a W 5 n S G 9 t Z V 9 W Y W x 1 Y X R p b 2 5 N b 2 R l b C 9 B d X R v U m V t b 3 Z l Z E N v b H V t b n M x L n t O T 0 k s M T R 9 J n F 1 b 3 Q 7 L C Z x d W 9 0 O 1 N l Y 3 R p b 2 4 x L 0 5 1 c n N p b m d I b 2 1 l X 1 Z h b H V h d G l v b k 1 v Z G V s L 0 F 1 d G 9 S Z W 1 v d m V k Q 2 9 s d W 1 u c z E u e 0 N h c C B S Y X R l L D E 1 f S Z x d W 9 0 O y w m c X V v d D t T Z W N 0 a W 9 u M S 9 O d X J z a W 5 n S G 9 t Z V 9 W Y W x 1 Y X R p b 2 5 N b 2 R l b C 9 B d X R v U m V t b 3 Z l Z E N v b H V t b n M x L n t U Y X g g T G 9 h Z C w x N n 0 m c X V v d D s s J n F 1 b 3 Q 7 U 2 V j d G l v b j E v T n V y c 2 l u Z 0 h v b W V f V m F s d W F 0 a W 9 u T W 9 k Z W w v Q X V 0 b 1 J l b W 9 2 Z W R D b 2 x 1 b W 5 z M S 5 7 T G 9 h Z G V k I E N h c C w x N 3 0 m c X V v d D s s J n F 1 b 3 Q 7 U 2 V j d G l v b j E v T n V y c 2 l u Z 0 h v b W V f V m F s d W F 0 a W 9 u T W 9 k Z W w v Q X V 0 b 1 J l b W 9 2 Z W R D b 2 x 1 b W 5 z M S 5 7 T W F y a 2 V 0 I F Z h b H V l L D E 4 f S Z x d W 9 0 O y w m c X V v d D t T Z W N 0 a W 9 u M S 9 O d X J z a W 5 n S G 9 t Z V 9 W Y W x 1 Y X R p b 2 5 N b 2 R l b C 9 B d X R v U m V t b 3 Z l Z E N v b H V t b n M x L n t G a W 5 h b C B N V i A v I E J l Z C w x O X 0 m c X V v d D s s J n F 1 b 3 Q 7 U 2 V j d G l v b j E v T n V y c 2 l u Z 0 h v b W V f V m F s d W F 0 a W 9 u T W 9 k Z W w v Q X V 0 b 1 J l b W 9 2 Z W R D b 2 x 1 b W 5 z M S 5 7 M j A y N i B Q Y X J 0 a W F s I F Z h b H V l L D I w f S Z x d W 9 0 O y w m c X V v d D t T Z W N 0 a W 9 u M S 9 O d X J z a W 5 n S G 9 t Z V 9 W Y W x 1 Y X R p b 2 5 N b 2 R l b C 9 B d X R v U m V t b 3 Z l Z E N v b H V t b n M x L n s y M D I 2 I F B h c n R p Y W w g V m F s d W U g U m V h c 2 9 u L D I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V h Y z J k N i 1 l Z j Q 5 L T R l N j c t O D E y O C 1 l Z W N i M z E x O D g w N D U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t b T U x N y I g L z 4 8 R W 5 0 c n k g V H l w Z T 0 i R m l s b E x h c 3 R V c G R h d G V k I i B W Y W x 1 Z T 0 i Z D I w M j Y t M D Y t M T V U M j A 6 M T Y 6 N T U u M T k 4 M j A 1 M V o i I C 8 + P E V u d H J 5 I F R 5 c G U 9 I k Z p b G x D b 2 x 1 b W 5 U e X B l c y I g V m F s d W U 9 I n N B Q U F B Q U F B Q U F B Q U F B Q U F B Q U F B Q U F B Q U F B Q U F B Q U F B Q U F B Q T 0 i I C 8 + P E V u d H J 5 I F R 5 c G U 9 I k Z p b G x F c n J v c k N v d W 5 0 I i B W Y W x 1 Z T 0 i b D A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1 R h e C B M b 2 F k J n F 1 b 3 Q 7 L C Z x d W 9 0 O 0 x v Y W R l Z C B D Y X A m c X V v d D s s J n F 1 b 3 Q 7 T D p C I F J h d G l v J n F 1 b 3 Q 7 L C Z x d W 9 0 O 0 V 4 Y 2 V z c y B M Y W 5 k I E F y Z W E m c X V v d D s s J n F 1 b 3 Q 7 R X h j Z X N z I E x h b m Q g V m F s d W U m c X V v d D s s J n F 1 b 3 Q 7 V G 9 0 Y W w g T G F u Z C B W Y W w m c X V v d D s s J n F 1 b 3 Q 7 T W F y a 2 V 0 I F Z h b H V l J n F 1 b 3 Q 7 L C Z x d W 9 0 O 0 Z p b m F s I E 1 W I C 8 g U 0 Y m c X V v d D s s J n F 1 b 3 Q 7 M j A y N i B Q Y X J 0 a W F s I F Z h b H V l J n F 1 b 3 Q 7 L C Z x d W 9 0 O z I w M j Y g U G F y d G l h b C B W Y W x 1 Z S B S Z W F z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t N T E 3 L 0 F 1 d G 9 S Z W 1 v d m V k Q 2 9 s d W 1 u c z E u e 0 t l e V B J T i w w f S Z x d W 9 0 O y w m c X V v d D t T Z W N 0 a W 9 u M S 9 D b 2 1 t N T E 3 L 0 F 1 d G 9 S Z W 1 v d m V k Q 2 9 s d W 1 u c z E u e 1 B J T n M s M X 0 m c X V v d D s s J n F 1 b 3 Q 7 U 2 V j d G l v b j E v Q 2 9 t b T U x N y 9 B d X R v U m V t b 3 Z l Z E N v b H V t b n M x L n t D b G F z c 2 V z L D J 9 J n F 1 b 3 Q 7 L C Z x d W 9 0 O 1 N l Y 3 R p b 2 4 x L 0 N v b W 0 1 M T c v Q X V 0 b 1 J l b W 9 2 Z W R D b 2 x 1 b W 5 z M S 5 7 Q W R k c m V z c y w z f S Z x d W 9 0 O y w m c X V v d D t T Z W N 0 a W 9 u M S 9 D b 2 1 t N T E 3 L 0 F 1 d G 9 S Z W 1 v d m V k Q 2 9 s d W 1 u c z E u e 1 R h e C B E a X N 0 c m l j d C w 0 f S Z x d W 9 0 O y w m c X V v d D t T Z W N 0 a W 9 u M S 9 D b 2 1 t N T E 3 L 0 F 1 d G 9 S Z W 1 v d m V k Q 2 9 s d W 1 u c z E u e 0 x h b m Q u V G 9 0 Y W w g U 0 Y s N X 0 m c X V v d D s s J n F 1 b 3 Q 7 U 2 V j d G l v b j E v Q 2 9 t b T U x N y 9 B d X R v U m V t b 3 Z l Z E N v b H V t b n M x L n t T d W J j b G F z c z I s N n 0 m c X V v d D s s J n F 1 b 3 Q 7 U 2 V j d G l v b j E v Q 2 9 t b T U x N y 9 B d X R v U m V t b 3 Z l Z E N v b H V t b n M x L n t C b G R n U 0 Y s N 3 0 m c X V v d D s s J n F 1 b 3 Q 7 U 2 V j d G l v b j E v Q 2 9 t b T U x N y 9 B d X R v U m V t b 3 Z l Z E N v b H V t b n M x L n t J b n Z l c 3 R t Z W 5 0 I F J h d G l u Z y w 4 f S Z x d W 9 0 O y w m c X V v d D t T Z W N 0 a W 9 u M S 9 D b 2 1 t N T E 3 L 0 F 1 d G 9 S Z W 1 v d m V k Q 2 9 s d W 1 u c z E u e 0 F k a i B S Z W 5 0 I C Q v U 0 Y s O X 0 m c X V v d D s s J n F 1 b 3 Q 7 U 2 V j d G l v b j E v Q 2 9 t b T U x N y 9 B d X R v U m V t b 3 Z l Z E N v b H V t b n M x L n t Q R 0 k s M T B 9 J n F 1 b 3 Q 7 L C Z x d W 9 0 O 1 N l Y 3 R p b 2 4 x L 0 N v b W 0 1 M T c v Q X V 0 b 1 J l b W 9 2 Z W R D b 2 x 1 b W 5 z M S 5 7 V i 9 D L D E x f S Z x d W 9 0 O y w m c X V v d D t T Z W N 0 a W 9 u M S 9 D b 2 1 t N T E 3 L 0 F 1 d G 9 S Z W 1 v d m V k Q 2 9 s d W 1 u c z E u e 0 V H S S w x M n 0 m c X V v d D s s J n F 1 b 3 Q 7 U 2 V j d G l v b j E v Q 2 9 t b T U x N y 9 B d X R v U m V t b 3 Z l Z E N v b H V t b n M x L n s l I E V 4 c C 4 s M T N 9 J n F 1 b 3 Q 7 L C Z x d W 9 0 O 1 N l Y 3 R p b 2 4 x L 0 N v b W 0 1 M T c v Q X V 0 b 1 J l b W 9 2 Z W R D b 2 x 1 b W 5 z M S 5 7 T k 9 J L D E 0 f S Z x d W 9 0 O y w m c X V v d D t T Z W N 0 a W 9 u M S 9 D b 2 1 t N T E 3 L 0 F 1 d G 9 S Z W 1 v d m V k Q 2 9 s d W 1 u c z E u e 0 N h c C B S Y X R l L D E 1 f S Z x d W 9 0 O y w m c X V v d D t T Z W N 0 a W 9 u M S 9 D b 2 1 t N T E 3 L 0 F 1 d G 9 S Z W 1 v d m V k Q 2 9 s d W 1 u c z E u e 1 R h e C B M b 2 F k L D E 2 f S Z x d W 9 0 O y w m c X V v d D t T Z W N 0 a W 9 u M S 9 D b 2 1 t N T E 3 L 0 F 1 d G 9 S Z W 1 v d m V k Q 2 9 s d W 1 u c z E u e 0 x v Y W R l Z C B D Y X A s M T d 9 J n F 1 b 3 Q 7 L C Z x d W 9 0 O 1 N l Y 3 R p b 2 4 x L 0 N v b W 0 1 M T c v Q X V 0 b 1 J l b W 9 2 Z W R D b 2 x 1 b W 5 z M S 5 7 T D p C I F J h d G l v L D E 4 f S Z x d W 9 0 O y w m c X V v d D t T Z W N 0 a W 9 u M S 9 D b 2 1 t N T E 3 L 0 F 1 d G 9 S Z W 1 v d m V k Q 2 9 s d W 1 u c z E u e 0 V 4 Y 2 V z c y B M Y W 5 k I E F y Z W E s M T l 9 J n F 1 b 3 Q 7 L C Z x d W 9 0 O 1 N l Y 3 R p b 2 4 x L 0 N v b W 0 1 M T c v Q X V 0 b 1 J l b W 9 2 Z W R D b 2 x 1 b W 5 z M S 5 7 R X h j Z X N z I E x h b m Q g V m F s d W U s M j B 9 J n F 1 b 3 Q 7 L C Z x d W 9 0 O 1 N l Y 3 R p b 2 4 x L 0 N v b W 0 1 M T c v Q X V 0 b 1 J l b W 9 2 Z W R D b 2 x 1 b W 5 z M S 5 7 V G 9 0 Y W w g T G F u Z C B W Y W w s M j F 9 J n F 1 b 3 Q 7 L C Z x d W 9 0 O 1 N l Y 3 R p b 2 4 x L 0 N v b W 0 1 M T c v Q X V 0 b 1 J l b W 9 2 Z W R D b 2 x 1 b W 5 z M S 5 7 T W F y a 2 V 0 I F Z h b H V l L D I y f S Z x d W 9 0 O y w m c X V v d D t T Z W N 0 a W 9 u M S 9 D b 2 1 t N T E 3 L 0 F 1 d G 9 S Z W 1 v d m V k Q 2 9 s d W 1 u c z E u e 0 Z p b m F s I E 1 W I C 8 g U 0 Y s M j N 9 J n F 1 b 3 Q 7 L C Z x d W 9 0 O 1 N l Y 3 R p b 2 4 x L 0 N v b W 0 1 M T c v Q X V 0 b 1 J l b W 9 2 Z W R D b 2 x 1 b W 5 z M S 5 7 M j A y N i B Q Y X J 0 a W F s I F Z h b H V l L D I 0 f S Z x d W 9 0 O y w m c X V v d D t T Z W N 0 a W 9 u M S 9 D b 2 1 t N T E 3 L 0 F 1 d G 9 S Z W 1 v d m V k Q 2 9 s d W 1 u c z E u e z I w M j Y g U G F y d G l h b C B W Y W x 1 Z S B S Z W F z b 2 4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D b 2 1 t N T E 3 L 0 F 1 d G 9 S Z W 1 v d m V k Q 2 9 s d W 1 u c z E u e 0 t l e V B J T i w w f S Z x d W 9 0 O y w m c X V v d D t T Z W N 0 a W 9 u M S 9 D b 2 1 t N T E 3 L 0 F 1 d G 9 S Z W 1 v d m V k Q 2 9 s d W 1 u c z E u e 1 B J T n M s M X 0 m c X V v d D s s J n F 1 b 3 Q 7 U 2 V j d G l v b j E v Q 2 9 t b T U x N y 9 B d X R v U m V t b 3 Z l Z E N v b H V t b n M x L n t D b G F z c 2 V z L D J 9 J n F 1 b 3 Q 7 L C Z x d W 9 0 O 1 N l Y 3 R p b 2 4 x L 0 N v b W 0 1 M T c v Q X V 0 b 1 J l b W 9 2 Z W R D b 2 x 1 b W 5 z M S 5 7 Q W R k c m V z c y w z f S Z x d W 9 0 O y w m c X V v d D t T Z W N 0 a W 9 u M S 9 D b 2 1 t N T E 3 L 0 F 1 d G 9 S Z W 1 v d m V k Q 2 9 s d W 1 u c z E u e 1 R h e C B E a X N 0 c m l j d C w 0 f S Z x d W 9 0 O y w m c X V v d D t T Z W N 0 a W 9 u M S 9 D b 2 1 t N T E 3 L 0 F 1 d G 9 S Z W 1 v d m V k Q 2 9 s d W 1 u c z E u e 0 x h b m Q u V G 9 0 Y W w g U 0 Y s N X 0 m c X V v d D s s J n F 1 b 3 Q 7 U 2 V j d G l v b j E v Q 2 9 t b T U x N y 9 B d X R v U m V t b 3 Z l Z E N v b H V t b n M x L n t T d W J j b G F z c z I s N n 0 m c X V v d D s s J n F 1 b 3 Q 7 U 2 V j d G l v b j E v Q 2 9 t b T U x N y 9 B d X R v U m V t b 3 Z l Z E N v b H V t b n M x L n t C b G R n U 0 Y s N 3 0 m c X V v d D s s J n F 1 b 3 Q 7 U 2 V j d G l v b j E v Q 2 9 t b T U x N y 9 B d X R v U m V t b 3 Z l Z E N v b H V t b n M x L n t J b n Z l c 3 R t Z W 5 0 I F J h d G l u Z y w 4 f S Z x d W 9 0 O y w m c X V v d D t T Z W N 0 a W 9 u M S 9 D b 2 1 t N T E 3 L 0 F 1 d G 9 S Z W 1 v d m V k Q 2 9 s d W 1 u c z E u e 0 F k a i B S Z W 5 0 I C Q v U 0 Y s O X 0 m c X V v d D s s J n F 1 b 3 Q 7 U 2 V j d G l v b j E v Q 2 9 t b T U x N y 9 B d X R v U m V t b 3 Z l Z E N v b H V t b n M x L n t Q R 0 k s M T B 9 J n F 1 b 3 Q 7 L C Z x d W 9 0 O 1 N l Y 3 R p b 2 4 x L 0 N v b W 0 1 M T c v Q X V 0 b 1 J l b W 9 2 Z W R D b 2 x 1 b W 5 z M S 5 7 V i 9 D L D E x f S Z x d W 9 0 O y w m c X V v d D t T Z W N 0 a W 9 u M S 9 D b 2 1 t N T E 3 L 0 F 1 d G 9 S Z W 1 v d m V k Q 2 9 s d W 1 u c z E u e 0 V H S S w x M n 0 m c X V v d D s s J n F 1 b 3 Q 7 U 2 V j d G l v b j E v Q 2 9 t b T U x N y 9 B d X R v U m V t b 3 Z l Z E N v b H V t b n M x L n s l I E V 4 c C 4 s M T N 9 J n F 1 b 3 Q 7 L C Z x d W 9 0 O 1 N l Y 3 R p b 2 4 x L 0 N v b W 0 1 M T c v Q X V 0 b 1 J l b W 9 2 Z W R D b 2 x 1 b W 5 z M S 5 7 T k 9 J L D E 0 f S Z x d W 9 0 O y w m c X V v d D t T Z W N 0 a W 9 u M S 9 D b 2 1 t N T E 3 L 0 F 1 d G 9 S Z W 1 v d m V k Q 2 9 s d W 1 u c z E u e 0 N h c C B S Y X R l L D E 1 f S Z x d W 9 0 O y w m c X V v d D t T Z W N 0 a W 9 u M S 9 D b 2 1 t N T E 3 L 0 F 1 d G 9 S Z W 1 v d m V k Q 2 9 s d W 1 u c z E u e 1 R h e C B M b 2 F k L D E 2 f S Z x d W 9 0 O y w m c X V v d D t T Z W N 0 a W 9 u M S 9 D b 2 1 t N T E 3 L 0 F 1 d G 9 S Z W 1 v d m V k Q 2 9 s d W 1 u c z E u e 0 x v Y W R l Z C B D Y X A s M T d 9 J n F 1 b 3 Q 7 L C Z x d W 9 0 O 1 N l Y 3 R p b 2 4 x L 0 N v b W 0 1 M T c v Q X V 0 b 1 J l b W 9 2 Z W R D b 2 x 1 b W 5 z M S 5 7 T D p C I F J h d G l v L D E 4 f S Z x d W 9 0 O y w m c X V v d D t T Z W N 0 a W 9 u M S 9 D b 2 1 t N T E 3 L 0 F 1 d G 9 S Z W 1 v d m V k Q 2 9 s d W 1 u c z E u e 0 V 4 Y 2 V z c y B M Y W 5 k I E F y Z W E s M T l 9 J n F 1 b 3 Q 7 L C Z x d W 9 0 O 1 N l Y 3 R p b 2 4 x L 0 N v b W 0 1 M T c v Q X V 0 b 1 J l b W 9 2 Z W R D b 2 x 1 b W 5 z M S 5 7 R X h j Z X N z I E x h b m Q g V m F s d W U s M j B 9 J n F 1 b 3 Q 7 L C Z x d W 9 0 O 1 N l Y 3 R p b 2 4 x L 0 N v b W 0 1 M T c v Q X V 0 b 1 J l b W 9 2 Z W R D b 2 x 1 b W 5 z M S 5 7 V G 9 0 Y W w g T G F u Z C B W Y W w s M j F 9 J n F 1 b 3 Q 7 L C Z x d W 9 0 O 1 N l Y 3 R p b 2 4 x L 0 N v b W 0 1 M T c v Q X V 0 b 1 J l b W 9 2 Z W R D b 2 x 1 b W 5 z M S 5 7 T W F y a 2 V 0 I F Z h b H V l L D I y f S Z x d W 9 0 O y w m c X V v d D t T Z W N 0 a W 9 u M S 9 D b 2 1 t N T E 3 L 0 F 1 d G 9 S Z W 1 v d m V k Q 2 9 s d W 1 u c z E u e 0 Z p b m F s I E 1 W I C 8 g U 0 Y s M j N 9 J n F 1 b 3 Q 7 L C Z x d W 9 0 O 1 N l Y 3 R p b 2 4 x L 0 N v b W 0 1 M T c v Q X V 0 b 1 J l b W 9 2 Z W R D b 2 x 1 b W 5 z M S 5 7 M j A y N i B Q Y X J 0 a W F s I F Z h b H V l L D I 0 f S Z x d W 9 0 O y w m c X V v d D t T Z W N 0 a W 9 u M S 9 D b 2 1 t N T E 3 L 0 F 1 d G 9 S Z W 1 v d m V k Q 2 9 s d W 1 u c z E u e z I w M j Y g U G F y d G l h b C B W Y W x 1 Z S B S Z W F z b 2 4 s M j V 9 J n F 1 b 3 Q 7 X S w m c X V v d D t S Z W x h d G l v b n N o a X B J b m Z v J n F 1 b 3 Q 7 O l t d f S I g L z 4 8 R W 5 0 c n k g V H l w Z T 0 i R m l s b E N v d W 5 0 I i B W Y W x 1 Z T 0 i b D I w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m R v c y I g L z 4 8 R W 5 0 c n k g V H l w Z T 0 i R m l s b E x h c 3 R V c G R h d G V k I i B W Y W x 1 Z T 0 i Z D I w M j Y t M D Y t M T V U M j A 6 M T Y 6 N T I u M D A w M j g 1 N l o i I C 8 + P E V u d H J 5 I F R 5 c G U 9 I k Z p b G x D b 2 x 1 b W 5 U e X B l c y I g V m F s d W U 9 I n N B Q U F B Q U F B Q U F B Q U F B Q U F B Q U F B Q U F B Q U F B Q U F B Q U F B Q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5 C S E Q m c X V v d D s s J n F 1 b 3 Q 7 Q 2 x h c 3 N l c y Z x d W 9 0 O y w m c X V v d D t U b 3 d u I F J l Z 2 l v b i Z x d W 9 0 O y w m c X V v d D t T d W J j b G F z c z I m c X V v d D s s J n F 1 b 3 Q 7 Q m x k Z 1 N G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m R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2 F z U 3 R h d G l v b l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h v d G V s c 1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4 M 2 J j O W Y x L T F j Y m Y t N D k 5 M S 0 4 Z T F h L T U z Z D R m M G E 0 Z T U y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J b m R 1 c 3 R y a W F s c y I g L z 4 8 R W 5 0 c n k g V H l w Z T 0 i R m l s b E V y c m 9 y Q 2 9 1 b n Q i I F Z h b H V l P S J s M C I g L z 4 8 R W 5 0 c n k g V H l w Z T 0 i R m l s b E x h c 3 R V c G R h d G V k I i B W Y W x 1 Z T 0 i Z D I w M j Y t M D Y t M T V U M j A 6 M T Y 6 N T I u M D I 3 M T k 4 O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F B Q U F B Q U F B P S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E N v d W 5 0 I i B W Y W x 1 Z T 0 i b D E w N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N s Y X N z Z X M s M n 0 m c X V v d D s s J n F 1 b 3 Q 7 U 2 V j d G l v b j E v S W 5 k d X N 0 c m l h b H M v Q X V 0 b 1 J l b W 9 2 Z W R D b 2 x 1 b W 5 z M S 5 7 Q W R k c m V z c y w z f S Z x d W 9 0 O y w m c X V v d D t T Z W N 0 a W 9 u M S 9 J b m R 1 c 3 R y a W F s c y 9 B d X R v U m V t b 3 Z l Z E N v b H V t b n M x L n t U Y X g g R G l z d H J p Y 3 Q s N H 0 m c X V v d D s s J n F 1 b 3 Q 7 U 2 V j d G l v b j E v S W 5 k d X N 0 c m l h b H M v Q X V 0 b 1 J l b W 9 2 Z W R D b 2 x 1 b W 5 z M S 5 7 T G F u Z C 5 U b 3 R h b C B T R i w 1 f S Z x d W 9 0 O y w m c X V v d D t T Z W N 0 a W 9 u M S 9 J b m R 1 c 3 R y a W F s c y 9 B d X R v U m V t b 3 Z l Z E N v b H V t b n M x L n t T d W J j b G F z c z I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U Y X g g T G 9 h Z C w x N 3 0 m c X V v d D s s J n F 1 b 3 Q 7 U 2 V j d G l v b j E v S W 5 k d X N 0 c m l h b H M v Q X V 0 b 1 J l b W 9 2 Z W R D b 2 x 1 b W 5 z M S 5 7 T G 9 h Z G V k I E N h c C w x O H 0 m c X V v d D s s J n F 1 b 3 Q 7 U 2 V j d G l v b j E v S W 5 k d X N 0 c m l h b H M v Q X V 0 b 1 J l b W 9 2 Z W R D b 2 x 1 b W 5 z M S 5 7 T D p C I F J h d G l v L D E 5 f S Z x d W 9 0 O y w m c X V v d D t T Z W N 0 a W 9 u M S 9 J b m R 1 c 3 R y a W F s c y 9 B d X R v U m V t b 3 Z l Z E N v b H V t b n M x L n t F e G N l c 3 M g T G F u Z C B B c m V h L D I w f S Z x d W 9 0 O y w m c X V v d D t T Z W N 0 a W 9 u M S 9 J b m R 1 c 3 R y a W F s c y 9 B d X R v U m V t b 3 Z l Z E N v b H V t b n M x L n t F e G N l c 3 M g T G F u Z C B W Y W x 1 Z S w y M X 0 m c X V v d D s s J n F 1 b 3 Q 7 U 2 V j d G l v b j E v S W 5 k d X N 0 c m l h b H M v Q X V 0 b 1 J l b W 9 2 Z W R D b 2 x 1 b W 5 z M S 5 7 T W F y a 2 V 0 I F Z h b H V l L D I y f S Z x d W 9 0 O y w m c X V v d D t T Z W N 0 a W 9 u M S 9 J b m R 1 c 3 R y a W F s c y 9 B d X R v U m V t b 3 Z l Z E N v b H V t b n M x L n t G a W 5 h b C B N V i A v I F N G L D I z f S Z x d W 9 0 O y w m c X V v d D t T Z W N 0 a W 9 u M S 9 J b m R 1 c 3 R y a W F s c y 9 B d X R v U m V t b 3 Z l Z E N v b H V t b n M x L n s y M D I 2 I F B h c n R p Y W w g V m F s d W U s M j R 9 J n F 1 b 3 Q 7 L C Z x d W 9 0 O 1 N l Y 3 R p b 2 4 x L 0 l u Z H V z d H J p Y W x z L 0 F 1 d G 9 S Z W 1 v d m V k Q 2 9 s d W 1 u c z E u e z I w M j Y g U G F y d G l h b C B W Y W x 1 Z S B S Z W F z b 2 4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D b G F z c 2 V z L D J 9 J n F 1 b 3 Q 7 L C Z x d W 9 0 O 1 N l Y 3 R p b 2 4 x L 0 l u Z H V z d H J p Y W x z L 0 F 1 d G 9 S Z W 1 v d m V k Q 2 9 s d W 1 u c z E u e 0 F k Z H J l c 3 M s M 3 0 m c X V v d D s s J n F 1 b 3 Q 7 U 2 V j d G l v b j E v S W 5 k d X N 0 c m l h b H M v Q X V 0 b 1 J l b W 9 2 Z W R D b 2 x 1 b W 5 z M S 5 7 V G F 4 I E R p c 3 R y a W N 0 L D R 9 J n F 1 b 3 Q 7 L C Z x d W 9 0 O 1 N l Y 3 R p b 2 4 x L 0 l u Z H V z d H J p Y W x z L 0 F 1 d G 9 S Z W 1 v d m V k Q 2 9 s d W 1 u c z E u e 0 x h b m Q u V G 9 0 Y W w g U 0 Y s N X 0 m c X V v d D s s J n F 1 b 3 Q 7 U 2 V j d G l v b j E v S W 5 k d X N 0 c m l h b H M v Q X V 0 b 1 J l b W 9 2 Z W R D b 2 x 1 b W 5 z M S 5 7 U 3 V i Y 2 x h c 3 M y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V G F 4 I E x v Y W Q s M T d 9 J n F 1 b 3 Q 7 L C Z x d W 9 0 O 1 N l Y 3 R p b 2 4 x L 0 l u Z H V z d H J p Y W x z L 0 F 1 d G 9 S Z W 1 v d m V k Q 2 9 s d W 1 u c z E u e 0 x v Y W R l Z C B D Y X A s M T h 9 J n F 1 b 3 Q 7 L C Z x d W 9 0 O 1 N l Y 3 R p b 2 4 x L 0 l u Z H V z d H J p Y W x z L 0 F 1 d G 9 S Z W 1 v d m V k Q 2 9 s d W 1 u c z E u e 0 w 6 Q i B S Y X R p b y w x O X 0 m c X V v d D s s J n F 1 b 3 Q 7 U 2 V j d G l v b j E v S W 5 k d X N 0 c m l h b H M v Q X V 0 b 1 J l b W 9 2 Z W R D b 2 x 1 b W 5 z M S 5 7 R X h j Z X N z I E x h b m Q g Q X J l Y S w y M H 0 m c X V v d D s s J n F 1 b 3 Q 7 U 2 V j d G l v b j E v S W 5 k d X N 0 c m l h b H M v Q X V 0 b 1 J l b W 9 2 Z W R D b 2 x 1 b W 5 z M S 5 7 R X h j Z X N z I E x h b m Q g V m F s d W U s M j F 9 J n F 1 b 3 Q 7 L C Z x d W 9 0 O 1 N l Y 3 R p b 2 4 x L 0 l u Z H V z d H J p Y W x z L 0 F 1 d G 9 S Z W 1 v d m V k Q 2 9 s d W 1 u c z E u e 0 1 h c m t l d C B W Y W x 1 Z S w y M n 0 m c X V v d D s s J n F 1 b 3 Q 7 U 2 V j d G l v b j E v S W 5 k d X N 0 c m l h b H M v Q X V 0 b 1 J l b W 9 2 Z W R D b 2 x 1 b W 5 z M S 5 7 R m l u Y W w g T V Y g L y B T R i w y M 3 0 m c X V v d D s s J n F 1 b 3 Q 7 U 2 V j d G l v b j E v S W 5 k d X N 0 c m l h b H M v Q X V 0 b 1 J l b W 9 2 Z W R D b 2 x 1 b W 5 z M S 5 7 M j A y N i B Q Y X J 0 a W F s I F Z h b H V l L D I 0 f S Z x d W 9 0 O y w m c X V v d D t T Z W N 0 a W 9 u M S 9 J b m R 1 c 3 R y a W F s c y 9 B d X R v U m V t b 3 Z l Z E N v b H V t b n M x L n s y M D I 2 I F B h c n R p Y W w g V m F s d W U g U m V h c 2 9 u L D I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m R 1 c 3 R y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z U z Y T F m N C 0 4 Y T l i L T R l O T M t O D k 5 O S 0 5 N T U z N D k z Z G I 4 O T g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T X V s d G l m Y W 1 p b H k i I C 8 + P E V u d H J 5 I F R 5 c G U 9 I k Z p b G x M Y X N 0 V X B k Y X R l Z C I g V m F s d W U 9 I m Q y M D I 2 L T A 2 L T E 1 V D I w O j E 2 O j U 0 L j E 0 O T Q y N j B a I i A v P j x F b n R y e S B U e X B l P S J G a W x s R X J y b 3 J D b 3 V u d C I g V m F s d W U 9 I m w x I i A v P j x F b n R y e S B U e X B l P S J G a W x s Q 2 9 s d W 1 u V H l w Z X M i I F Z h b H V l P S J z Q U F B Q U F B Q U F B Q U F B Q U F B Q U F B Q U F B Q U F B Q U F B R U F B Q U F B Q U F B Q U F B P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V b m l 0 J n F 1 b 3 Q 7 L C Z x d W 9 0 O z I w M j Y g U G F y d G l h b C B W Y W x 1 Z S Z x d W 9 0 O y w m c X V v d D s y M D I 2 I F B h c n R p Y W w g V m F s d W U g U m V h c 2 9 u J n F 1 b 3 Q 7 X S I g L z 4 8 R W 5 0 c n k g V H l w Z T 0 i R m l s b E N v d W 5 0 I i B W Y W x 1 Z T 0 i b D E 3 N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b H R p Z m F t a W x 5 L 0 F 1 d G 9 S Z W 1 v d m V k Q 2 9 s d W 1 u c z E u e 0 t l e V B J T i w w f S Z x d W 9 0 O y w m c X V v d D t T Z W N 0 a W 9 u M S 9 N d W x 0 a W Z h b W l s e S 9 B d X R v U m V t b 3 Z l Z E N v b H V t b n M x L n t Q S U 5 z L D F 9 J n F 1 b 3 Q 7 L C Z x d W 9 0 O 1 N l Y 3 R p b 2 4 x L 0 1 1 b H R p Z m F t a W x 5 L 0 F 1 d G 9 S Z W 1 v d m V k Q 2 9 s d W 1 u c z E u e 0 N s Y X N z Z X M s M n 0 m c X V v d D s s J n F 1 b 3 Q 7 U 2 V j d G l v b j E v T X V s d G l m Y W 1 p b H k v Q X V 0 b 1 J l b W 9 2 Z W R D b 2 x 1 b W 5 z M S 5 7 Q W R k c m V z c y w z f S Z x d W 9 0 O y w m c X V v d D t T Z W N 0 a W 9 u M S 9 N d W x 0 a W Z h b W l s e S 9 B d X R v U m V t b 3 Z l Z E N v b H V t b n M x L n t U Y X g g R G l z d H J p Y 3 Q s N H 0 m c X V v d D s s J n F 1 b 3 Q 7 U 2 V j d G l v b j E v T X V s d G l m Y W 1 p b H k v Q X V 0 b 1 J l b W 9 2 Z W R D b 2 x 1 b W 5 z M S 5 7 T G F u Z C 5 U b 3 R h b C B T R i w 1 f S Z x d W 9 0 O y w m c X V v d D t T Z W N 0 a W 9 u M S 9 N d W x 0 a W Z h b W l s e S 9 B d X R v U m V t b 3 Z l Z E N v b H V t b n M x L n t T d W J j b G F z c z I s N n 0 m c X V v d D s s J n F 1 b 3 Q 7 U 2 V j d G l v b j E v T X V s d G l m Y W 1 p b H k v Q X V 0 b 1 J l b W 9 2 Z W R D b 2 x 1 b W 5 z M S 5 7 Q m x k Z 1 N G L D d 9 J n F 1 b 3 Q 7 L C Z x d W 9 0 O 1 N l Y 3 R p b 2 4 x L 0 1 1 b H R p Z m F t a W x 5 L 0 F 1 d G 9 S Z W 1 v d m V k Q 2 9 s d W 1 u c z E u e 1 N 0 d W R p b 3 M s O H 0 m c X V v d D s s J n F 1 b 3 Q 7 U 2 V j d G l v b j E v T X V s d G l m Y W 1 p b H k v Q X V 0 b 1 J l b W 9 2 Z W R D b 2 x 1 b W 5 z M S 5 7 M U J S L D l 9 J n F 1 b 3 Q 7 L C Z x d W 9 0 O 1 N l Y 3 R p b 2 4 x L 0 1 1 b H R p Z m F t a W x 5 L 0 F 1 d G 9 S Z W 1 v d m V k Q 2 9 s d W 1 u c z E u e z J C U i w x M H 0 m c X V v d D s s J n F 1 b 3 Q 7 U 2 V j d G l v b j E v T X V s d G l m Y W 1 p b H k v Q X V 0 b 1 J l b W 9 2 Z W R D b 2 x 1 b W 5 z M S 5 7 M 0 J S L D E x f S Z x d W 9 0 O y w m c X V v d D t T Z W N 0 a W 9 u M S 9 N d W x 0 a W Z h b W l s e S 9 B d X R v U m V t b 3 Z l Z E N v b H V t b n M x L n s 0 Q l I s M T J 9 J n F 1 b 3 Q 7 L C Z x d W 9 0 O 1 N l Y 3 R p b 2 4 x L 0 1 1 b H R p Z m F t a W x 5 L 0 F 1 d G 9 S Z W 1 v d m V k Q 2 9 s d W 1 u c z E u e 0 1 v Y m l s Z U h v b W V Q Y W R z L D E z f S Z x d W 9 0 O y w m c X V v d D t T Z W N 0 a W 9 u M S 9 N d W x 0 a W Z h b W l s e S 9 B d X R v U m V t b 3 Z l Z E N v b H V t b n M x L n t D b 2 1 t U 0 Y s M T R 9 J n F 1 b 3 Q 7 L C Z x d W 9 0 O 1 N l Y 3 R p b 2 4 x L 0 1 1 b H R p Z m F t a W x 5 L 0 F 1 d G 9 S Z W 1 v d m V k Q 2 9 s d W 1 u c z E u e 1 l l Y X J C b H Q s M T V 9 J n F 1 b 3 Q 7 L C Z x d W 9 0 O 1 N l Y 3 R p b 2 4 x L 0 1 1 b H R p Z m F t a W x 5 L 0 F 1 d G 9 S Z W 1 v d m V k Q 2 9 s d W 1 u c z E u e 0 l u d m V z d G 1 l b n Q g U m F 0 a W 5 n L D E 2 f S Z x d W 9 0 O y w m c X V v d D t T Z W N 0 a W 9 u M S 9 N d W x 0 a W Z h b W l s e S 9 B d X R v U m V t b 3 Z l Z E N v b H V t b n M x L n t B Z G p 1 c 3 R l Z C B Q R 0 k s M T d 9 J n F 1 b 3 Q 7 L C Z x d W 9 0 O 1 N l Y 3 R p b 2 4 x L 0 1 1 b H R p Z m F t a W x 5 L 0 F 1 d G 9 S Z W 1 v d m V k Q 2 9 s d W 1 u c z E u e 1 Y v Q y w x O H 0 m c X V v d D s s J n F 1 b 3 Q 7 U 2 V j d G l v b j E v T X V s d G l m Y W 1 p b H k v Q X V 0 b 1 J l b W 9 2 Z W R D b 2 x 1 b W 5 z M S 5 7 R U d J L D E 5 f S Z x d W 9 0 O y w m c X V v d D t T Z W N 0 a W 9 u M S 9 N d W x 0 a W Z h b W l s e S 9 B d X R v U m V t b 3 Z l Z E N v b H V t b n M x L n s l I E V 4 c C 4 s M j B 9 J n F 1 b 3 Q 7 L C Z x d W 9 0 O 1 N l Y 3 R p b 2 4 x L 0 1 1 b H R p Z m F t a W x 5 L 0 F 1 d G 9 S Z W 1 v d m V k Q 2 9 s d W 1 u c z E u e 0 5 P S S w y M X 0 m c X V v d D s s J n F 1 b 3 Q 7 U 2 V j d G l v b j E v T X V s d G l m Y W 1 p b H k v Q X V 0 b 1 J l b W 9 2 Z W R D b 2 x 1 b W 5 z M S 5 7 Q 2 F w I F J h d G U s M j J 9 J n F 1 b 3 Q 7 L C Z x d W 9 0 O 1 N l Y 3 R p b 2 4 x L 0 1 1 b H R p Z m F t a W x 5 L 0 F 1 d G 9 S Z W 1 v d m V k Q 2 9 s d W 1 u c z E u e 1 R h e C B M b 2 F k L D I z f S Z x d W 9 0 O y w m c X V v d D t T Z W N 0 a W 9 u M S 9 N d W x 0 a W Z h b W l s e S 9 B d X R v U m V t b 3 Z l Z E N v b H V t b n M x L n t M b 2 F k Z W Q g Q 2 F w L D I 0 f S Z x d W 9 0 O y w m c X V v d D t T Z W N 0 a W 9 u M S 9 N d W x 0 a W Z h b W l s e S 9 B d X R v U m V t b 3 Z l Z E N v b H V t b n M x L n t N Y X J r Z X Q g V m F s d W U s M j V 9 J n F 1 b 3 Q 7 L C Z x d W 9 0 O 1 N l Y 3 R p b 2 4 x L 0 1 1 b H R p Z m F t a W x 5 L 0 F 1 d G 9 S Z W 1 v d m V k Q 2 9 s d W 1 u c z E u e 0 Z p b m F s I E 1 W I C 8 g V W 5 p d C w y N n 0 m c X V v d D s s J n F 1 b 3 Q 7 U 2 V j d G l v b j E v T X V s d G l m Y W 1 p b H k v Q X V 0 b 1 J l b W 9 2 Z W R D b 2 x 1 b W 5 z M S 5 7 M j A y N i B Q Y X J 0 a W F s I F Z h b H V l L D I 3 f S Z x d W 9 0 O y w m c X V v d D t T Z W N 0 a W 9 u M S 9 N d W x 0 a W Z h b W l s e S 9 B d X R v U m V t b 3 Z l Z E N v b H V t b n M x L n s y M D I 2 I F B h c n R p Y W w g V m F s d W U g U m V h c 2 9 u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2 x h c 3 N l c y w y f S Z x d W 9 0 O y w m c X V v d D t T Z W N 0 a W 9 u M S 9 N d W x 0 a W Z h b W l s e S 9 B d X R v U m V t b 3 Z l Z E N v b H V t b n M x L n t B Z G R y Z X N z L D N 9 J n F 1 b 3 Q 7 L C Z x d W 9 0 O 1 N l Y 3 R p b 2 4 x L 0 1 1 b H R p Z m F t a W x 5 L 0 F 1 d G 9 S Z W 1 v d m V k Q 2 9 s d W 1 u c z E u e 1 R h e C B E a X N 0 c m l j d C w 0 f S Z x d W 9 0 O y w m c X V v d D t T Z W N 0 a W 9 u M S 9 N d W x 0 a W Z h b W l s e S 9 B d X R v U m V t b 3 Z l Z E N v b H V t b n M x L n t M Y W 5 k L l R v d G F s I F N G L D V 9 J n F 1 b 3 Q 7 L C Z x d W 9 0 O 1 N l Y 3 R p b 2 4 x L 0 1 1 b H R p Z m F t a W x 5 L 0 F 1 d G 9 S Z W 1 v d m V k Q 2 9 s d W 1 u c z E u e 1 N 1 Y m N s Y X N z M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V G F 4 I E x v Y W Q s M j N 9 J n F 1 b 3 Q 7 L C Z x d W 9 0 O 1 N l Y 3 R p b 2 4 x L 0 1 1 b H R p Z m F t a W x 5 L 0 F 1 d G 9 S Z W 1 v d m V k Q 2 9 s d W 1 u c z E u e 0 x v Y W R l Z C B D Y X A s M j R 9 J n F 1 b 3 Q 7 L C Z x d W 9 0 O 1 N l Y 3 R p b 2 4 x L 0 1 1 b H R p Z m F t a W x 5 L 0 F 1 d G 9 S Z W 1 v d m V k Q 2 9 s d W 1 u c z E u e 0 1 h c m t l d C B W Y W x 1 Z S w y N X 0 m c X V v d D s s J n F 1 b 3 Q 7 U 2 V j d G l v b j E v T X V s d G l m Y W 1 p b H k v Q X V 0 b 1 J l b W 9 2 Z W R D b 2 x 1 b W 5 z M S 5 7 R m l u Y W w g T V Y g L y B V b m l 0 L D I 2 f S Z x d W 9 0 O y w m c X V v d D t T Z W N 0 a W 9 u M S 9 N d W x 0 a W Z h b W l s e S 9 B d X R v U m V t b 3 Z l Z E N v b H V t b n M x L n s y M D I 2 I F B h c n R p Y W w g V m F s d W U s M j d 9 J n F 1 b 3 Q 7 L C Z x d W 9 0 O 1 N l Y 3 R p b 2 4 x L 0 1 1 b H R p Z m F t a W x 5 L 0 F 1 d G 9 S Z W 1 v d m V k Q 2 9 s d W 1 u c z E u e z I w M j Y g U G F y d G l h b C B W Y W x 1 Z S B S Z W F z b 2 4 s M j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X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Y 2 U x M W Z l L T J j O W E t N D c x M i 0 4 N W I w L T h k M T E 0 Y z I 4 M z I 1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T c G V j a W F s c y I g L z 4 8 R W 5 0 c n k g V H l w Z T 0 i R m l s b E x h c 3 R V c G R h d G V k I i B W Y W x 1 Z T 0 i Z D I w M j Y t M D Y t M T V U M j A 6 M T Y 6 N T M u M D c 3 M j c x N l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Q U F B Q U F B Q T 0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W W V h c k J s d C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1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N s Y X N z Z X M s M n 0 m c X V v d D s s J n F 1 b 3 Q 7 U 2 V j d G l v b j E v U 3 B l Y 2 l h b H M v Q X V 0 b 1 J l b W 9 2 Z W R D b 2 x 1 b W 5 z M S 5 7 Q W R k c m V z c y w z f S Z x d W 9 0 O y w m c X V v d D t T Z W N 0 a W 9 u M S 9 T c G V j a W F s c y 9 B d X R v U m V t b 3 Z l Z E N v b H V t b n M x L n t U Y X g g R G l z d H J p Y 3 Q s N H 0 m c X V v d D s s J n F 1 b 3 Q 7 U 2 V j d G l v b j E v U 3 B l Y 2 l h b H M v Q X V 0 b 1 J l b W 9 2 Z W R D b 2 x 1 b W 5 z M S 5 7 T G F u Z C 5 U b 3 R h b C B T R i w 1 f S Z x d W 9 0 O y w m c X V v d D t T Z W N 0 a W 9 u M S 9 T c G V j a W F s c y 9 B d X R v U m V t b 3 Z l Z E N v b H V t b n M x L n t T d W J j b G F z c z I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U Y X g g T G 9 h Z C w x N 3 0 m c X V v d D s s J n F 1 b 3 Q 7 U 2 V j d G l v b j E v U 3 B l Y 2 l h b H M v Q X V 0 b 1 J l b W 9 2 Z W R D b 2 x 1 b W 5 z M S 5 7 T G 9 h Z G V k I E N h c C w x O H 0 m c X V v d D s s J n F 1 b 3 Q 7 U 2 V j d G l v b j E v U 3 B l Y 2 l h b H M v Q X V 0 b 1 J l b W 9 2 Z W R D b 2 x 1 b W 5 z M S 5 7 T D p C I F J h d G l v L D E 5 f S Z x d W 9 0 O y w m c X V v d D t T Z W N 0 a W 9 u M S 9 T c G V j a W F s c y 9 B d X R v U m V t b 3 Z l Z E N v b H V t b n M x L n t F e G N l c 3 M g T G F u Z C B B c m V h L D I w f S Z x d W 9 0 O y w m c X V v d D t T Z W N 0 a W 9 u M S 9 T c G V j a W F s c y 9 B d X R v U m V t b 3 Z l Z E N v b H V t b n M x L n t F e G N l c 3 M g T G F u Z C B W Y W x 1 Z S w y M X 0 m c X V v d D s s J n F 1 b 3 Q 7 U 2 V j d G l v b j E v U 3 B l Y 2 l h b H M v Q X V 0 b 1 J l b W 9 2 Z W R D b 2 x 1 b W 5 z M S 5 7 T W F y a 2 V 0 I F Z h b H V l L D I y f S Z x d W 9 0 O y w m c X V v d D t T Z W N 0 a W 9 u M S 9 T c G V j a W F s c y 9 B d X R v U m V t b 3 Z l Z E N v b H V t b n M x L n t G a W 5 h b C B N V i A v I F N G L D I z f S Z x d W 9 0 O y w m c X V v d D t T Z W N 0 a W 9 u M S 9 T c G V j a W F s c y 9 B d X R v U m V t b 3 Z l Z E N v b H V t b n M x L n s y M D I 2 I F B h c n R p Y W w g V m F s d W U s M j R 9 J n F 1 b 3 Q 7 L C Z x d W 9 0 O 1 N l Y 3 R p b 2 4 x L 1 N w Z W N p Y W x z L 0 F 1 d G 9 S Z W 1 v d m V k Q 2 9 s d W 1 u c z E u e z I w M j Y g U G F y d G l h b C B W Y W x 1 Z S B S Z W F z b 2 4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T c G V j a W F s c y 9 B d X R v U m V t b 3 Z l Z E N v b H V t b n M x L n t L Z X l Q S U 4 s M H 0 m c X V v d D s s J n F 1 b 3 Q 7 U 2 V j d G l v b j E v U 3 B l Y 2 l h b H M v Q X V 0 b 1 J l b W 9 2 Z W R D b 2 x 1 b W 5 z M S 5 7 U E l O c y w x f S Z x d W 9 0 O y w m c X V v d D t T Z W N 0 a W 9 u M S 9 T c G V j a W F s c y 9 B d X R v U m V t b 3 Z l Z E N v b H V t b n M x L n t D b G F z c 2 V z L D J 9 J n F 1 b 3 Q 7 L C Z x d W 9 0 O 1 N l Y 3 R p b 2 4 x L 1 N w Z W N p Y W x z L 0 F 1 d G 9 S Z W 1 v d m V k Q 2 9 s d W 1 u c z E u e 0 F k Z H J l c 3 M s M 3 0 m c X V v d D s s J n F 1 b 3 Q 7 U 2 V j d G l v b j E v U 3 B l Y 2 l h b H M v Q X V 0 b 1 J l b W 9 2 Z W R D b 2 x 1 b W 5 z M S 5 7 V G F 4 I E R p c 3 R y a W N 0 L D R 9 J n F 1 b 3 Q 7 L C Z x d W 9 0 O 1 N l Y 3 R p b 2 4 x L 1 N w Z W N p Y W x z L 0 F 1 d G 9 S Z W 1 v d m V k Q 2 9 s d W 1 u c z E u e 0 x h b m Q u V G 9 0 Y W w g U 0 Y s N X 0 m c X V v d D s s J n F 1 b 3 Q 7 U 2 V j d G l v b j E v U 3 B l Y 2 l h b H M v Q X V 0 b 1 J l b W 9 2 Z W R D b 2 x 1 b W 5 z M S 5 7 U 3 V i Y 2 x h c 3 M y L D Z 9 J n F 1 b 3 Q 7 L C Z x d W 9 0 O 1 N l Y 3 R p b 2 4 x L 1 N w Z W N p Y W x z L 0 F 1 d G 9 S Z W 1 v d m V k Q 2 9 s d W 1 u c z E u e 0 J s Z G d T R i w 3 f S Z x d W 9 0 O y w m c X V v d D t T Z W N 0 a W 9 u M S 9 T c G V j a W F s c y 9 B d X R v U m V t b 3 Z l Z E N v b H V t b n M x L n t Z Z W F y Q m x 0 L D h 9 J n F 1 b 3 Q 7 L C Z x d W 9 0 O 1 N l Y 3 R p b 2 4 x L 1 N w Z W N p Y W x z L 0 F 1 d G 9 S Z W 1 v d m V k Q 2 9 s d W 1 u c z E u e 0 l u d m V z d G 1 l b n Q g U m F 0 a W 5 n L D l 9 J n F 1 b 3 Q 7 L C Z x d W 9 0 O 1 N l Y 3 R p b 2 4 x L 1 N w Z W N p Y W x z L 0 F 1 d G 9 S Z W 1 v d m V k Q 2 9 s d W 1 u c z E u e 0 F k a i B S Z W 5 0 I C Q v U 0 Y s M T B 9 J n F 1 b 3 Q 7 L C Z x d W 9 0 O 1 N l Y 3 R p b 2 4 x L 1 N w Z W N p Y W x z L 0 F 1 d G 9 S Z W 1 v d m V k Q 2 9 s d W 1 u c z E u e 1 B H S S w x M X 0 m c X V v d D s s J n F 1 b 3 Q 7 U 2 V j d G l v b j E v U 3 B l Y 2 l h b H M v Q X V 0 b 1 J l b W 9 2 Z W R D b 2 x 1 b W 5 z M S 5 7 V i 9 D L D E y f S Z x d W 9 0 O y w m c X V v d D t T Z W N 0 a W 9 u M S 9 T c G V j a W F s c y 9 B d X R v U m V t b 3 Z l Z E N v b H V t b n M x L n t F R 0 k s M T N 9 J n F 1 b 3 Q 7 L C Z x d W 9 0 O 1 N l Y 3 R p b 2 4 x L 1 N w Z W N p Y W x z L 0 F 1 d G 9 S Z W 1 v d m V k Q 2 9 s d W 1 u c z E u e y U g R X h w L i w x N H 0 m c X V v d D s s J n F 1 b 3 Q 7 U 2 V j d G l v b j E v U 3 B l Y 2 l h b H M v Q X V 0 b 1 J l b W 9 2 Z W R D b 2 x 1 b W 5 z M S 5 7 T k 9 J L D E 1 f S Z x d W 9 0 O y w m c X V v d D t T Z W N 0 a W 9 u M S 9 T c G V j a W F s c y 9 B d X R v U m V t b 3 Z l Z E N v b H V t b n M x L n t D Y X A g U m F 0 Z S w x N n 0 m c X V v d D s s J n F 1 b 3 Q 7 U 2 V j d G l v b j E v U 3 B l Y 2 l h b H M v Q X V 0 b 1 J l b W 9 2 Z W R D b 2 x 1 b W 5 z M S 5 7 V G F 4 I E x v Y W Q s M T d 9 J n F 1 b 3 Q 7 L C Z x d W 9 0 O 1 N l Y 3 R p b 2 4 x L 1 N w Z W N p Y W x z L 0 F 1 d G 9 S Z W 1 v d m V k Q 2 9 s d W 1 u c z E u e 0 x v Y W R l Z C B D Y X A s M T h 9 J n F 1 b 3 Q 7 L C Z x d W 9 0 O 1 N l Y 3 R p b 2 4 x L 1 N w Z W N p Y W x z L 0 F 1 d G 9 S Z W 1 v d m V k Q 2 9 s d W 1 u c z E u e 0 w 6 Q i B S Y X R p b y w x O X 0 m c X V v d D s s J n F 1 b 3 Q 7 U 2 V j d G l v b j E v U 3 B l Y 2 l h b H M v Q X V 0 b 1 J l b W 9 2 Z W R D b 2 x 1 b W 5 z M S 5 7 R X h j Z X N z I E x h b m Q g Q X J l Y S w y M H 0 m c X V v d D s s J n F 1 b 3 Q 7 U 2 V j d G l v b j E v U 3 B l Y 2 l h b H M v Q X V 0 b 1 J l b W 9 2 Z W R D b 2 x 1 b W 5 z M S 5 7 R X h j Z X N z I E x h b m Q g V m F s d W U s M j F 9 J n F 1 b 3 Q 7 L C Z x d W 9 0 O 1 N l Y 3 R p b 2 4 x L 1 N w Z W N p Y W x z L 0 F 1 d G 9 S Z W 1 v d m V k Q 2 9 s d W 1 u c z E u e 0 1 h c m t l d C B W Y W x 1 Z S w y M n 0 m c X V v d D s s J n F 1 b 3 Q 7 U 2 V j d G l v b j E v U 3 B l Y 2 l h b H M v Q X V 0 b 1 J l b W 9 2 Z W R D b 2 x 1 b W 5 z M S 5 7 R m l u Y W w g T V Y g L y B T R i w y M 3 0 m c X V v d D s s J n F 1 b 3 Q 7 U 2 V j d G l v b j E v U 3 B l Y 2 l h b H M v Q X V 0 b 1 J l b W 9 2 Z W R D b 2 x 1 b W 5 z M S 5 7 M j A y N i B Q Y X J 0 a W F s I F Z h b H V l L D I 0 f S Z x d W 9 0 O y w m c X V v d D t T Z W N 0 a W 9 u M S 9 T c G V j a W F s c y 9 B d X R v U m V t b 3 Z l Z E N v b H V t b n M x L n s y M D I 2 I F B h c n R p Y W w g V m F s d W U g U m V h c 2 9 u L D I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c G V j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1 N G J m M G M t N z R l N S 0 0 M T B m L W F j N G U t Z T g x M D A 3 N 2 U z M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U 3 R h d H V z I i B W Y W x 1 Z T 0 i c 0 N v b X B s Z X R l I i A v P j x F b n R y e S B U e X B l P S J G a W x s T G F z d F V w Z G F 0 Z W Q i I F Z h b H V l P S J k M j A y N i 0 w N i 0 x N V Q y M D o x N j o 0 M i 4 x N T A x N D c 4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T m 9 u U m V z X 1 B J T k x l d m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O b 2 5 S Z X N Q S U 5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D k y N W Q 3 L T c 3 M j k t N D B l Z C 0 4 M G V j L T A z Y T Q 2 O W Y x M T Z k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x I i A v P j x F b n R y e S B U e X B l P S J R d W V y e U d y b 3 V w S U Q i I F Z h b H V l P S J z O W U w Z D U 5 M 2 Y t Z D l k N y 0 0 M j M 1 L T l h O G Y t M T F l M m U z Z D J i Z D A x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Y t M D Y t M T V U M j A 6 M T Y 6 N D I u M T Y 2 N z E w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y 9 D b 2 1 E Y X R E Z X R h a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U 2 Y z k 5 Y i 0 1 M T l j L T Q w M D k t Y W F j N i 0 5 Z j M 3 M 2 E 2 N T B m O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U 3 R h d H V z I i B W Y W x 1 Z T 0 i c 0 N v b X B s Z X R l I i A v P j x F b n R y e S B U e X B l P S J G a W x s T G F z d F V w Z G F 0 Z W Q i I F Z h b H V l P S J k M j A y N i 0 w N i 0 x N V Q y M D o x N j o 0 M i 4 x N T Y x N j g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Z X J L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x Z W M z Y W F j L T U 0 Y W U t N D N m M y 0 4 Y j B m L T A 1 M W I 4 N W E 1 Y z E 4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U X V l c n l H c m 9 1 c E l E I i B W Y W x 1 Z T 0 i c z l l M G Q 1 O T N m L W Q 5 Z D c t N D I z N S 0 5 Y T h m L T E x Z T J l M 2 Q y Y m Q w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M Y X N 0 V X B k Y X R l Z C I g V m F s d W U 9 I m Q y M D I 2 L T A 2 L T E 1 V D I w O j E 2 O j Q y L j E 2 M T Y 5 M D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2 O W I 0 Y W I t O T l h Y S 0 0 M z Q 1 L T k 0 N j I t M G F k Z m R l O T k 5 Y j V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d W 1 t Y X J 5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E 1 V D I w O j E 3 O j A x L j M w O T I x M z Z a I i A v P j x F b n R y e S B U e X B l P S J G a W x s Q 2 9 s d W 1 u V H l w Z X M i I F Z h b H V l P S J z Q m d V R C I g L z 4 8 R W 5 0 c n k g V H l w Z T 0 i R m l s b E N v b H V t b k 5 h b W V z I i B W Y W x 1 Z T 0 i c 1 s m c X V v d D t T d W J j b G F z c z I m c X V v d D s s J n F 1 b 3 Q 7 V G 9 0 Y W w g T W F y a 2 V 0 I F Z h b H V l J n F 1 b 3 Q 7 L C Z x d W 9 0 O y M g b 2 Y g U H J v c G V y d G l l c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U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W 1 t Y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V 4 d H J h Y 3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g x M G Q 0 N z U t N D h i N S 0 0 O D g y L T l i Z D U t N D Y y Y W E x N m U 3 M W Y 4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c G x p d E N s Y X N z U H J v c G V y d G l l c y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M b 2 F k Z W R U b 0 F u Y W x 5 c 2 l z U 2 V y d m l j Z X M i I F Z h b H V l P S J s M C I g L z 4 8 R W 5 0 c n k g V H l w Z T 0 i R m l s b E x h c 3 R V c G R h d G V k I i B W Y W x 1 Z T 0 i Z D I w M j Y t M D Y t M T V U M j A 6 M T c 6 M D I u M z M 1 O D c 5 N l o i I C 8 + P E V u d H J 5 I F R 5 c G U 9 I k Z p b G x F c n J v c k N v d W 5 0 I i B W Y W x 1 Z T 0 i b D A i I C 8 + P E V u d H J 5 I F R 5 c G U 9 I k Z p b G x D b 2 x 1 b W 5 U e X B l c y I g V m F s d W U 9 I n N B Q U F B Q U F B Q U F B P T 0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N Y X J r Z X Q g V m F s d W U m c X V v d D t d I i A v P j x F b n R y e S B U e X B l P S J G a W x s U 3 R h d H V z I i B W Y W x 1 Z T 0 i c 0 N v b X B s Z X R l I i A v P j x F b n R y e S B U e X B l P S J G a W x s Q 2 9 1 b n Q i I F Z h b H V l P S J s M i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c G x p d E N s Y X N z U H J v c G V y d G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L Z X B 0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k Y T F h O T Z h L T A 4 Z T k t N D l h Z C 1 i O T d k L T M w N T J k N D F i Y j E 1 Z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i 0 x N V Q y M D o x N j o 0 M i 4 x N z A 3 M j U 1 W i I g L z 4 8 R W 5 0 c n k g V H l w Z T 0 i R m l s b E N v b H V t b l R 5 c G V z I i B W Y W x 1 Z T 0 i c 0 J n P T 0 i I C 8 + P E V u d H J 5 I F R 5 c G U 9 I k Z p b G x D b 2 x 1 b W 5 O Y W 1 l c y I g V m F s d W U 9 I n N b J n F 1 b 3 Q 7 V G 9 3 b n N o a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d u c 2 h p c C 9 B d X R v U m V t b 3 Z l Z E N v b H V t b n M x L n t U b 3 d u c 2 h p c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b 3 d u c 2 h p c C 9 B d X R v U m V t b 3 Z l Z E N v b H V t b n M x L n t U b 3 d u c 2 h p c C w w f S Z x d W 9 0 O 1 0 s J n F 1 b 3 Q 7 U m V s Y X R p b 2 5 z a G l w S W 5 m b y Z x d W 9 0 O z p b X X 0 i I C 8 + P E V u d H J 5 I F R 5 c G U 9 I l F 1 Z X J 5 R 3 J v d X B J R C I g V m F s d W U 9 I n N h Y j M x Y 2 Y 5 N S 1 l M 2 M 2 L T Q 2 M z M t O T Z i Z S 1 j O T l j N j c x M G Y z M m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d u c 2 h p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C 9 U b 3 d u c 2 h p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T B i N T Y 2 O C 1 m Z j Y x L T Q w M z M t O T d l M y 0 y N T M y M D Y 5 N W R i M D k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U X V l c n l H c m 9 1 c E l E I i B W Y W x 1 Z T 0 i c 2 F i M z F j Z j k 1 L W U z Y z Y t N D Y z M y 0 5 N m J l L W M 5 O W M 2 N z E w Z j M y Z S I g L z 4 8 R W 5 0 c n k g V H l w Z T 0 i R m l s b E x h c 3 R V c G R h d G V k I i B W Y W x 1 Z T 0 i Z D I w M j Y t M D Y t M T V U M j A 6 M T Y 6 N D I u M T k z M z g x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v d 2 5 J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v V G 9 3 b l 9 J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B 7 Z 4 m z d n U m N G l c 9 0 C 4 9 a w A A A A A C A A A A A A A Q Z g A A A A E A A C A A A A B d i t 8 U C b A y y d W r 6 M F m z g a Q g 3 X S d q / G 9 0 + d I e q 0 U x s W U Q A A A A A O g A A A A A I A A C A A A A A E I u r s G j l C n 5 P I H q t E T A + k e l O 2 5 B t L d 5 k a M p 8 Q V o u s 2 V A A A A D V g d w w 2 6 v c z 1 L z m u y C Q 6 R m p g + j k e d Z j / k z 9 D t a T L i o x Y f 6 y A 6 m I v W b Y G D p + 6 j q X 6 3 a p 3 h / / G b A z A N 3 I J x 9 6 D p C N P z 5 K 9 z m m R J 8 Y u X g y J r x g 0 A A A A D U j C 2 i X L i n G j m p a d k f z 4 l f 3 R c h s e U W v z M p x C 6 C U F Z X / A 1 V x w Y 5 2 X w n I T W C W Z y Z j 9 U 6 L A F U w X Z n k 4 M z + c e 7 u g l m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TownIDs</vt:lpstr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2026-06-15T20:17:52Z</dcterms:modified>
</cp:coreProperties>
</file>