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tables/table5.xml" ContentType="application/vnd.openxmlformats-officedocument.spreadsheetml.table+xml"/>
  <Override PartName="/xl/queryTables/queryTable4.xml" ContentType="application/vnd.openxmlformats-officedocument.spreadsheetml.queryTable+xml"/>
  <Override PartName="/xl/tables/table6.xml" ContentType="application/vnd.openxmlformats-officedocument.spreadsheetml.table+xml"/>
  <Override PartName="/xl/queryTables/queryTable5.xml" ContentType="application/vnd.openxmlformats-officedocument.spreadsheetml.queryTable+xml"/>
  <Override PartName="/xl/tables/table7.xml" ContentType="application/vnd.openxmlformats-officedocument.spreadsheetml.table+xml"/>
  <Override PartName="/xl/queryTables/queryTable6.xml" ContentType="application/vnd.openxmlformats-officedocument.spreadsheetml.queryTable+xml"/>
  <Override PartName="/xl/tables/table8.xml" ContentType="application/vnd.openxmlformats-officedocument.spreadsheetml.table+xml"/>
  <Override PartName="/xl/queryTables/queryTable7.xml" ContentType="application/vnd.openxmlformats-officedocument.spreadsheetml.queryTable+xml"/>
  <Override PartName="/xl/tables/table9.xml" ContentType="application/vnd.openxmlformats-officedocument.spreadsheetml.table+xml"/>
  <Override PartName="/xl/queryTables/queryTable8.xml" ContentType="application/vnd.openxmlformats-officedocument.spreadsheetml.queryTable+xml"/>
  <Override PartName="/xl/tables/table10.xml" ContentType="application/vnd.openxmlformats-officedocument.spreadsheetml.table+xml"/>
  <Override PartName="/xl/queryTables/queryTable9.xml" ContentType="application/vnd.openxmlformats-officedocument.spreadsheetml.queryTable+xml"/>
  <Override PartName="/xl/tables/table11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fileserver\ocommon\2026 IC &amp; Comms Shared Folder\T27\"/>
    </mc:Choice>
  </mc:AlternateContent>
  <xr:revisionPtr revIDLastSave="0" documentId="13_ncr:1_{435679E7-540F-4F9C-92FB-B2A56C7C29E7}" xr6:coauthVersionLast="47" xr6:coauthVersionMax="47" xr10:uidLastSave="{00000000-0000-0000-0000-000000000000}"/>
  <bookViews>
    <workbookView xWindow="-120" yWindow="-120" windowWidth="29040" windowHeight="17520" tabRatio="769" firstSheet="1" activeTab="9" xr2:uid="{FB2F6C32-97CF-4B9B-A955-0F407A61E43D}"/>
  </bookViews>
  <sheets>
    <sheet name="TownIDs" sheetId="36" state="hidden" r:id="rId1"/>
    <sheet name="GasStations" sheetId="26" r:id="rId2"/>
    <sheet name="NursingHomes" sheetId="30" r:id="rId3"/>
    <sheet name="Hotels" sheetId="27" r:id="rId4"/>
    <sheet name="Specials" sheetId="31" r:id="rId5"/>
    <sheet name="Multifamily" sheetId="29" r:id="rId6"/>
    <sheet name="Industrials" sheetId="28" r:id="rId7"/>
    <sheet name="Condos" sheetId="33" r:id="rId8"/>
    <sheet name="Comm517" sheetId="25" r:id="rId9"/>
    <sheet name="Summary" sheetId="32" r:id="rId10"/>
    <sheet name="SplitClassProperties" sheetId="34" r:id="rId11"/>
  </sheets>
  <definedNames>
    <definedName name="ExternalData_2" localSheetId="8" hidden="1">'Comm517'!$A$1:$Z$173</definedName>
    <definedName name="ExternalData_3" localSheetId="7" hidden="1">'Condos'!$A$1:$X$41</definedName>
    <definedName name="ExternalData_3" localSheetId="1" hidden="1">GasStations!$A$1:$K$15</definedName>
    <definedName name="ExternalData_3" localSheetId="3" hidden="1">Hotels!$A$1:$W$3</definedName>
    <definedName name="ExternalData_4" localSheetId="6" hidden="1">Industrials!$A$1:$Z$10</definedName>
    <definedName name="ExternalData_5" localSheetId="5" hidden="1">Multifamily!$A$1:$AC$265</definedName>
    <definedName name="ExternalData_6" localSheetId="2" hidden="1">NursingHomes!$A$1:$V$3</definedName>
    <definedName name="ExternalData_7" localSheetId="4" hidden="1">Specials!$A$1:$Z$120</definedName>
    <definedName name="ExternalData_8" localSheetId="9" hidden="1">Summary!$A$1:$C$47</definedName>
    <definedName name="ExternalData_9" localSheetId="10" hidden="1">SplitClassProperties!$A$1:$G$7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6" l="1"/>
  <c r="C17" i="36"/>
  <c r="C16" i="36"/>
  <c r="C15" i="36"/>
  <c r="C14" i="36"/>
  <c r="C13" i="36"/>
  <c r="C12" i="36"/>
  <c r="C11" i="36"/>
  <c r="C10" i="36"/>
  <c r="C9" i="36"/>
  <c r="C8" i="36"/>
  <c r="C7" i="36"/>
  <c r="C6" i="36"/>
  <c r="C5" i="36"/>
  <c r="C4" i="36"/>
  <c r="C3" i="36"/>
  <c r="C2" i="36"/>
  <c r="C48" i="32" l="1"/>
  <c r="B48" i="3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555A05-6331-4A32-A731-B2DEB9722EFD}" keepAlive="1" name="Query - AllNonRes_PINLevel" description="Connection to the 'AllNonRes_PINLevel' query in the workbook." type="5" refreshedVersion="0" background="1">
    <dbPr connection="Provider=Microsoft.Mashup.OleDb.1;Data Source=$Workbook$;Location=AllNonRes_PINLevel;Extended Properties=&quot;&quot;" command="SELECT * FROM [AllNonRes_PINLevel]"/>
  </connection>
  <connection id="2" xr16:uid="{87AAC354-821E-4B34-9787-DAD55001F604}" keepAlive="1" name="Query - AllNonResPINs_PerKey" description="Connection to the 'AllNonResPINs_PerKey' query in the workbook." type="5" refreshedVersion="0" background="1">
    <dbPr connection="Provider=Microsoft.Mashup.OleDb.1;Data Source=$Workbook$;Location=AllNonResPINs_PerKey;Extended Properties=&quot;&quot;" command="SELECT * FROM [AllNonResPINs_PerKey]"/>
  </connection>
  <connection id="3" xr16:uid="{F293B65D-AEEA-4707-8695-FD46ACA0467B}" keepAlive="1" name="Query - AllNonResPINs_PriorYearVals_PerKey" description="Connection to the 'AllNonResPINs_PriorYearVals_PerKey' query in the workbook." type="5" refreshedVersion="0" background="1">
    <dbPr connection="Provider=Microsoft.Mashup.OleDb.1;Data Source=$Workbook$;Location=AllNonResPINs_PriorYearVals_PerKey;Extended Properties=&quot;&quot;" command="SELECT * FROM [AllNonResPINs_PriorYearVals_PerKey]"/>
  </connection>
  <connection id="4" xr16:uid="{1C206D1B-0D8A-47AB-8E45-294C93FDA984}" keepAlive="1" name="Query - ComDatDetails" description="Connection to the 'ComDatDetails' query in the workbook." type="5" refreshedVersion="0" background="1">
    <dbPr connection="Provider=Microsoft.Mashup.OleDb.1;Data Source=$Workbook$;Location=ComDatDetails;Extended Properties=&quot;&quot;" command="SELECT * FROM [ComDatDetails]"/>
  </connection>
  <connection id="5" xr16:uid="{BFA8308A-A93A-43BB-A59E-95F49109B29E}" keepAlive="1" name="Query - Comm517" description="Connection to the 'Comm517' query in the workbook." type="5" refreshedVersion="8" background="1" saveData="1">
    <dbPr connection="Provider=Microsoft.Mashup.OleDb.1;Data Source=$Workbook$;Location=Comm517;Extended Properties=&quot;&quot;" command="SELECT * FROM [Comm517]"/>
  </connection>
  <connection id="6" xr16:uid="{A805969B-1E94-4EB9-A0B7-42C6FC0442FF}" keepAlive="1" name="Query - Condos" description="Connection to the 'Condos' query in the workbook." type="5" refreshedVersion="8" background="1" saveData="1">
    <dbPr connection="Provider=Microsoft.Mashup.OleDb.1;Data Source=$Workbook$;Location=Condos;Extended Properties=&quot;&quot;" command="SELECT * FROM [Condos]"/>
  </connection>
  <connection id="7" xr16:uid="{35EEAC30-D33B-439B-98C4-F428D09A7470}" keepAlive="1" name="Query - GasStation_ValuationModel" description="Connection to the 'GasStation_ValuationModel' query in the workbook." type="5" refreshedVersion="8" background="1" saveData="1">
    <dbPr connection="Provider=Microsoft.Mashup.OleDb.1;Data Source=$Workbook$;Location=GasStation_ValuationModel;Extended Properties=&quot;&quot;" command="SELECT * FROM [GasStation_ValuationModel]"/>
  </connection>
  <connection id="8" xr16:uid="{77B25436-8529-44CD-92CF-2D87C025550D}" keepAlive="1" name="Query - Hotels_ValuationModel" description="Connection to the 'Hotels_ValuationModel' query in the workbook." type="5" refreshedVersion="8" background="1" saveData="1">
    <dbPr connection="Provider=Microsoft.Mashup.OleDb.1;Data Source=$Workbook$;Location=Hotels_ValuationModel;Extended Properties=&quot;&quot;" command="SELECT * FROM [Hotels_ValuationModel]"/>
  </connection>
  <connection id="9" xr16:uid="{440C3618-6928-4312-82E4-7E87B650EC5E}" keepAlive="1" name="Query - Industrials" description="Connection to the 'Industrials' query in the workbook." type="5" refreshedVersion="8" background="1" saveData="1">
    <dbPr connection="Provider=Microsoft.Mashup.OleDb.1;Data Source=$Workbook$;Location=Industrials;Extended Properties=&quot;&quot;" command="SELECT * FROM [Industrials]"/>
  </connection>
  <connection id="10" xr16:uid="{CB03B27B-BEAB-46DF-A5D6-CD3FF32B3FAA}" keepAlive="1" name="Query - Multifamily" description="Connection to the 'Multifamily' query in the workbook." type="5" refreshedVersion="8" background="1" saveData="1">
    <dbPr connection="Provider=Microsoft.Mashup.OleDb.1;Data Source=$Workbook$;Location=Multifamily;Extended Properties=&quot;&quot;" command="SELECT * FROM [Multifamily]"/>
  </connection>
  <connection id="11" xr16:uid="{D458E211-3CFC-4DDD-83F7-23E341C49347}" keepAlive="1" name="Query - NursingHome_ValuationModel" description="Connection to the 'NursingHome_ValuationModel' query in the workbook." type="5" refreshedVersion="8" background="1" saveData="1">
    <dbPr connection="Provider=Microsoft.Mashup.OleDb.1;Data Source=$Workbook$;Location=NursingHome_ValuationModel;Extended Properties=&quot;&quot;" command="SELECT * FROM [NursingHome_ValuationModel]"/>
  </connection>
  <connection id="12" xr16:uid="{F68ED69B-6728-4964-BB06-893EBE244321}" keepAlive="1" name="Query - Specials" description="Connection to the 'Specials' query in the workbook." type="5" refreshedVersion="8" background="1" saveData="1">
    <dbPr connection="Provider=Microsoft.Mashup.OleDb.1;Data Source=$Workbook$;Location=Specials;Extended Properties=&quot;&quot;" command="SELECT * FROM [Specials]"/>
  </connection>
  <connection id="13" xr16:uid="{13B7F77F-594C-4F1F-9851-358176A823ED}" keepAlive="1" name="Query - SplitClassProperties" description="Connection to the 'SplitClassProperties' query in the workbook." type="5" refreshedVersion="8" background="1" saveData="1">
    <dbPr connection="Provider=Microsoft.Mashup.OleDb.1;Data Source=$Workbook$;Location=SplitClassProperties;Extended Properties=&quot;&quot;" command="SELECT * FROM [SplitClassProperties]"/>
  </connection>
  <connection id="14" xr16:uid="{5918D182-A425-4AF0-82B5-AEEB1B091302}" keepAlive="1" name="Query - Summary" description="Connection to the 'Summary' query in the workbook." type="5" refreshedVersion="8" background="1" saveData="1">
    <dbPr connection="Provider=Microsoft.Mashup.OleDb.1;Data Source=$Workbook$;Location=Summary;Extended Properties=&quot;&quot;" command="SELECT * FROM [Summary]"/>
  </connection>
  <connection id="15" xr16:uid="{A0964A4A-DB5A-4455-A03B-88EFA24815F0}" keepAlive="1" name="Query - TownID" description="Connection to the 'TownID' query in the workbook." type="5" refreshedVersion="0" background="1">
    <dbPr connection="Provider=Microsoft.Mashup.OleDb.1;Data Source=$Workbook$;Location=TownID;Extended Properties=&quot;&quot;" command="SELECT * FROM [TownID]"/>
  </connection>
  <connection id="16" xr16:uid="{EB4D1EB8-204E-4FB9-B131-815B42DBC458}" keepAlive="1" name="Query - Township" description="Connection to the 'Township' query in the workbook." type="5" refreshedVersion="0" background="1">
    <dbPr connection="Provider=Microsoft.Mashup.OleDb.1;Data Source=$Workbook$;Location=Township;Extended Properties=&quot;&quot;" command="SELECT * FROM [Township]"/>
  </connection>
</connections>
</file>

<file path=xl/sharedStrings.xml><?xml version="1.0" encoding="utf-8"?>
<sst xmlns="http://schemas.openxmlformats.org/spreadsheetml/2006/main" count="4974" uniqueCount="1768">
  <si>
    <t>KeyPIN</t>
  </si>
  <si>
    <t>Subclass2</t>
  </si>
  <si>
    <t>5-17</t>
  </si>
  <si>
    <t>5-92</t>
  </si>
  <si>
    <t>5-97</t>
  </si>
  <si>
    <t>5-93</t>
  </si>
  <si>
    <t>5-17 5-17</t>
  </si>
  <si>
    <t>5-90 5-17</t>
  </si>
  <si>
    <t>5-22</t>
  </si>
  <si>
    <t>5-28</t>
  </si>
  <si>
    <t>PINs</t>
  </si>
  <si>
    <t>Classes</t>
  </si>
  <si>
    <t>77:RETAIL-MULTI TENANT</t>
  </si>
  <si>
    <t>76:RETAIL-SINGLE TENANT</t>
  </si>
  <si>
    <t>56:OFFICE-MULTITENANT</t>
  </si>
  <si>
    <t>54:OFFICE-MEDICAL OFFICE BUILDINGS/SPACES</t>
  </si>
  <si>
    <t>86:RETAIL-RESTAURANTS</t>
  </si>
  <si>
    <t>57:OFFICE-SINGLETENANT</t>
  </si>
  <si>
    <t>75:RETAIL-STRIP CENTER</t>
  </si>
  <si>
    <t>89:RETAIL-FAST FOOD (FRANCHISE)</t>
  </si>
  <si>
    <t>88:RETAIL-FAST FOOD</t>
  </si>
  <si>
    <t>84:RETAIL-SHOPPING CENTERS</t>
  </si>
  <si>
    <t>17:INDUSTRIAL-STORAGE WAREHOUSES</t>
  </si>
  <si>
    <t>34:MULTIFAMILY-LOW RISE (3 FLOORS OR LESS)</t>
  </si>
  <si>
    <t>68:RETAIL-BANKS, SMALL FORMAT</t>
  </si>
  <si>
    <t>58:RETAIL-AUTOMOTIVE SERVICE GARAGE</t>
  </si>
  <si>
    <t>92:RETAIL-GROCERY STORES</t>
  </si>
  <si>
    <t>5-17 5-90</t>
  </si>
  <si>
    <t>Address</t>
  </si>
  <si>
    <t>Tax District</t>
  </si>
  <si>
    <t>Land.Total SF</t>
  </si>
  <si>
    <t>BldgSF</t>
  </si>
  <si>
    <t>Investment Rating</t>
  </si>
  <si>
    <t>Adj Rent $/SF</t>
  </si>
  <si>
    <t>PGI</t>
  </si>
  <si>
    <t>V/C</t>
  </si>
  <si>
    <t>EGI</t>
  </si>
  <si>
    <t>% Exp.</t>
  </si>
  <si>
    <t>NOI</t>
  </si>
  <si>
    <t>Cap Rate</t>
  </si>
  <si>
    <t>Excess Land Area</t>
  </si>
  <si>
    <t>Excess Land Value</t>
  </si>
  <si>
    <t>Market Value</t>
  </si>
  <si>
    <t>Final MV / SF</t>
  </si>
  <si>
    <t>C</t>
  </si>
  <si>
    <t>B</t>
  </si>
  <si>
    <t>A</t>
  </si>
  <si>
    <t>GBA</t>
  </si>
  <si>
    <t>L:B Ratio</t>
  </si>
  <si>
    <t>ImprName</t>
  </si>
  <si>
    <t>YearBlt</t>
  </si>
  <si>
    <t>Units / Keys</t>
  </si>
  <si>
    <t xml:space="preserve">Rev / Key / Night </t>
  </si>
  <si>
    <t xml:space="preserve">Occupancy </t>
  </si>
  <si>
    <t>Rev Par</t>
  </si>
  <si>
    <t>Total Rev</t>
  </si>
  <si>
    <t>EBITDA / NOI</t>
  </si>
  <si>
    <t>Final MV / Key</t>
  </si>
  <si>
    <t>1986</t>
  </si>
  <si>
    <t>1970</t>
  </si>
  <si>
    <t>1980</t>
  </si>
  <si>
    <t>1964</t>
  </si>
  <si>
    <t>1966</t>
  </si>
  <si>
    <t>Studios</t>
  </si>
  <si>
    <t>1BR</t>
  </si>
  <si>
    <t>2BR</t>
  </si>
  <si>
    <t>3BR</t>
  </si>
  <si>
    <t>4BR</t>
  </si>
  <si>
    <t>MobileHomePads</t>
  </si>
  <si>
    <t>CommSF</t>
  </si>
  <si>
    <t>Adjusted PGI</t>
  </si>
  <si>
    <t>Final MV / Unit</t>
  </si>
  <si>
    <t>1969</t>
  </si>
  <si>
    <t>IDPH#</t>
  </si>
  <si>
    <t>Units / Beds</t>
  </si>
  <si>
    <t xml:space="preserve">Revenue/bed/night </t>
  </si>
  <si>
    <t>Est. PGI</t>
  </si>
  <si>
    <t>Est. Vacancy %</t>
  </si>
  <si>
    <t>Exp %</t>
  </si>
  <si>
    <t>Final MV / Bed</t>
  </si>
  <si>
    <t>5-92 5-92</t>
  </si>
  <si>
    <t>1998</t>
  </si>
  <si>
    <t>D</t>
  </si>
  <si>
    <t>2021</t>
  </si>
  <si>
    <t>Total Market Value</t>
  </si>
  <si>
    <t># of Properties</t>
  </si>
  <si>
    <t>RETAIL-FAST FOOD (FRANCHISE)</t>
  </si>
  <si>
    <t>RETAIL-SINGLE TENANT</t>
  </si>
  <si>
    <t>OFFICE-SINGLETENANT</t>
  </si>
  <si>
    <t>RETAIL-MULTI TENANT</t>
  </si>
  <si>
    <t>RETAIL-STRIP CENTER</t>
  </si>
  <si>
    <t>OFFICE-MULTITENANT</t>
  </si>
  <si>
    <t>RETAIL-RESTAURANTS</t>
  </si>
  <si>
    <t>OFFICE-MEDICAL OFFICE BUILDINGS/SPACES</t>
  </si>
  <si>
    <t>RETAIL-FAST FOOD</t>
  </si>
  <si>
    <t>INDUSTRIAL-STORAGE WAREHOUSES</t>
  </si>
  <si>
    <t>MULTIFAMILY-LOW RISE (3 FLOORS OR LESS)</t>
  </si>
  <si>
    <t>RETAIL-BANKS, SMALL FORMAT</t>
  </si>
  <si>
    <t>RETAIL-AUTOMOTIVE SERVICE GARAGE</t>
  </si>
  <si>
    <t>RETAIL-GROCERY STORES</t>
  </si>
  <si>
    <t>RETAIL-SHOPPING CENTERS</t>
  </si>
  <si>
    <t>NBHD</t>
  </si>
  <si>
    <t>Town Region</t>
  </si>
  <si>
    <t>5-99</t>
  </si>
  <si>
    <t>5-23</t>
  </si>
  <si>
    <t>80:RETAIL-GAS STATION W/ CONVENIENCE STORE</t>
  </si>
  <si>
    <t>RETAIL-GAS STATION W/ CONVENIENCE STORE</t>
  </si>
  <si>
    <t>87:RETAIL-RESTAURANTS (FRANCHISE)</t>
  </si>
  <si>
    <t>1976</t>
  </si>
  <si>
    <t>3-14</t>
  </si>
  <si>
    <t>3-15 3-15</t>
  </si>
  <si>
    <t>3-14 3-14</t>
  </si>
  <si>
    <t>97:SPECIAL-DAY CARE FACILITY  ALL TYPES</t>
  </si>
  <si>
    <t>RETAIL-RESTAURANTS (FRANCHISE)</t>
  </si>
  <si>
    <t>SPECIAL-DAY CARE FACILITY  ALL TYPES</t>
  </si>
  <si>
    <t>69:RETAIL-BARS/TAVERNS</t>
  </si>
  <si>
    <t>RETAIL-BARS/TAVERNS</t>
  </si>
  <si>
    <t>Totals</t>
  </si>
  <si>
    <t>2008</t>
  </si>
  <si>
    <t>5-17 5-17 5-90</t>
  </si>
  <si>
    <t>72:RETAIL-CONDOS</t>
  </si>
  <si>
    <t>1967</t>
  </si>
  <si>
    <t>1954</t>
  </si>
  <si>
    <t>1960</t>
  </si>
  <si>
    <t>1961</t>
  </si>
  <si>
    <t>1959</t>
  </si>
  <si>
    <t>1958</t>
  </si>
  <si>
    <t>1953</t>
  </si>
  <si>
    <t>1948</t>
  </si>
  <si>
    <t>1929</t>
  </si>
  <si>
    <t>1928</t>
  </si>
  <si>
    <t>1930</t>
  </si>
  <si>
    <t>1947</t>
  </si>
  <si>
    <t>RETAIL-CONDOS</t>
  </si>
  <si>
    <t>1924</t>
  </si>
  <si>
    <t>Township</t>
  </si>
  <si>
    <t>T33</t>
  </si>
  <si>
    <t>TownName</t>
  </si>
  <si>
    <t>TownID</t>
  </si>
  <si>
    <t>T11</t>
  </si>
  <si>
    <t>Berwyn</t>
  </si>
  <si>
    <t>T12</t>
  </si>
  <si>
    <t>Bloom</t>
  </si>
  <si>
    <t>T13</t>
  </si>
  <si>
    <t>Bremen</t>
  </si>
  <si>
    <t>T14</t>
  </si>
  <si>
    <t>Calumet</t>
  </si>
  <si>
    <t>T15</t>
  </si>
  <si>
    <t>Cicero</t>
  </si>
  <si>
    <t>T19</t>
  </si>
  <si>
    <t>Lemont</t>
  </si>
  <si>
    <t>T21</t>
  </si>
  <si>
    <t>Lyons</t>
  </si>
  <si>
    <t>T27</t>
  </si>
  <si>
    <t>OakPark</t>
  </si>
  <si>
    <t>T28</t>
  </si>
  <si>
    <t>Orland</t>
  </si>
  <si>
    <t>T30</t>
  </si>
  <si>
    <t>Palos</t>
  </si>
  <si>
    <t>T31</t>
  </si>
  <si>
    <t>Proviso</t>
  </si>
  <si>
    <t>T32</t>
  </si>
  <si>
    <t>Rich</t>
  </si>
  <si>
    <t>RiverForest</t>
  </si>
  <si>
    <t>T34</t>
  </si>
  <si>
    <t>Riverside</t>
  </si>
  <si>
    <t>T36</t>
  </si>
  <si>
    <t>Stickney</t>
  </si>
  <si>
    <t>T37</t>
  </si>
  <si>
    <t>Thornton</t>
  </si>
  <si>
    <t>T39</t>
  </si>
  <si>
    <t>Worth</t>
  </si>
  <si>
    <t>2026 Partial Value</t>
  </si>
  <si>
    <t>2026 Partial Value Reason</t>
  </si>
  <si>
    <t>5-90 5-17 5-17</t>
  </si>
  <si>
    <t>83:RETAIL-LAUNDROMAT</t>
  </si>
  <si>
    <t>Total Land Val</t>
  </si>
  <si>
    <t>3-15</t>
  </si>
  <si>
    <t>42:MULTIFAMILY-MIXED USE, LOW RISE, 3 FL =&lt;</t>
  </si>
  <si>
    <t>1965</t>
  </si>
  <si>
    <t>MULTIFAMILY-MIXED USE, LOW RISE, 3 FL =&lt;</t>
  </si>
  <si>
    <t>RETAIL-LAUNDROMAT</t>
  </si>
  <si>
    <t>5-90 5-90 5-17</t>
  </si>
  <si>
    <t>5-17 5-90 5-90</t>
  </si>
  <si>
    <t>5-17 5-17 5-17 5-17</t>
  </si>
  <si>
    <t>5-90 5-90 5-90 5-17 5-17 5-17</t>
  </si>
  <si>
    <t>3-18</t>
  </si>
  <si>
    <t>1927</t>
  </si>
  <si>
    <t>1917</t>
  </si>
  <si>
    <t>1921</t>
  </si>
  <si>
    <t>3-90 3-18</t>
  </si>
  <si>
    <t>1933</t>
  </si>
  <si>
    <t>1923</t>
  </si>
  <si>
    <t>Tax Load</t>
  </si>
  <si>
    <t>Loaded Cap</t>
  </si>
  <si>
    <t>2014</t>
  </si>
  <si>
    <t>1950</t>
  </si>
  <si>
    <t>109:SPECIAL-SPORT FACILITIES/FITNESS CENTERS</t>
  </si>
  <si>
    <t>1938</t>
  </si>
  <si>
    <t>5-22 5-22 5-22</t>
  </si>
  <si>
    <t>1919</t>
  </si>
  <si>
    <t>1904</t>
  </si>
  <si>
    <t>1902</t>
  </si>
  <si>
    <t>1951</t>
  </si>
  <si>
    <t>5-97 5-97 5-97 5-97 5-97</t>
  </si>
  <si>
    <t>SPECIAL-SPORT FACILITIES/FITNESS CENTERS</t>
  </si>
  <si>
    <t>16-18-203-034-0000</t>
  </si>
  <si>
    <t>609  MADISON OAK PARK</t>
  </si>
  <si>
    <t>27001</t>
  </si>
  <si>
    <t>16-08-321-025-0000</t>
  </si>
  <si>
    <t>110  MADISON OAK PARK</t>
  </si>
  <si>
    <t>16-07-124-011-0000</t>
  </si>
  <si>
    <t>1115  LAKE OAK PARK</t>
  </si>
  <si>
    <t>27002</t>
  </si>
  <si>
    <t>16-07-101-018-0000</t>
  </si>
  <si>
    <t>1117  CHICAGO OAK PARK</t>
  </si>
  <si>
    <t>16-07-119-029-0000</t>
  </si>
  <si>
    <t>1120  LAKE OAK PARK</t>
  </si>
  <si>
    <t>16-07-300-011-0000</t>
  </si>
  <si>
    <t>1147  SOUTH OAK PARK</t>
  </si>
  <si>
    <t>16-07-300-012-0000</t>
  </si>
  <si>
    <t>1121  SOUTH OAK PARK</t>
  </si>
  <si>
    <t>16-07-301-017-0000</t>
  </si>
  <si>
    <t>115 S MARION OAK PARK</t>
  </si>
  <si>
    <t>16-05-326-025-0000</t>
  </si>
  <si>
    <t>20  CHICAGO OAK PARK</t>
  </si>
  <si>
    <t>16-08-120-040-0000</t>
  </si>
  <si>
    <t>212  LAKE OAK PARK</t>
  </si>
  <si>
    <t>16-07-308-008-0000</t>
  </si>
  <si>
    <t>16-07-308-008-0000 16-07-308-009-0000 16-07-308-010-0000 16-07-308-011-0000</t>
  </si>
  <si>
    <t>5-17 3-91 3-91 3-91</t>
  </si>
  <si>
    <t>1105  PLEASANT OAK PARK</t>
  </si>
  <si>
    <t>16-07-121-047-0000</t>
  </si>
  <si>
    <t>150  FOREST OAK PARK</t>
  </si>
  <si>
    <t>16-17-302-012-0000</t>
  </si>
  <si>
    <t>219  HARRISON OAK PARK</t>
  </si>
  <si>
    <t>16-06-318-026-0000</t>
  </si>
  <si>
    <t>1042  CHICAGO OAK PARK</t>
  </si>
  <si>
    <t>16-08-127-013-0000</t>
  </si>
  <si>
    <t>408 N AUSTIN OAK PARK</t>
  </si>
  <si>
    <t>16-18-200-001-0000</t>
  </si>
  <si>
    <t>508 S OAK PARK OAK PARK</t>
  </si>
  <si>
    <t>16-18-429-041-0000</t>
  </si>
  <si>
    <t>16-18-429-041-0000 16-18-429-042-0000</t>
  </si>
  <si>
    <t>6412  ROOSEVELT OAK PARK</t>
  </si>
  <si>
    <t>78:RETAIL-DRUG STORES/PHARMACIES</t>
  </si>
  <si>
    <t>16-07-129-021-0000</t>
  </si>
  <si>
    <t>820  NORTH OAK PARK</t>
  </si>
  <si>
    <t>16-07-306-015-0000</t>
  </si>
  <si>
    <t>125 S OAK PARK OAK PARK</t>
  </si>
  <si>
    <t>16-17-302-039-0000</t>
  </si>
  <si>
    <t>16-17-302-007-0000 16-17-302-039-0000</t>
  </si>
  <si>
    <t>239  HARRISON OAK PARK</t>
  </si>
  <si>
    <t>16-07-302-038-0000</t>
  </si>
  <si>
    <t>1011 W SOUTH OAK PARK</t>
  </si>
  <si>
    <t>16-06-101-009-0000</t>
  </si>
  <si>
    <t>16-06-101-009-0000 16-06-101-010-0000</t>
  </si>
  <si>
    <t>7045  NORTH OAK PARK</t>
  </si>
  <si>
    <t>16-18-329-035-0000</t>
  </si>
  <si>
    <t>6808  ROOSEVELT OAK PARK</t>
  </si>
  <si>
    <t>16-07-120-065-0000</t>
  </si>
  <si>
    <t>1005  LAKE OAK PARK</t>
  </si>
  <si>
    <t>16-06-201-004-0000</t>
  </si>
  <si>
    <t>16-06-201-001-0000 16-06-201-002-0000 16-06-201-004-0000</t>
  </si>
  <si>
    <t>6715  NORTH OAK PARK</t>
  </si>
  <si>
    <t>16-17-302-032-0000</t>
  </si>
  <si>
    <t>909 S LOMBARD OAK PARK</t>
  </si>
  <si>
    <t>16-06-102-007-0000</t>
  </si>
  <si>
    <t>7011  NORTH OAK PARK</t>
  </si>
  <si>
    <t>16-18-323-045-0000</t>
  </si>
  <si>
    <t>7100  ROOSEVELT OAK PARK</t>
  </si>
  <si>
    <t>16-05-322-029-0000</t>
  </si>
  <si>
    <t>240  CHICAGO OAK PARK</t>
  </si>
  <si>
    <t>73:RETAIL-CONVENIENCE STORE</t>
  </si>
  <si>
    <t>16-06-102-008-0000</t>
  </si>
  <si>
    <t>7007  NORTH OAK PARK</t>
  </si>
  <si>
    <t>16-17-327-037-0000</t>
  </si>
  <si>
    <t>6214  ROOSEVELT OAK PARK</t>
  </si>
  <si>
    <t>16-17-327-039-0000</t>
  </si>
  <si>
    <t>16-17-327-038-0000 16-17-327-039-0000</t>
  </si>
  <si>
    <t>6208  ROOSEVELT OAK PARK</t>
  </si>
  <si>
    <t>16-08-123-032-0000</t>
  </si>
  <si>
    <t>416 N AUSTIN OAK PARK</t>
  </si>
  <si>
    <t>16-07-301-016-0000</t>
  </si>
  <si>
    <t>113 S MARION OAK PARK</t>
  </si>
  <si>
    <t>16-08-118-030-0000</t>
  </si>
  <si>
    <t>136 N RIDGELAND OAK PARK</t>
  </si>
  <si>
    <t>16-07-218-031-0000</t>
  </si>
  <si>
    <t>702  LAKE OAK PARK</t>
  </si>
  <si>
    <t>16-05-322-020-0000</t>
  </si>
  <si>
    <t>16-05-322-020-0000 16-05-322-021-0000</t>
  </si>
  <si>
    <t>264  CHICAGO OAK PARK</t>
  </si>
  <si>
    <t>16-05-322-023-0000</t>
  </si>
  <si>
    <t>250  CHICAGO OAK PARK</t>
  </si>
  <si>
    <t>16-05-322-024-0000</t>
  </si>
  <si>
    <t>248  CHICAGO OAK PARK</t>
  </si>
  <si>
    <t>16-07-305-001-0000</t>
  </si>
  <si>
    <t>100 S KENILWORTH OAK PARK</t>
  </si>
  <si>
    <t>16-07-100-023-0000</t>
  </si>
  <si>
    <t>16-07-100-023-0000 16-07-100-026-0000</t>
  </si>
  <si>
    <t>1137  CHICAGO OAK PARK</t>
  </si>
  <si>
    <t>16-07-400-008-0000</t>
  </si>
  <si>
    <t>144 S OAK PARK OAK PARK</t>
  </si>
  <si>
    <t>16-07-224-027-0000</t>
  </si>
  <si>
    <t>701 W LAKE OAK PARK</t>
  </si>
  <si>
    <t>16-06-103-038-0000</t>
  </si>
  <si>
    <t>16-06-103-038-0000 16-06-103-039-0000 16-06-103-041-0000</t>
  </si>
  <si>
    <t>5-17 5-17 5-17</t>
  </si>
  <si>
    <t>6941  NORTH OAK PARK</t>
  </si>
  <si>
    <t>16-07-420-016-0000</t>
  </si>
  <si>
    <t>600  MADISON OAK PARK</t>
  </si>
  <si>
    <t>16-08-123-026-0000</t>
  </si>
  <si>
    <t>8  LAKE OAK PARK</t>
  </si>
  <si>
    <t>16-08-105-024-0000</t>
  </si>
  <si>
    <t>5  CHICAGO OAK PARK</t>
  </si>
  <si>
    <t>16-07-102-029-0000</t>
  </si>
  <si>
    <t>1045  CHICAGO OAK PARK</t>
  </si>
  <si>
    <t>16-17-330-030-0000</t>
  </si>
  <si>
    <t>6042  ROOSEVELT OAK PARK</t>
  </si>
  <si>
    <t>16-18-203-001-0000</t>
  </si>
  <si>
    <t>16-18-203-001-0000 16-18-203-002-0000</t>
  </si>
  <si>
    <t>621  MADISON OAK PARK</t>
  </si>
  <si>
    <t>16-06-205-034-0000</t>
  </si>
  <si>
    <t>6503  NORTH OAK PARK</t>
  </si>
  <si>
    <t>16-18-323-044-0000</t>
  </si>
  <si>
    <t>7120  ROOSEVELT OAK PARK</t>
  </si>
  <si>
    <t>16-06-105-012-0000</t>
  </si>
  <si>
    <t>16-06-105-008-0000 16-06-105-009-0000 16-06-105-010-0000 16-06-105-011-0000 16-06-105-012-0000 16-06-105-013-0000</t>
  </si>
  <si>
    <t>5-90 5-90 5-90 5-90 5-17 5-17</t>
  </si>
  <si>
    <t>6831  NORTH OAK PARK</t>
  </si>
  <si>
    <t>16-07-423-021-0000</t>
  </si>
  <si>
    <t>16-07-423-020-0000 16-07-423-021-0000</t>
  </si>
  <si>
    <t>414  MADISON OAK PARK</t>
  </si>
  <si>
    <t>16-18-103-001-0000</t>
  </si>
  <si>
    <t>16-18-103-001-0000 16-18-103-002-0000 16-18-103-003-0000</t>
  </si>
  <si>
    <t>1021  MADISON OAK PARK</t>
  </si>
  <si>
    <t>16-18-422-030-0000</t>
  </si>
  <si>
    <t>16-18-422-026-0000 16-18-422-027-0000 16-18-422-028-0000 16-18-422-029-0000 16-18-422-030-0000 16-18-422-031-0000 16-18-422-032-0000 16-18-422-033-0000 16-18-422-034-0000</t>
  </si>
  <si>
    <t>5-90 5-90 5-90 5-17 5-17 5-17 5-17 5-17 5-17</t>
  </si>
  <si>
    <t>6748  ROOSEVELT OAK PARK</t>
  </si>
  <si>
    <t>16-17-100-003-0000</t>
  </si>
  <si>
    <t>16-17-100-003-0000 16-17-100-028-0000 16-17-100-029-0000 16-17-100-030-0000 16-17-100-031-0000 16-17-100-032-0000</t>
  </si>
  <si>
    <t>5-17 5-90 5-90 5-17 5-17 5-17</t>
  </si>
  <si>
    <t>333  MADISON OAK PARK</t>
  </si>
  <si>
    <t>16-07-322-027-0000</t>
  </si>
  <si>
    <t>16-07-322-027-0000 16-07-322-028-0000</t>
  </si>
  <si>
    <t>1100  MADISON OAK PARK</t>
  </si>
  <si>
    <t>16-17-124-032-0000</t>
  </si>
  <si>
    <t>336  HARRISON OAK PARK</t>
  </si>
  <si>
    <t>16-07-125-032-0000</t>
  </si>
  <si>
    <t>104 N MAPLE OAK PARK</t>
  </si>
  <si>
    <t>16-07-125-033-0000</t>
  </si>
  <si>
    <t>104  WESTGATE OAK PARK</t>
  </si>
  <si>
    <t>16-18-203-035-0000</t>
  </si>
  <si>
    <t>16-18-203-009-0000 16-18-203-035-0000</t>
  </si>
  <si>
    <t>605  MADISON OAK PARK</t>
  </si>
  <si>
    <t>16-05-100-038-0000</t>
  </si>
  <si>
    <t>16-05-100-038-0000 16-05-100-039-0000 16-06-207-009-0000 16-06-207-010-0000 16-06-207-011-0000 16-06-207-034-0000 16-06-207-035-0000</t>
  </si>
  <si>
    <t>5-17 5-17 5-17 5-17 5-17 5-17 5-17</t>
  </si>
  <si>
    <t>6323  NORTH OAK PARK</t>
  </si>
  <si>
    <t>16-06-106-030-0000</t>
  </si>
  <si>
    <t>6815  NORTH OAK PARK</t>
  </si>
  <si>
    <t>16-06-204-012-0000</t>
  </si>
  <si>
    <t>6535  NORTH OAK PARK</t>
  </si>
  <si>
    <t>16-06-424-023-0000</t>
  </si>
  <si>
    <t>16-06-424-023-0000 16-06-424-024-0000 16-06-424-026-0000</t>
  </si>
  <si>
    <t>505 N RIDGELAND OAK PARK</t>
  </si>
  <si>
    <t>16-06-105-038-0000</t>
  </si>
  <si>
    <t>6855  NORTH OAK PARK</t>
  </si>
  <si>
    <t>16-18-329-031-0000</t>
  </si>
  <si>
    <t>16-18-329-028-0000 16-18-329-029-0000 16-18-329-030-0000 16-18-329-031-0000 16-18-329-032-0000 16-18-329-033-0000</t>
  </si>
  <si>
    <t>6820  ROOSEVELT OAK PARK</t>
  </si>
  <si>
    <t>16-05-103-002-0000</t>
  </si>
  <si>
    <t>6147  NORTH OAK PARK</t>
  </si>
  <si>
    <t>16-18-205-038-0000</t>
  </si>
  <si>
    <t>500 S SCOVILLE OAK PARK</t>
  </si>
  <si>
    <t>16-06-100-037-0000</t>
  </si>
  <si>
    <t>16-06-100-037-0000 16-06-100-038-0000</t>
  </si>
  <si>
    <t>7101  NORTH OAK PARK</t>
  </si>
  <si>
    <t>16-18-329-038-0000</t>
  </si>
  <si>
    <t>6802  ROOSEVELT OAK PARK</t>
  </si>
  <si>
    <t>16-06-201-008-0000</t>
  </si>
  <si>
    <t>16-06-201-008-0000 16-06-201-009-0000 16-06-201-010-0000</t>
  </si>
  <si>
    <t>6701 W NORTH OAK PARK</t>
  </si>
  <si>
    <t>16-18-323-026-0000</t>
  </si>
  <si>
    <t>16-18-323-025-0000 16-18-323-026-0000 16-18-323-028-0000 16-18-323-029-0000</t>
  </si>
  <si>
    <t>5-90 5-17 5-90 5-90</t>
  </si>
  <si>
    <t>7124  ROOSEVELT OAK PARK</t>
  </si>
  <si>
    <t>16-08-105-005-0000</t>
  </si>
  <si>
    <t>9  CHICAGO OAK PARK</t>
  </si>
  <si>
    <t>16-07-223-026-0000</t>
  </si>
  <si>
    <t>410  LAKE OAK PARK</t>
  </si>
  <si>
    <t>16-06-106-029-0000</t>
  </si>
  <si>
    <t>6817  NORTH OAK PARK</t>
  </si>
  <si>
    <t>16-07-302-002-0000</t>
  </si>
  <si>
    <t>1037  SOUTH OAK PARK</t>
  </si>
  <si>
    <t>16-05-325-027-0000</t>
  </si>
  <si>
    <t>16-05-325-026-0000 16-05-325-027-0000 16-05-325-029-0000</t>
  </si>
  <si>
    <t>44  CHICAGO OAK PARK</t>
  </si>
  <si>
    <t>16-18-135-014-0000</t>
  </si>
  <si>
    <t>809 S OAK PARK OAK PARK</t>
  </si>
  <si>
    <t>16-18-227-022-0000</t>
  </si>
  <si>
    <t>608  HARRISON OAK PARK</t>
  </si>
  <si>
    <t>16-07-100-008-0000</t>
  </si>
  <si>
    <t>1135  CHICAGO OAK PARK</t>
  </si>
  <si>
    <t>16-06-102-004-0000</t>
  </si>
  <si>
    <t>7019  NORTH OAK PARK</t>
  </si>
  <si>
    <t>16-05-104-005-0000</t>
  </si>
  <si>
    <t>16-05-104-005-0000 16-05-104-006-0000</t>
  </si>
  <si>
    <t>6111  NORTH OAK PARK</t>
  </si>
  <si>
    <t>16-07-321-015-0000</t>
  </si>
  <si>
    <t>23 N HARLEM OAK PARK</t>
  </si>
  <si>
    <t>16-18-300-003-0000</t>
  </si>
  <si>
    <t>915 S MAPLE OAK PARK</t>
  </si>
  <si>
    <t>16-07-420-015-0000</t>
  </si>
  <si>
    <t>16-07-420-014-0000 16-07-420-015-0000</t>
  </si>
  <si>
    <t>610  MADISON OAK PARK</t>
  </si>
  <si>
    <t>16-17-324-034-0000</t>
  </si>
  <si>
    <t>6346  ROOSEVELT OAK PARK</t>
  </si>
  <si>
    <t>16-17-302-013-0000</t>
  </si>
  <si>
    <t>217  HARRISON OAK PARK</t>
  </si>
  <si>
    <t>16-17-302-014-0000</t>
  </si>
  <si>
    <t>7-17A</t>
  </si>
  <si>
    <t>215  HARRISON OAK PARK</t>
  </si>
  <si>
    <t>16-17-302-030-0000</t>
  </si>
  <si>
    <t>201  HARRISON OAK PARK</t>
  </si>
  <si>
    <t>16-08-319-018-0000</t>
  </si>
  <si>
    <t>268  MADISON OAK PARK</t>
  </si>
  <si>
    <t>16-07-100-004-0000</t>
  </si>
  <si>
    <t>16-07-100-004-0000 16-07-100-005-0000 16-07-100-006-0000</t>
  </si>
  <si>
    <t>711 N HARLEM OAK PARK</t>
  </si>
  <si>
    <t>16-05-105-035-0000</t>
  </si>
  <si>
    <t>6039 W NORTH OAK PARK</t>
  </si>
  <si>
    <t>16-06-101-008-0000</t>
  </si>
  <si>
    <t>7047  NORTH OAK PARK</t>
  </si>
  <si>
    <t>16-07-117-007-0000</t>
  </si>
  <si>
    <t>211 N OAK PARK OAK PARK</t>
  </si>
  <si>
    <t>16-07-306-017-0000</t>
  </si>
  <si>
    <t>7-17</t>
  </si>
  <si>
    <t>155 S OAK PARK OAK PARK</t>
  </si>
  <si>
    <t>16-06-106-008-0000</t>
  </si>
  <si>
    <t>6807  NORTH OAK PARK</t>
  </si>
  <si>
    <t>16-08-118-031-0000</t>
  </si>
  <si>
    <t>328  LAKE OAK PARK</t>
  </si>
  <si>
    <t>16-08-118-028-0000</t>
  </si>
  <si>
    <t>332  LAKE OAK PARK</t>
  </si>
  <si>
    <t>16-18-327-016-0000</t>
  </si>
  <si>
    <t>6914  ROOSEVELT OAK PARK</t>
  </si>
  <si>
    <t>16-06-101-033-0000</t>
  </si>
  <si>
    <t>7051  NORTH OAK PARK</t>
  </si>
  <si>
    <t>16-08-323-020-0000</t>
  </si>
  <si>
    <t>14  MADISON OAK PARK</t>
  </si>
  <si>
    <t>16-07-124-043-0000</t>
  </si>
  <si>
    <t>16-07-124-043-0000 16-07-124-045-0000 16-07-124-047-0000</t>
  </si>
  <si>
    <t>1129  LAKE OAK PARK</t>
  </si>
  <si>
    <t>16-06-102-001-0000</t>
  </si>
  <si>
    <t>16-06-102-001-0000 16-06-102-002-0000 16-06-102-003-0000</t>
  </si>
  <si>
    <t>7027  NORTH OAK PARK</t>
  </si>
  <si>
    <t>16-18-424-038-0000</t>
  </si>
  <si>
    <t>16-18-424-038-0000 16-18-424-039-0000 16-18-424-040-0000</t>
  </si>
  <si>
    <t>6630  ROOSEVELT OAK PARK</t>
  </si>
  <si>
    <t>16-18-204-003-0000</t>
  </si>
  <si>
    <t>543  MADISON OAK PARK</t>
  </si>
  <si>
    <t>16-17-105-002-0000</t>
  </si>
  <si>
    <t>16-17-105-001-0000 16-17-105-002-0000 16-17-105-003-0000 16-17-105-004-0000 16-17-105-005-0000 16-17-105-006-0000</t>
  </si>
  <si>
    <t>5-90 5-17 5-17 5-90 5-90 5-90</t>
  </si>
  <si>
    <t>117  MADISON OAK PARK</t>
  </si>
  <si>
    <t>16-07-401-001-0000</t>
  </si>
  <si>
    <t>661 S EUCLID OAK PARK</t>
  </si>
  <si>
    <t>16-18-323-043-0000</t>
  </si>
  <si>
    <t>7122  ROOSEVELT OAK PARK</t>
  </si>
  <si>
    <t>16-08-323-018-0000</t>
  </si>
  <si>
    <t>16-08-323-018-0000 16-08-323-019-0000</t>
  </si>
  <si>
    <t>20  MADISON OAK PARK</t>
  </si>
  <si>
    <t>16-18-307-003-0000</t>
  </si>
  <si>
    <t>910 S GROVE OAK PARK</t>
  </si>
  <si>
    <t>16-18-224-005-0000</t>
  </si>
  <si>
    <t>814 S OAK PARK OAK PARK</t>
  </si>
  <si>
    <t>16-18-424-035-0000</t>
  </si>
  <si>
    <t>6638  ROOSEVELT OAK PARK</t>
  </si>
  <si>
    <t>16-07-404-004-0000</t>
  </si>
  <si>
    <t>433  SOUTH OAK PARK</t>
  </si>
  <si>
    <t>16-06-201-005-0000</t>
  </si>
  <si>
    <t>6711  NORTH OAK PARK</t>
  </si>
  <si>
    <t>16-18-205-008-0000</t>
  </si>
  <si>
    <t>507  MADISON OAK PARK</t>
  </si>
  <si>
    <t>16-18-323-037-0000</t>
  </si>
  <si>
    <t>16-18-323-036-0000 16-18-323-037-0000</t>
  </si>
  <si>
    <t>7112  ROOSEVELT OAK PARK</t>
  </si>
  <si>
    <t>16-07-205-011-0000</t>
  </si>
  <si>
    <t>401  CHICAGO OAK PARK</t>
  </si>
  <si>
    <t>16-18-105-012-0000</t>
  </si>
  <si>
    <t>901  MADISON OAK PARK</t>
  </si>
  <si>
    <t>16-08-100-001-0000</t>
  </si>
  <si>
    <t>16-08-100-001-0000 16-08-100-002-0000</t>
  </si>
  <si>
    <t>329  CHICAGO OAK PARK</t>
  </si>
  <si>
    <t>16-17-324-038-0000</t>
  </si>
  <si>
    <t>6326  ROOSEVELT OAK PARK</t>
  </si>
  <si>
    <t>16-18-203-033-0000</t>
  </si>
  <si>
    <t>16-18-203-032-0000 16-18-203-033-0000</t>
  </si>
  <si>
    <t>611  MADISON OAK PARK</t>
  </si>
  <si>
    <t>16-06-318-024-0000</t>
  </si>
  <si>
    <t>1050  CHICAGO OAK PARK</t>
  </si>
  <si>
    <t>16-18-307-032-0000</t>
  </si>
  <si>
    <t>821  GARFIELD OAK PARK</t>
  </si>
  <si>
    <t>16-18-329-036-0000</t>
  </si>
  <si>
    <t>6806  ROOSEVELT OAK PARK</t>
  </si>
  <si>
    <t>16-07-325-018-0000</t>
  </si>
  <si>
    <t>16-07-325-018-0000 16-07-325-019-0000 16-07-325-021-0000 16-07-325-022-0000</t>
  </si>
  <si>
    <t>5-17 5-17 5-90 5-90</t>
  </si>
  <si>
    <t>916  MADISON OAK PARK</t>
  </si>
  <si>
    <t>16-05-326-024-0000</t>
  </si>
  <si>
    <t>30  CHICAGO OAK PARK</t>
  </si>
  <si>
    <t>16-07-306-002-0000</t>
  </si>
  <si>
    <t>811  SOUTH OAK PARK</t>
  </si>
  <si>
    <t>16-07-118-063-0000</t>
  </si>
  <si>
    <t>479 N HARLEM OAK PARK</t>
  </si>
  <si>
    <t>16-07-102-003-0000</t>
  </si>
  <si>
    <t>16-07-102-003-0000 16-07-102-004-0000</t>
  </si>
  <si>
    <t>1037  CHICAGO OAK PARK</t>
  </si>
  <si>
    <t>16-06-317-030-0000</t>
  </si>
  <si>
    <t>1130  CHICAGO OAK PARK</t>
  </si>
  <si>
    <t>16-07-125-019-0000</t>
  </si>
  <si>
    <t>105 N MARION OAK PARK</t>
  </si>
  <si>
    <t>16-06-102-006-0000</t>
  </si>
  <si>
    <t>7015  NORTH OAK PARK</t>
  </si>
  <si>
    <t>16-06-200-001-0000</t>
  </si>
  <si>
    <t>16-06-200-001-0000 16-06-200-002-0000 16-06-200-003-0000</t>
  </si>
  <si>
    <t>6749  NORTH OAK PARK</t>
  </si>
  <si>
    <t>16-06-317-021-0000</t>
  </si>
  <si>
    <t>1112  CHICAGO OAK PARK</t>
  </si>
  <si>
    <t>16-07-223-025-0000</t>
  </si>
  <si>
    <t>414  LAKE OAK PARK</t>
  </si>
  <si>
    <t>16-18-103-004-0000</t>
  </si>
  <si>
    <t>1013  MADISON OAK PARK</t>
  </si>
  <si>
    <t>16-07-124-014-0000</t>
  </si>
  <si>
    <t>1109  LAKE OAK PARK</t>
  </si>
  <si>
    <t>16-18-224-028-0000</t>
  </si>
  <si>
    <t>804 S OAK PARK OAK PARK</t>
  </si>
  <si>
    <t>16-05-326-027-0000</t>
  </si>
  <si>
    <t>14  CHICAGO OAK PARK</t>
  </si>
  <si>
    <t>16-18-324-030-0000</t>
  </si>
  <si>
    <t>7056  ROOSEVELT OAK PARK</t>
  </si>
  <si>
    <t>16-17-330-029-0000</t>
  </si>
  <si>
    <t>6046  ROOSEVELT OAK PARK</t>
  </si>
  <si>
    <t>16-07-218-006-0000</t>
  </si>
  <si>
    <t>16-07-218-006-0000 16-07-218-016-0000 16-07-218-024-0000</t>
  </si>
  <si>
    <t>722  LAKE OAK PARK</t>
  </si>
  <si>
    <t>16-17-300-001-0000</t>
  </si>
  <si>
    <t>900 S RIDGELAND OAK PARK</t>
  </si>
  <si>
    <t>16-07-423-023-0000</t>
  </si>
  <si>
    <t>410  MADISON OAK PARK</t>
  </si>
  <si>
    <t>16-07-109-001-0000</t>
  </si>
  <si>
    <t>16-07-109-001-0000 16-07-109-002-0000 16-07-109-005-0000</t>
  </si>
  <si>
    <t>531 N HARLEM OAK PARK</t>
  </si>
  <si>
    <t>16-06-317-019-0000</t>
  </si>
  <si>
    <t>1118  CHICAGO OAK PARK</t>
  </si>
  <si>
    <t>16-07-126-019-0000</t>
  </si>
  <si>
    <t>124 N MARION OAK PARK</t>
  </si>
  <si>
    <t>16-07-126-020-0000</t>
  </si>
  <si>
    <t>122 N MARION OAK PARK</t>
  </si>
  <si>
    <t>16-06-101-011-0000</t>
  </si>
  <si>
    <t>16-06-101-011-0000 16-06-101-012-0000 16-06-101-013-0000 16-06-101-014-0000</t>
  </si>
  <si>
    <t>7035  NORTH OAK PARK</t>
  </si>
  <si>
    <t>16-18-402-005-0000</t>
  </si>
  <si>
    <t>16-18-402-005-0000 16-18-402-006-0000 16-18-402-007-0000 16-18-402-008-0000</t>
  </si>
  <si>
    <t>401  HARRISON OAK PARK</t>
  </si>
  <si>
    <t>16-17-103-001-0000</t>
  </si>
  <si>
    <t>217  MADISON OAK PARK</t>
  </si>
  <si>
    <t>16-08-321-029-0000</t>
  </si>
  <si>
    <t>100  MADISON OAK PARK</t>
  </si>
  <si>
    <t>16-05-105-037-0000</t>
  </si>
  <si>
    <t>6045 W NORTH OAK PARK</t>
  </si>
  <si>
    <t>16-07-101-019-0000</t>
  </si>
  <si>
    <t>1115  CHICAGO OAK PARK</t>
  </si>
  <si>
    <t>16-08-319-026-0000</t>
  </si>
  <si>
    <t>238  MADISON OAK PARK</t>
  </si>
  <si>
    <t>16-08-318-004-0000</t>
  </si>
  <si>
    <t>16-08-318-004-0000 16-08-318-005-0000</t>
  </si>
  <si>
    <t>318  MADISON OAK PARK</t>
  </si>
  <si>
    <t>16-07-321-017-0000</t>
  </si>
  <si>
    <t>16-07-321-016-0000 16-07-321-017-0000</t>
  </si>
  <si>
    <t>1148  MADISON OAK PARK</t>
  </si>
  <si>
    <t>16-07-124-012-0000</t>
  </si>
  <si>
    <t>1113  LAKE OAK PARK</t>
  </si>
  <si>
    <t>16-18-200-003-0000</t>
  </si>
  <si>
    <t>16-18-200-003-0000 16-18-200-004-0000</t>
  </si>
  <si>
    <t>733  MADISON OAK PARK</t>
  </si>
  <si>
    <t>16-05-322-028-0000</t>
  </si>
  <si>
    <t>242  CHICAGO OAK PARK</t>
  </si>
  <si>
    <t>16-06-101-034-0000</t>
  </si>
  <si>
    <t>16-06-101-034-0000 16-06-101-035-0000</t>
  </si>
  <si>
    <t>7061  NORTH OAK PARK</t>
  </si>
  <si>
    <t>16-08-105-001-0000</t>
  </si>
  <si>
    <t>16-08-105-001-0000 16-08-105-002-0000</t>
  </si>
  <si>
    <t>33  CHICAGO OAK PARK</t>
  </si>
  <si>
    <t>16-08-321-023-0000</t>
  </si>
  <si>
    <t>116  MADISON OAK PARK</t>
  </si>
  <si>
    <t>16-05-326-026-0000</t>
  </si>
  <si>
    <t>18  CHICAGO OAK PARK</t>
  </si>
  <si>
    <t>16-18-108-003-0000</t>
  </si>
  <si>
    <t>16-18-107-009-0000 16-18-107-020-0000 16-18-108-002-0000 16-18-108-003-0000 16-18-108-027-0000 16-18-108-028-0000</t>
  </si>
  <si>
    <t>5-90 5-90 5-17 5-17 5-90 5-90</t>
  </si>
  <si>
    <t>801  MADISON OAK PARK</t>
  </si>
  <si>
    <t>16-06-204-004-0000</t>
  </si>
  <si>
    <t>6551  NORTH OAK PARK</t>
  </si>
  <si>
    <t>16-17-124-035-0000</t>
  </si>
  <si>
    <t>16-17-124-035-0000 16-17-124-036-0000</t>
  </si>
  <si>
    <t>342  HARRISON OAK PARK</t>
  </si>
  <si>
    <t>16-06-105-003-0000</t>
  </si>
  <si>
    <t>6853  NORTH OAK PARK</t>
  </si>
  <si>
    <t>16-07-400-047-0000</t>
  </si>
  <si>
    <t>717  SOUTH OAK PARK</t>
  </si>
  <si>
    <t>16-08-123-020-0000</t>
  </si>
  <si>
    <t>18  LAKE OAK PARK</t>
  </si>
  <si>
    <t>16-07-119-014-0000</t>
  </si>
  <si>
    <t>5-29</t>
  </si>
  <si>
    <t>1140  LAKE OAK PARK</t>
  </si>
  <si>
    <t>5:HOTELS-LIMITED SERVICE UPPER MIDSCALE</t>
  </si>
  <si>
    <t>HOLIDAY INN EXPRESS</t>
  </si>
  <si>
    <t>1934</t>
  </si>
  <si>
    <t>16-07-301-004-0000</t>
  </si>
  <si>
    <t>16-07-300-006-0000 16-07-301-004-0000 16-07-301-005-0000 16-07-301-012-0000 16-07-301-013-0000 16-07-301-014-0000 16-07-308-012-0000 16-07-309-005-0000</t>
  </si>
  <si>
    <t>5-90 5-29 5-29 5-90 5-16 5-29 5-90 5-90</t>
  </si>
  <si>
    <t>126 S MAPLE OAK PARK</t>
  </si>
  <si>
    <t>6:HOTELS-LIMITED SERVICE MIDSCALE</t>
  </si>
  <si>
    <t>THE CARLETON OF OAK PARK HOTEL</t>
  </si>
  <si>
    <t>1956</t>
  </si>
  <si>
    <t>16-05-103-032-0000</t>
  </si>
  <si>
    <t>6129  NORTH OAK PARK</t>
  </si>
  <si>
    <t>16-05-104-031-0000</t>
  </si>
  <si>
    <t>6115  NORTH OAK PARK</t>
  </si>
  <si>
    <t>16-05-321-016-0000</t>
  </si>
  <si>
    <t>330  CHICAGO OAK PARK</t>
  </si>
  <si>
    <t>16-05-324-033-0000</t>
  </si>
  <si>
    <t>100  CHICAGO OAK PARK</t>
  </si>
  <si>
    <t>16-06-120-010-0000</t>
  </si>
  <si>
    <t>1217 N HARLEM OAK PARK</t>
  </si>
  <si>
    <t>79:RETAIL-GAS STATION SERVICE BAYS</t>
  </si>
  <si>
    <t>16-07-100-025-0000</t>
  </si>
  <si>
    <t>1139  CHICAGO OAK PARK</t>
  </si>
  <si>
    <t>16-07-420-013-0000</t>
  </si>
  <si>
    <t>622  MADISON OAK PARK</t>
  </si>
  <si>
    <t>16-08-118-025-0000</t>
  </si>
  <si>
    <t>302  LAKE OAK PARK</t>
  </si>
  <si>
    <t>16-08-124-005-0000</t>
  </si>
  <si>
    <t>333  LAKE OAK PARK</t>
  </si>
  <si>
    <t>16-17-103-041-0000</t>
  </si>
  <si>
    <t>201  MADISON OAK PARK</t>
  </si>
  <si>
    <t>16-17-131-023-0000</t>
  </si>
  <si>
    <t>522 S AUSTIN OAK PARK</t>
  </si>
  <si>
    <t>16-17-307-036-0000</t>
  </si>
  <si>
    <t>1  HARRISON OAK PARK</t>
  </si>
  <si>
    <t>16-18-207-013-0000</t>
  </si>
  <si>
    <t>401  MADISON OAK PARK</t>
  </si>
  <si>
    <t>16-18-308-003-0000</t>
  </si>
  <si>
    <t>7140  ROOSEVELT OAK PARK</t>
  </si>
  <si>
    <t>16-07-218-013-0000</t>
  </si>
  <si>
    <t>16-07-218-011-0000 16-07-218-012-0000 16-07-218-013-0000</t>
  </si>
  <si>
    <t>5-93 5-93 5-93</t>
  </si>
  <si>
    <t>714  LAKE OAK PARK</t>
  </si>
  <si>
    <t>22:INDUSTRIAL-UTILITY, NON-ENERGY PRODUCTIO</t>
  </si>
  <si>
    <t>1937</t>
  </si>
  <si>
    <t>16-07-225-094-0000</t>
  </si>
  <si>
    <t>642  NORTH OAK PARK</t>
  </si>
  <si>
    <t>1971</t>
  </si>
  <si>
    <t>16-08-300-009-0000</t>
  </si>
  <si>
    <t>301  SOUTH OAK PARK</t>
  </si>
  <si>
    <t>16-08-319-022-0000</t>
  </si>
  <si>
    <t>248  MADISON OAK PARK</t>
  </si>
  <si>
    <t>16-08-320-020-0000</t>
  </si>
  <si>
    <t>16-08-320-020-0000 16-08-320-024-0000</t>
  </si>
  <si>
    <t>5-93 5-93</t>
  </si>
  <si>
    <t>208  MADISON OAK PARK</t>
  </si>
  <si>
    <t>1916</t>
  </si>
  <si>
    <t>16-17-328-034-0000</t>
  </si>
  <si>
    <t>6136  ROOSEVELT OAK PARK</t>
  </si>
  <si>
    <t>16-18-200-002-0000</t>
  </si>
  <si>
    <t>741  MADISON OAK PARK</t>
  </si>
  <si>
    <t>16-08-120-027-0000</t>
  </si>
  <si>
    <t>222  LAKE OAK PARK</t>
  </si>
  <si>
    <t>16-18-301-031-0000</t>
  </si>
  <si>
    <t>16-18-301-031-0000 16-18-301-032-0000</t>
  </si>
  <si>
    <t>5-93 5-81</t>
  </si>
  <si>
    <t>1103  GARFIELD OAK PARK</t>
  </si>
  <si>
    <t>16-07-118-049-1001</t>
  </si>
  <si>
    <t>27-020</t>
  </si>
  <si>
    <t>16-07-119-025-1046</t>
  </si>
  <si>
    <t>16-07-119-025-1047</t>
  </si>
  <si>
    <t>16-07-119-025-1048</t>
  </si>
  <si>
    <t>16-07-119-025-1049</t>
  </si>
  <si>
    <t>16-07-119-025-1050</t>
  </si>
  <si>
    <t>16-07-119-025-1051</t>
  </si>
  <si>
    <t>16-07-119-025-1052</t>
  </si>
  <si>
    <t>16-07-119-035-1001</t>
  </si>
  <si>
    <t>16-07-119-035-1002</t>
  </si>
  <si>
    <t>16-07-119-035-1003</t>
  </si>
  <si>
    <t>16-07-119-035-1004</t>
  </si>
  <si>
    <t>16-07-119-035-1005</t>
  </si>
  <si>
    <t>16-07-124-035-1001</t>
  </si>
  <si>
    <t>16-07-124-035-1002</t>
  </si>
  <si>
    <t>16-07-125-031-1001</t>
  </si>
  <si>
    <t>16-07-129-036-1001</t>
  </si>
  <si>
    <t>16-07-129-036-1002</t>
  </si>
  <si>
    <t>16-07-129-036-1003</t>
  </si>
  <si>
    <t>16-07-129-036-1004</t>
  </si>
  <si>
    <t>16-07-129-036-1005</t>
  </si>
  <si>
    <t>16-07-129-036-1006</t>
  </si>
  <si>
    <t>16-07-129-036-1007</t>
  </si>
  <si>
    <t>16-07-129-036-1008</t>
  </si>
  <si>
    <t>16-07-301-021-1011</t>
  </si>
  <si>
    <t>27-040</t>
  </si>
  <si>
    <t>16-07-301-021-1012</t>
  </si>
  <si>
    <t>16-07-301-021-1013</t>
  </si>
  <si>
    <t>16-07-302-023-1038</t>
  </si>
  <si>
    <t>7-99</t>
  </si>
  <si>
    <t>16-07-302-023-1039</t>
  </si>
  <si>
    <t>16-07-326-026-1008</t>
  </si>
  <si>
    <t>16-07-326-026-1011</t>
  </si>
  <si>
    <t>16-08-300-030-1098</t>
  </si>
  <si>
    <t>27-090</t>
  </si>
  <si>
    <t>16-08-300-030-1099</t>
  </si>
  <si>
    <t>16-08-300-030-1100</t>
  </si>
  <si>
    <t>16-18-224-031-1001</t>
  </si>
  <si>
    <t>27-050</t>
  </si>
  <si>
    <t>16-18-224-031-1002</t>
  </si>
  <si>
    <t>16-18-307-035-1001</t>
  </si>
  <si>
    <t>27-060</t>
  </si>
  <si>
    <t>16-18-307-035-1002</t>
  </si>
  <si>
    <t>16-18-402-016-1001</t>
  </si>
  <si>
    <t>16-18-402-016-1002</t>
  </si>
  <si>
    <t>16-06-104-029-0000</t>
  </si>
  <si>
    <t>6909  NORTH OAK PARK</t>
  </si>
  <si>
    <t>103:SPECIAL-NURSING HOME</t>
  </si>
  <si>
    <t>0050534</t>
  </si>
  <si>
    <t>16-07-106-004-0000</t>
  </si>
  <si>
    <t>16-07-106-004-0000 16-07-106-005-0000 16-07-106-022-0000</t>
  </si>
  <si>
    <t>5-97 5-97 5-97</t>
  </si>
  <si>
    <t>615 N HARLEM OAK PARK</t>
  </si>
  <si>
    <t>0054957</t>
  </si>
  <si>
    <t>16-05-101-001-0000</t>
  </si>
  <si>
    <t>6249  NORTH OAK PARK</t>
  </si>
  <si>
    <t>1926</t>
  </si>
  <si>
    <t>16-05-102-032-0000</t>
  </si>
  <si>
    <t>6201  NORTH OAK PARK</t>
  </si>
  <si>
    <t>1995</t>
  </si>
  <si>
    <t>16-05-106-033-0000</t>
  </si>
  <si>
    <t>6011  NORTH OAK PARK</t>
  </si>
  <si>
    <t>16-05-325-022-0000</t>
  </si>
  <si>
    <t>62  CHICAGO OAK PARK</t>
  </si>
  <si>
    <t>1957</t>
  </si>
  <si>
    <t>16-06-100-039-0000</t>
  </si>
  <si>
    <t>5-91</t>
  </si>
  <si>
    <t>1515 N HARLEM OAK PARK</t>
  </si>
  <si>
    <t>114:SPECIAL-CBD OFFICE</t>
  </si>
  <si>
    <t>16-06-101-005-0000</t>
  </si>
  <si>
    <t>7053  NORTH OAK PARK</t>
  </si>
  <si>
    <t>16-06-103-003-0000</t>
  </si>
  <si>
    <t>16-06-103-003-0000 16-06-103-037-0000</t>
  </si>
  <si>
    <t>6953  NORTH OAK PARK</t>
  </si>
  <si>
    <t>1962</t>
  </si>
  <si>
    <t>16-06-103-036-0000</t>
  </si>
  <si>
    <t>6957  NORTH OAK PARK</t>
  </si>
  <si>
    <t>1955</t>
  </si>
  <si>
    <t>16-06-105-005-0000</t>
  </si>
  <si>
    <t>16-06-105-005-0000 16-06-105-006-0000 16-06-105-007-0000</t>
  </si>
  <si>
    <t>6845  NORTH OAK PARK</t>
  </si>
  <si>
    <t>59:RETAIL-AUTOMOTIVE QUICK LUBE</t>
  </si>
  <si>
    <t>1989</t>
  </si>
  <si>
    <t>16-06-106-001-0000</t>
  </si>
  <si>
    <t>16-06-106-001-0000 16-06-106-002-0000 16-06-106-003-0000 16-06-106-028-0000</t>
  </si>
  <si>
    <t>5-92 5-92 5-90 5-90</t>
  </si>
  <si>
    <t>6821  NORTH OAK PARK</t>
  </si>
  <si>
    <t>16-06-106-009-0000</t>
  </si>
  <si>
    <t>6801  NORTH OAK PARK</t>
  </si>
  <si>
    <t>1946</t>
  </si>
  <si>
    <t>16-06-200-033-0000</t>
  </si>
  <si>
    <t>6733  NORTH OAK PARK</t>
  </si>
  <si>
    <t>2016</t>
  </si>
  <si>
    <t>16-06-202-001-0000</t>
  </si>
  <si>
    <t>16-06-202-001-0000 16-06-202-002-0000 16-06-202-003-0000</t>
  </si>
  <si>
    <t>5-92 5-90 5-90</t>
  </si>
  <si>
    <t>6645  NORTH OAK PARK</t>
  </si>
  <si>
    <t>16-06-202-008-0000</t>
  </si>
  <si>
    <t>16-06-202-008-0000 16-06-202-034-0000</t>
  </si>
  <si>
    <t>5-28 5-90</t>
  </si>
  <si>
    <t>6629  NORTH OAK PARK</t>
  </si>
  <si>
    <t>2005</t>
  </si>
  <si>
    <t>16-06-203-003-0000</t>
  </si>
  <si>
    <t>16-06-203-003-0000 16-06-203-004-0000 16-06-203-005-0000</t>
  </si>
  <si>
    <t>5-92 5-92 5-92</t>
  </si>
  <si>
    <t>6615  NORTH OAK PARK</t>
  </si>
  <si>
    <t>16-06-204-005-0000</t>
  </si>
  <si>
    <t>6549  NORTH OAK PARK</t>
  </si>
  <si>
    <t>16-06-204-006-0000</t>
  </si>
  <si>
    <t>6547  NORTH OAK PARK</t>
  </si>
  <si>
    <t>16-06-205-001-0000</t>
  </si>
  <si>
    <t>16-06-205-001-0000 16-06-205-006-0000 16-06-205-007-0000 16-06-205-008-0000 16-06-205-033-0000</t>
  </si>
  <si>
    <t>5-92 5-90 5-90 5-90 5-92</t>
  </si>
  <si>
    <t>6525  NORTH OAK PARK</t>
  </si>
  <si>
    <t>16-06-206-004-0000</t>
  </si>
  <si>
    <t>6443  NORTH OAK PARK</t>
  </si>
  <si>
    <t>16-06-206-005-0000</t>
  </si>
  <si>
    <t>16-06-206-005-0000 16-06-206-006-0000 16-06-206-007-0000 16-06-206-008-0000</t>
  </si>
  <si>
    <t>5-92 5-92 5-92 5-92</t>
  </si>
  <si>
    <t>6441  NORTH OAK PARK</t>
  </si>
  <si>
    <t>16-06-206-034-0000</t>
  </si>
  <si>
    <t>6429  NORTH OAK PARK</t>
  </si>
  <si>
    <t>16-06-300-001-0000</t>
  </si>
  <si>
    <t>16-06-300-001-0000 16-06-300-048-0000</t>
  </si>
  <si>
    <t>5-97 5-97</t>
  </si>
  <si>
    <t>1145 N HARLEM OAK PARK</t>
  </si>
  <si>
    <t>1997</t>
  </si>
  <si>
    <t>16-06-317-013-0000</t>
  </si>
  <si>
    <t>1144  CHICAGO OAK PARK</t>
  </si>
  <si>
    <t>16-07-106-024-0000</t>
  </si>
  <si>
    <t>601 N HARLEM OAK PARK</t>
  </si>
  <si>
    <t>2007</t>
  </si>
  <si>
    <t>16-07-118-062-0000</t>
  </si>
  <si>
    <t>16-07-118-058-0000 16-07-118-059-0000 16-07-118-062-0000</t>
  </si>
  <si>
    <t>5-97 5-97 5-30</t>
  </si>
  <si>
    <t>483 N HARLEM OAK PARK</t>
  </si>
  <si>
    <t>16-07-118-068-0000</t>
  </si>
  <si>
    <t>193 N MARION OAK PARK</t>
  </si>
  <si>
    <t>16-07-119-012-0000</t>
  </si>
  <si>
    <t>16-07-119-012-0000 16-07-119-013-0000</t>
  </si>
  <si>
    <t>5-91 5-91</t>
  </si>
  <si>
    <t>1150  LAKE OAK PARK</t>
  </si>
  <si>
    <t>1936</t>
  </si>
  <si>
    <t>16-07-119-015-0000</t>
  </si>
  <si>
    <t>1132  LAKE OAK PARK</t>
  </si>
  <si>
    <t>1939</t>
  </si>
  <si>
    <t>16-07-119-020-0000</t>
  </si>
  <si>
    <t>16-07-119-020-0000 16-07-119-021-0000</t>
  </si>
  <si>
    <t>1100  LAKE OAK PARK</t>
  </si>
  <si>
    <t>16-07-119-030-0000</t>
  </si>
  <si>
    <t>16-07-119-030-0000 16-07-119-031-0000</t>
  </si>
  <si>
    <t>1114  LAKE OAK PARK</t>
  </si>
  <si>
    <t>16-07-120-033-0000</t>
  </si>
  <si>
    <t>5-27</t>
  </si>
  <si>
    <t>1020  LAKE OAK PARK</t>
  </si>
  <si>
    <t>107:SPECIAL-SPORTS/ENT, MOVIE THEATER</t>
  </si>
  <si>
    <t>1987</t>
  </si>
  <si>
    <t>16-07-120-059-0000</t>
  </si>
  <si>
    <t>1040  LAKE OAK PARK</t>
  </si>
  <si>
    <t>16-07-120-060-0000</t>
  </si>
  <si>
    <t>16-07-120-060-0000 16-07-120-061-0000 16-07-120-062-0000</t>
  </si>
  <si>
    <t>1038  LAKE OAK PARK</t>
  </si>
  <si>
    <t>16-07-120-063-0000</t>
  </si>
  <si>
    <t>1048  LAKE OAK PARK</t>
  </si>
  <si>
    <t>67:RETAIL-BANKS</t>
  </si>
  <si>
    <t>16-07-120-064-0000</t>
  </si>
  <si>
    <t>1010  LAKE OAK PARK</t>
  </si>
  <si>
    <t>16-07-121-034-0000</t>
  </si>
  <si>
    <t>16-07-121-002-0000 16-07-121-003-0000 16-07-121-034-0000 16-07-121-035-0000</t>
  </si>
  <si>
    <t>4-90 4-90 7-91B 4-90</t>
  </si>
  <si>
    <t>178  FOREST OAK PARK</t>
  </si>
  <si>
    <t>94:SPECIAL-ASSM./MEET/RELIGIOUS FACILITY</t>
  </si>
  <si>
    <t>1925</t>
  </si>
  <si>
    <t>16-07-124-010-0000</t>
  </si>
  <si>
    <t>1117  LAKE OAK PARK</t>
  </si>
  <si>
    <t>16-07-124-016-0000</t>
  </si>
  <si>
    <t>1101  LAKE OAK PARK</t>
  </si>
  <si>
    <t>16-07-124-026-0000</t>
  </si>
  <si>
    <t>121 N MARION OAK PARK</t>
  </si>
  <si>
    <t>16-07-124-038-0000</t>
  </si>
  <si>
    <t>125 N MARION OAK PARK</t>
  </si>
  <si>
    <t>1906</t>
  </si>
  <si>
    <t>16-07-124-042-0000</t>
  </si>
  <si>
    <t>1118  WESTGATE OAK PARK</t>
  </si>
  <si>
    <t>1978</t>
  </si>
  <si>
    <t>16-07-125-001-0000</t>
  </si>
  <si>
    <t>16-07-124-002-0000 16-07-124-003-0000 16-07-124-004-0000 16-07-124-032-0000 16-07-124-033-0000 16-07-125-001-0000 16-07-125-002-0000 16-07-125-003-0000 16-07-125-004-0000 16-07-125-027-0000 16-07-125-028-0000</t>
  </si>
  <si>
    <t>5-17 5-17 5-17 5-17 5-17 5-31 5-90 5-90 5-90 5-90 5-90</t>
  </si>
  <si>
    <t>417 N HARLEM OAK PARK</t>
  </si>
  <si>
    <t>16-07-125-009-0000</t>
  </si>
  <si>
    <t>1111  WESTGATE OAK PARK</t>
  </si>
  <si>
    <t>16-07-125-016-0000</t>
  </si>
  <si>
    <t>115 N MARION OAK PARK</t>
  </si>
  <si>
    <t>1889</t>
  </si>
  <si>
    <t>16-07-126-002-0000</t>
  </si>
  <si>
    <t>1053  LAKE OAK PARK</t>
  </si>
  <si>
    <t>1913</t>
  </si>
  <si>
    <t>16-07-126-003-0000</t>
  </si>
  <si>
    <t>16-07-126-003-0000 16-07-126-004-0000</t>
  </si>
  <si>
    <t>1049  LAKE OAK PARK</t>
  </si>
  <si>
    <t>16-07-126-011-0000</t>
  </si>
  <si>
    <t>1040  NORTH OAK PARK</t>
  </si>
  <si>
    <t>1909</t>
  </si>
  <si>
    <t>16-07-126-012-0000</t>
  </si>
  <si>
    <t>16-07-126-012-0000 16-07-126-013-0000 16-07-126-014-0000 16-07-126-015-0000 16-07-126-016-0000</t>
  </si>
  <si>
    <t>5-91 5-90 5-91 5-90 5-90</t>
  </si>
  <si>
    <t>1001  LAKE OAK PARK</t>
  </si>
  <si>
    <t>16-07-129-016-0000</t>
  </si>
  <si>
    <t>137 N OAK PARK OAK PARK</t>
  </si>
  <si>
    <t>1912</t>
  </si>
  <si>
    <t>16-07-129-018-0000</t>
  </si>
  <si>
    <t>830  NORTH OAK PARK</t>
  </si>
  <si>
    <t>1922</t>
  </si>
  <si>
    <t>16-07-129-019-0000</t>
  </si>
  <si>
    <t>826  NORTH OAK PARK</t>
  </si>
  <si>
    <t>16-07-129-027-0000</t>
  </si>
  <si>
    <t>818  NORTH OAK PARK</t>
  </si>
  <si>
    <t>1893</t>
  </si>
  <si>
    <t>16-07-218-007-0000</t>
  </si>
  <si>
    <t>16-07-218-007-0000 16-07-218-025-0000</t>
  </si>
  <si>
    <t>5-92 5-90</t>
  </si>
  <si>
    <t>720  LAKE OAK PARK</t>
  </si>
  <si>
    <t>16-07-224-003-0000</t>
  </si>
  <si>
    <t>16-07-224-002-0000 16-07-224-003-0000 16-07-224-004-0000</t>
  </si>
  <si>
    <t>5-92 5-91 5-91</t>
  </si>
  <si>
    <t>715  LAKE OAK PARK</t>
  </si>
  <si>
    <t>16-07-224-022-0000</t>
  </si>
  <si>
    <t>16-07-224-022-0000 16-07-224-024-0000</t>
  </si>
  <si>
    <t>5-92 5-28</t>
  </si>
  <si>
    <t>114 N OAK PARK OAK PARK</t>
  </si>
  <si>
    <t>16-07-225-089-0000</t>
  </si>
  <si>
    <t>16-07-225-089-0000 16-07-225-091-0000</t>
  </si>
  <si>
    <t>5-97 5-90</t>
  </si>
  <si>
    <t>605  LAKE OAK PARK</t>
  </si>
  <si>
    <t>16-07-302-003-0000</t>
  </si>
  <si>
    <t>1031  SOUTH OAK PARK</t>
  </si>
  <si>
    <t>16-07-302-004-0000</t>
  </si>
  <si>
    <t>16-07-302-004-0000 16-07-302-005-0000</t>
  </si>
  <si>
    <t>5-92 5-22</t>
  </si>
  <si>
    <t>1029  SOUTH OAK PARK</t>
  </si>
  <si>
    <t>16-07-302-010-0000</t>
  </si>
  <si>
    <t>124 S MARION OAK PARK</t>
  </si>
  <si>
    <t>16-07-306-020-0000</t>
  </si>
  <si>
    <t>101 S OAK PARK OAK PARK</t>
  </si>
  <si>
    <t>1903</t>
  </si>
  <si>
    <t>16-07-309-001-0000</t>
  </si>
  <si>
    <t>202 S MARION OAK PARK</t>
  </si>
  <si>
    <t>16-07-322-041-0000</t>
  </si>
  <si>
    <t>1122  MADISON OAK PARK</t>
  </si>
  <si>
    <t>1984</t>
  </si>
  <si>
    <t>16-07-326-018-0000</t>
  </si>
  <si>
    <t>16-07-326-018-0000 16-07-326-019-0000</t>
  </si>
  <si>
    <t>5-92 5-17</t>
  </si>
  <si>
    <t>848  MADISON OAK PARK</t>
  </si>
  <si>
    <t>1918</t>
  </si>
  <si>
    <t>16-07-327-019-0000</t>
  </si>
  <si>
    <t>800  MADISON OAK PARK</t>
  </si>
  <si>
    <t>1981</t>
  </si>
  <si>
    <t>16-07-327-041-0000</t>
  </si>
  <si>
    <t>820 W MADISON OAK PARK</t>
  </si>
  <si>
    <t>16-07-400-001-0000</t>
  </si>
  <si>
    <t>7-92</t>
  </si>
  <si>
    <t>100 S OAK PARK OAK PARK</t>
  </si>
  <si>
    <t>1911</t>
  </si>
  <si>
    <t>16-07-400-004-0000</t>
  </si>
  <si>
    <t>711  SOUTH OAK PARK</t>
  </si>
  <si>
    <t>16-07-419-017-0000</t>
  </si>
  <si>
    <t>16-07-418-014-0000 16-07-418-017-0000 16-07-418-018-0000 16-07-418-020-0000 16-07-419-017-0000 16-07-419-018-0000 16-07-419-019-0000 16-07-419-020-0000 16-07-419-021-0000 16-07-419-022-0000 16-07-419-023-0000</t>
  </si>
  <si>
    <t>5-90 5-90 5-90 5-90 5-30 5-30 5-30 5-30 5-30 5-30 5-30</t>
  </si>
  <si>
    <t>666  MADISON OAK PARK</t>
  </si>
  <si>
    <t>2026</t>
  </si>
  <si>
    <t>16-07-422-025-0000</t>
  </si>
  <si>
    <t>16-07-422-012-0000 16-07-422-025-0000 16-07-423-019-0000</t>
  </si>
  <si>
    <t>5-90 5-30 5-30</t>
  </si>
  <si>
    <t>438  MADISON OAK PARK</t>
  </si>
  <si>
    <t>1968</t>
  </si>
  <si>
    <t>16-07-423-022-0000</t>
  </si>
  <si>
    <t>412  MADISON OAK PARK</t>
  </si>
  <si>
    <t>16-07-423-026-0000</t>
  </si>
  <si>
    <t>16-07-423-025-0000 16-07-423-026-0000</t>
  </si>
  <si>
    <t>5-90 5-28</t>
  </si>
  <si>
    <t>400  MADISON OAK PARK</t>
  </si>
  <si>
    <t>2022</t>
  </si>
  <si>
    <t>16-08-117-007-0000</t>
  </si>
  <si>
    <t>16-08-110-017-0000 16-08-110-018-0000 16-08-110-019-0000 16-08-110-020-0000 16-08-110-021-0000 16-08-110-022-0000 16-08-110-023-0000 16-08-111-006-0000 16-08-111-009-0000 16-08-111-014-0000 16-08-111-015-0000 16-08-111-016-0000 16-08-111-017-0000 16-08-111-018-0000 16-08-111-021-0000 16-08-111-022-0000 16-08-116-012-0000 16-08-116-013-0000 16-08-116-014-0000 16-08-116-015-0000 16-08-116-016-0000 16-08-116-017-0000 16-08-116-018-0000 16-08-116-019-0000 16-08-116-020-0000 16-08-116-021-0000 16-08-116-022-0000 16-08-116-023-0000 16-08-116-024-0000 16-08-116-025-0000 16-08-116-026-0000 16-08-117-001-0000 16-08-117-007-0000 16-08-117-008-0000 16-08-117-009-0000 16-08-117-010-0000 16-08-117-011-0000 16-08-117-012-0000 16-08-117-013-0000 16-08-117-015-0000 16-08-117-016-0000</t>
  </si>
  <si>
    <t>5-90 5-90 5-90 5-90 5-90 5-90 5-90 5-22 5-22 5-22 5-22 5-22 5-22 5-22 5-22 5-22 5-90 5-90 5-90 5-90 5-90 5-97 5-97 5-97 5-97 5-97 5-97 5-97 5-97 5-90 5-90 5-90 5-97 5-97 5-97 5-97 5-97 5-97 5-97 5-91 5-92</t>
  </si>
  <si>
    <t>216 N HUMPHREY OAK PARK</t>
  </si>
  <si>
    <t>1983</t>
  </si>
  <si>
    <t>16-08-119-031-0000</t>
  </si>
  <si>
    <t>246  LAKE OAK PARK</t>
  </si>
  <si>
    <t>2009</t>
  </si>
  <si>
    <t>16-08-120-025-0000</t>
  </si>
  <si>
    <t>226  LAKE OAK PARK</t>
  </si>
  <si>
    <t>16-08-123-018-0000</t>
  </si>
  <si>
    <t>16-08-123-018-0000 16-08-123-019-0000</t>
  </si>
  <si>
    <t>5-22 5-90</t>
  </si>
  <si>
    <t>32  LAKE OAK PARK</t>
  </si>
  <si>
    <t>16-08-124-002-0000</t>
  </si>
  <si>
    <t>16-08-124-002-0000 16-08-124-003-0000 16-08-124-006-0000 16-08-124-007-0000</t>
  </si>
  <si>
    <t>5-97 5-97 5-97 5-90</t>
  </si>
  <si>
    <t>100  LAKE OAK PARK</t>
  </si>
  <si>
    <t>1974</t>
  </si>
  <si>
    <t>16-08-125-001-0000</t>
  </si>
  <si>
    <t>16-08-124-008-0000 16-08-125-001-0000 16-08-125-002-0000 16-08-125-003-0000 16-08-126-001-0000</t>
  </si>
  <si>
    <t>5-90 5-30 5-90 5-90 5-90</t>
  </si>
  <si>
    <t>1988</t>
  </si>
  <si>
    <t>16-08-126-002-0000</t>
  </si>
  <si>
    <t>219  LAKE OAK PARK</t>
  </si>
  <si>
    <t>16-08-127-005-0000</t>
  </si>
  <si>
    <t>412 N AUSTIN OAK PARK</t>
  </si>
  <si>
    <t>16-08-127-010-0000</t>
  </si>
  <si>
    <t>16-08-127-010-0000 16-08-127-012-0000</t>
  </si>
  <si>
    <t>5-22 5-22</t>
  </si>
  <si>
    <t>6  NORTH OAK PARK</t>
  </si>
  <si>
    <t>1910</t>
  </si>
  <si>
    <t>16-08-127-015-0000</t>
  </si>
  <si>
    <t>7 W LAKE OAK PARK</t>
  </si>
  <si>
    <t>66:RETAIL-AUTOMOTIVE HAND WASH / DETAILING</t>
  </si>
  <si>
    <t>1949</t>
  </si>
  <si>
    <t>16-08-319-025-0000</t>
  </si>
  <si>
    <t>16-08-319-023-0000 16-08-319-024-0000 16-08-319-025-0000</t>
  </si>
  <si>
    <t>5-90 5-17 5-92</t>
  </si>
  <si>
    <t>242  MADISON OAK PARK</t>
  </si>
  <si>
    <t>16-08-321-026-0000</t>
  </si>
  <si>
    <t>108  MADISON OAK PARK</t>
  </si>
  <si>
    <t>1905</t>
  </si>
  <si>
    <t>16-08-322-031-0000</t>
  </si>
  <si>
    <t>16-08-322-031-0000 16-08-322-032-0000 16-08-322-033-0000 16-08-322-034-0000 16-08-322-035-0000 16-08-322-036-0000</t>
  </si>
  <si>
    <t>5-92 5-92 5-92 5-92 5-90 5-90</t>
  </si>
  <si>
    <t>50  MADISON OAK PARK</t>
  </si>
  <si>
    <t>16-08-323-025-0000</t>
  </si>
  <si>
    <t>2  MADISON OAK PARK</t>
  </si>
  <si>
    <t>1908</t>
  </si>
  <si>
    <t>16-17-101-002-0000</t>
  </si>
  <si>
    <t>311  MADISON OAK PARK</t>
  </si>
  <si>
    <t>16-17-107-001-0000</t>
  </si>
  <si>
    <t>16-17-107-001-0000 16-17-107-002-0000 16-17-107-003-0000 16-17-107-004-0000 16-17-107-034-0000 16-17-107-035-0000</t>
  </si>
  <si>
    <t>5-28 5-28 5-28 5-28 5-28 5-28</t>
  </si>
  <si>
    <t>19  MADISON OAK PARK</t>
  </si>
  <si>
    <t>16-17-325-040-0000</t>
  </si>
  <si>
    <t>16-17-325-040-0000 16-17-325-041-0000 16-17-325-042-0000 16-17-325-046-0000 16-17-325-048-0000</t>
  </si>
  <si>
    <t>6308  ROOSEVELT OAK PARK</t>
  </si>
  <si>
    <t>16-17-326-046-0000</t>
  </si>
  <si>
    <t>6226  ROOSEVELT OAK PARK</t>
  </si>
  <si>
    <t>16-17-328-031-0000</t>
  </si>
  <si>
    <t>16-17-328-031-0000 16-17-328-032-0000</t>
  </si>
  <si>
    <t>6142  ROOSEVELT OAK PARK</t>
  </si>
  <si>
    <t>16-18-104-017-0000</t>
  </si>
  <si>
    <t>955  MADISON OAK PARK</t>
  </si>
  <si>
    <t>16-18-106-012-0000</t>
  </si>
  <si>
    <t>845  MADISON OAK PARK</t>
  </si>
  <si>
    <t>16-18-106-020-0000</t>
  </si>
  <si>
    <t>855  MADISON OAK PARK</t>
  </si>
  <si>
    <t>16-18-109-013-0000</t>
  </si>
  <si>
    <t>215 S HARLEM OAK PARK</t>
  </si>
  <si>
    <t>1985</t>
  </si>
  <si>
    <t>16-18-110-015-0000</t>
  </si>
  <si>
    <t>16-18-110-006-0000 16-18-110-015-0000 16-18-110-016-0000 16-18-110-022-0000 16-18-110-023-0000 16-18-110-024-0000</t>
  </si>
  <si>
    <t>5-90 5-91 5-90 5-91 5-91 5-91</t>
  </si>
  <si>
    <t>613  WISCONSIN OAK PARK</t>
  </si>
  <si>
    <t>1999</t>
  </si>
  <si>
    <t>16-18-135-017-0000</t>
  </si>
  <si>
    <t>825 S OAK PARK OAK PARK</t>
  </si>
  <si>
    <t>16-18-135-018-0000</t>
  </si>
  <si>
    <t>831 S OAK PARK OAK PARK</t>
  </si>
  <si>
    <t>16-18-136-001-0000</t>
  </si>
  <si>
    <t>16-18-136-001-0000 16-18-137-001-0000 16-18-137-009-0000</t>
  </si>
  <si>
    <t>5-97 5-97 5-90</t>
  </si>
  <si>
    <t>1140  GARFIELD OAK PARK</t>
  </si>
  <si>
    <t>61:RETAIL-AUTOMOTIVE AUTO DEALERSHIP</t>
  </si>
  <si>
    <t>2003</t>
  </si>
  <si>
    <t>16-18-202-004-0000</t>
  </si>
  <si>
    <t>639  MADISON OAK PARK</t>
  </si>
  <si>
    <t>16-18-202-006-0000</t>
  </si>
  <si>
    <t>16-18-202-006-0000 16-18-202-007-0000 16-18-202-008-0000</t>
  </si>
  <si>
    <t>5-97 5-90 5-01</t>
  </si>
  <si>
    <t>631  MADISON OAK PARK</t>
  </si>
  <si>
    <t>1952</t>
  </si>
  <si>
    <t>16-18-204-039-0000</t>
  </si>
  <si>
    <t>549  MADISON OAK PARK</t>
  </si>
  <si>
    <t>16-18-205-020-0000</t>
  </si>
  <si>
    <t>16-18-205-020-0000 16-18-205-021-0000</t>
  </si>
  <si>
    <t>538 S SCOVILLE OAK PARK</t>
  </si>
  <si>
    <t>16-18-224-024-0000</t>
  </si>
  <si>
    <t>16-18-224-006-0000 16-18-224-024-0000 16-18-224-026-0000</t>
  </si>
  <si>
    <t>5-30 5-30 5-90</t>
  </si>
  <si>
    <t>822 S OAK PARK OAK PARK</t>
  </si>
  <si>
    <t>16-18-224-027-0000</t>
  </si>
  <si>
    <t>840 S OAK PARK OAK PARK</t>
  </si>
  <si>
    <t>1941</t>
  </si>
  <si>
    <t>16-18-225-016-0000</t>
  </si>
  <si>
    <t>16-18-225-015-0000 16-18-225-016-0000 16-18-225-031-0000 16-18-225-032-0000 16-18-225-033-0000 16-18-225-035-0000</t>
  </si>
  <si>
    <t>5-90 5-28 5-90 5-90 5-90 5-90</t>
  </si>
  <si>
    <t>844 S EUCLID OAK PARK</t>
  </si>
  <si>
    <t>16-18-301-034-0000</t>
  </si>
  <si>
    <t>16-18-301-002-0000 16-18-301-003-0000 16-18-301-034-0000</t>
  </si>
  <si>
    <t>5-97 5-90 5-97</t>
  </si>
  <si>
    <t>1117  GARFIELD OAK PARK</t>
  </si>
  <si>
    <t>2024</t>
  </si>
  <si>
    <t>16-18-304-002-0000</t>
  </si>
  <si>
    <t>937  GARFIELD OAK PARK</t>
  </si>
  <si>
    <t>16-18-307-006-0000</t>
  </si>
  <si>
    <t>811  GARFIELD OAK PARK</t>
  </si>
  <si>
    <t>16-18-307-029-0000</t>
  </si>
  <si>
    <t>943 S OAK PARK OAK PARK</t>
  </si>
  <si>
    <t>16-18-324-029-0000</t>
  </si>
  <si>
    <t>16-18-324-029-0000 16-18-324-037-0000 16-18-324-038-0000 16-18-324-039-0000 16-18-324-040-0000 16-18-324-041-0000 16-18-325-013-0000 16-18-325-039-0000</t>
  </si>
  <si>
    <t>5-30 5-30 5-30 5-30 5-30 5-30 5-30 5-30</t>
  </si>
  <si>
    <t>1185  WENONAH OAK PARK</t>
  </si>
  <si>
    <t>1977</t>
  </si>
  <si>
    <t>16-18-324-044-0000</t>
  </si>
  <si>
    <t>16-18-324-031-0000 16-18-324-044-0000 16-18-324-045-0000</t>
  </si>
  <si>
    <t>5-90 5-22 5-22</t>
  </si>
  <si>
    <t>7050  ROOSEVELT OAK PARK</t>
  </si>
  <si>
    <t>16-18-326-028-0000</t>
  </si>
  <si>
    <t>16-18-326-028-0000 16-18-326-029-0000 16-18-326-030-0000 16-18-326-031-0000</t>
  </si>
  <si>
    <t>5-97 5-97 5-97 5-97</t>
  </si>
  <si>
    <t>6950  ROOSEVELT OAK PARK</t>
  </si>
  <si>
    <t>16-18-326-032-0000</t>
  </si>
  <si>
    <t>16-18-326-032-0000 16-18-326-033-0000 16-18-326-034-0000</t>
  </si>
  <si>
    <t>6934  ROOSEVELT OAK PARK</t>
  </si>
  <si>
    <t>16-18-413-029-0000</t>
  </si>
  <si>
    <t>949 S RIDGELAND OAK PARK</t>
  </si>
  <si>
    <t>16-18-423-003-0000</t>
  </si>
  <si>
    <t>16-18-423-003-0000 16-18-423-004-0000</t>
  </si>
  <si>
    <t>6720 W ROOSEVELT OAK PARK</t>
  </si>
  <si>
    <t>16-18-424-032-0000</t>
  </si>
  <si>
    <t>16-18-424-032-0000 16-18-424-033-0000 16-18-424-034-0000</t>
  </si>
  <si>
    <t>6644  ROOSEVELT OAK PARK</t>
  </si>
  <si>
    <t>16-18-424-037-0000</t>
  </si>
  <si>
    <t>4-92</t>
  </si>
  <si>
    <t>6632  ROOSEVELT OAK PARK</t>
  </si>
  <si>
    <t>16-18-426-036-0000</t>
  </si>
  <si>
    <t>16-18-426-034-0000 16-18-426-035-0000 16-18-426-036-0000</t>
  </si>
  <si>
    <t>5-90 5-90 5-22</t>
  </si>
  <si>
    <t>6540  ROOSEVELT OAK PARK</t>
  </si>
  <si>
    <t>16-18-427-040-0000</t>
  </si>
  <si>
    <t>16-18-426-037-0000 16-18-426-038-0000 16-18-426-039-0000 16-18-426-040-0000 16-18-426-041-0000 16-18-427-036-0000 16-18-427-037-0000 16-18-427-038-0000 16-18-427-039-0000 16-18-427-040-0000 16-18-427-041-0000 16-18-427-042-0000 16-18-427-043-0000 16-18-427-044-0000</t>
  </si>
  <si>
    <t>5-90 5-90 5-90 5-90 5-90 5-90 5-90 5-90 5-90 5-92 5-92 5-92 5-92 5-92</t>
  </si>
  <si>
    <t>6514  ROOSEVELT OAK PARK</t>
  </si>
  <si>
    <t>2019</t>
  </si>
  <si>
    <t>16-18-135-011-0000</t>
  </si>
  <si>
    <t>812  HARRISON OAK PARK</t>
  </si>
  <si>
    <t>33:MULTIFAMILY-MIDRISE (4 TO 12 FLOORS)</t>
  </si>
  <si>
    <t>16-07-124-044-0000</t>
  </si>
  <si>
    <t>16-07-124-044-0000 16-07-124-046-0000 16-07-124-048-0000 16-07-125-034-0000 16-07-125-035-0000 16-07-125-036-0000 16-07-125-037-0000</t>
  </si>
  <si>
    <t>3-97 3-97 3-97 3-97 3-97 3-97 3-97</t>
  </si>
  <si>
    <t>2017</t>
  </si>
  <si>
    <t>32:MULTIFAMILY-HIGH RISE (13 FLOORS +)</t>
  </si>
  <si>
    <t>16-07-128-002-0000</t>
  </si>
  <si>
    <t>16-07-128-002-0000 16-07-128-031-0000</t>
  </si>
  <si>
    <t>3-97 3-91</t>
  </si>
  <si>
    <t>951  LAKE OAK PARK</t>
  </si>
  <si>
    <t>40:MULTIFAMILY-MIXED USE, HIGH RISE, 13 FL+</t>
  </si>
  <si>
    <t>16-07-300-013-0000</t>
  </si>
  <si>
    <t>3-97</t>
  </si>
  <si>
    <t>1133  SOUTH OAK PK</t>
  </si>
  <si>
    <t>16-07-118-060-0000</t>
  </si>
  <si>
    <t>16-07-118-060-0000 16-07-118-066-0000</t>
  </si>
  <si>
    <t>3-91 3-91</t>
  </si>
  <si>
    <t>16-08-126-003-0000</t>
  </si>
  <si>
    <t>16-08-126-003-0000 16-08-126-004-0000</t>
  </si>
  <si>
    <t>101 N LOMBARD OAK PARK</t>
  </si>
  <si>
    <t>50:MULTIFAMILY-SAP, 35% TIER</t>
  </si>
  <si>
    <t>1979</t>
  </si>
  <si>
    <t>AHSAP</t>
  </si>
  <si>
    <t>16-18-201-032-0000</t>
  </si>
  <si>
    <t>16-18-200-005-0000 16-18-201-032-0000</t>
  </si>
  <si>
    <t>3-97 3-97</t>
  </si>
  <si>
    <t>711  MADISON OAK PARK</t>
  </si>
  <si>
    <t>39:MULTIFAMILY-ASSISTED LIVING</t>
  </si>
  <si>
    <t>16-07-225-092-0000</t>
  </si>
  <si>
    <t>3-91</t>
  </si>
  <si>
    <t>675  LAKE OAK PARK</t>
  </si>
  <si>
    <t>16-07-128-015-0000</t>
  </si>
  <si>
    <t>16-07-128-015-0000 16-07-128-037-0000</t>
  </si>
  <si>
    <t>930  NORTH OAK PARK</t>
  </si>
  <si>
    <t>16-07-316-005-0000</t>
  </si>
  <si>
    <t>320  WISCONSIN OAK PARK</t>
  </si>
  <si>
    <t>16-07-303-018-0000</t>
  </si>
  <si>
    <t>932  PLEASANT OAK PARK</t>
  </si>
  <si>
    <t>16-07-129-013-0000</t>
  </si>
  <si>
    <t>16-07-129-013-0000 16-07-129-014-0000 16-07-129-020-0000</t>
  </si>
  <si>
    <t>3-91 3-91 3-90</t>
  </si>
  <si>
    <t>835  LAKE OAK PARK</t>
  </si>
  <si>
    <t>16-07-309-002-0000</t>
  </si>
  <si>
    <t>1033  PLEASANT OAK PARK</t>
  </si>
  <si>
    <t>16-07-129-012-0000</t>
  </si>
  <si>
    <t>16-07-129-002-0000 16-07-129-011-0000 16-07-129-012-0000</t>
  </si>
  <si>
    <t>3-90 3-90 3-91</t>
  </si>
  <si>
    <t>855  LAKE OAK PARK</t>
  </si>
  <si>
    <t>49:MULTIFAMILY-SAP, 15% TIER</t>
  </si>
  <si>
    <t>16-17-315-017-0000</t>
  </si>
  <si>
    <t>16-17-315-017-0000 16-17-315-018-0000</t>
  </si>
  <si>
    <t>822 S AUSTIN OAK PARK</t>
  </si>
  <si>
    <t>16-07-105-034-0000</t>
  </si>
  <si>
    <t>301 N OAK PARK OAK PARK</t>
  </si>
  <si>
    <t>1920</t>
  </si>
  <si>
    <t>16-18-403-009-0000</t>
  </si>
  <si>
    <t>964 S OAK PARK OAK PARK</t>
  </si>
  <si>
    <t>16-08-301-002-0000</t>
  </si>
  <si>
    <t>101 S HARVEY OAK PARK</t>
  </si>
  <si>
    <t>16-07-224-001-0000</t>
  </si>
  <si>
    <t>136 N OAK PARK OAK PARK</t>
  </si>
  <si>
    <t>41:MULTIFAMILY-MIXED USE, MID RISE, 4-12 FL</t>
  </si>
  <si>
    <t>16-07-322-001-0000</t>
  </si>
  <si>
    <t>400 S MAPLE OAK PARK</t>
  </si>
  <si>
    <t>16-07-126-017-0000</t>
  </si>
  <si>
    <t>1018  NORTH OAK PARK</t>
  </si>
  <si>
    <t>16-17-307-021-0000</t>
  </si>
  <si>
    <t>16-17-307-021-0000 16-17-307-022-0000 16-17-307-034-0000</t>
  </si>
  <si>
    <t>3-15 3-15 3-90</t>
  </si>
  <si>
    <t>618 S AUSTIN OAK PARK</t>
  </si>
  <si>
    <t>16-08-321-015-0000</t>
  </si>
  <si>
    <t>415 S TAYLOR OAK PARK</t>
  </si>
  <si>
    <t>16-07-406-002-0000</t>
  </si>
  <si>
    <t>212 S OAK PARK OAK PARK</t>
  </si>
  <si>
    <t>16-07-327-040-0000</t>
  </si>
  <si>
    <t>16-07-326-027-0000 16-07-327-040-0000</t>
  </si>
  <si>
    <t>3-90 3-97</t>
  </si>
  <si>
    <t>442 S GROVE OAK PARK</t>
  </si>
  <si>
    <t>46:MULTIFAMILY-LITEC/SECTION 42</t>
  </si>
  <si>
    <t>16-07-126-018-0000</t>
  </si>
  <si>
    <t>1006  NORTH OAK PARK</t>
  </si>
  <si>
    <t>16-07-315-022-0000</t>
  </si>
  <si>
    <t>1116  WASHINGTON OAK PARK</t>
  </si>
  <si>
    <t>16-07-311-022-0000</t>
  </si>
  <si>
    <t>201 S KENILWORTH OAK PARK</t>
  </si>
  <si>
    <t>48:MULTIFAMILY-AFFORDABLE HOUSING</t>
  </si>
  <si>
    <t>16-08-313-031-0000</t>
  </si>
  <si>
    <t>238  WASHINGTON OAK PARK</t>
  </si>
  <si>
    <t>16-08-304-015-0000</t>
  </si>
  <si>
    <t>16-08-304-015-0000 16-08-304-016-0000</t>
  </si>
  <si>
    <t>49  SOUTH OAK PARK</t>
  </si>
  <si>
    <t>16-07-320-013-0000</t>
  </si>
  <si>
    <t>305 S OAK PARK OAK PARK</t>
  </si>
  <si>
    <t>16-07-326-001-0000</t>
  </si>
  <si>
    <t>853  WASHINGTON OAK PARK</t>
  </si>
  <si>
    <t>16-08-123-011-0000</t>
  </si>
  <si>
    <t>480 N AUSTIN OAK PARK</t>
  </si>
  <si>
    <t>16-08-312-022-0000</t>
  </si>
  <si>
    <t>300  WASHINGTON OAK PARK</t>
  </si>
  <si>
    <t>16-08-317-022-0000</t>
  </si>
  <si>
    <t>10  WASHINGTON OAK PARK</t>
  </si>
  <si>
    <t>16-08-302-001-0000</t>
  </si>
  <si>
    <t>225  SOUTH OAK PARK</t>
  </si>
  <si>
    <t>16-17-131-013-0000</t>
  </si>
  <si>
    <t>404 S AUSTIN OAK PARK</t>
  </si>
  <si>
    <t>2025</t>
  </si>
  <si>
    <t>16-05-320-035-0000</t>
  </si>
  <si>
    <t>900 N AUSTIN OAK PARK</t>
  </si>
  <si>
    <t>16-07-223-019-0000</t>
  </si>
  <si>
    <t>422  LAKE OAK PARK</t>
  </si>
  <si>
    <t>1914</t>
  </si>
  <si>
    <t>16-08-123-010-0000</t>
  </si>
  <si>
    <t>130 N HUMPHREY OAK PARK</t>
  </si>
  <si>
    <t>16-08-123-015-0000</t>
  </si>
  <si>
    <t>450 N AUSTIN OAK PARK</t>
  </si>
  <si>
    <t>16-18-206-002-0000</t>
  </si>
  <si>
    <t>16-18-206-001-0000 16-18-206-002-0000</t>
  </si>
  <si>
    <t>435  MADISON OAK PARK</t>
  </si>
  <si>
    <t>2023</t>
  </si>
  <si>
    <t>16-07-324-015-0000</t>
  </si>
  <si>
    <t>16-07-324-015-0000 16-07-324-016-0000 16-07-324-017-0000</t>
  </si>
  <si>
    <t>945  WASHINGTON OAK PARK</t>
  </si>
  <si>
    <t>16-17-123-025-0000</t>
  </si>
  <si>
    <t>336 S AUSTIN OAK PARK</t>
  </si>
  <si>
    <t>16-07-302-017-0000</t>
  </si>
  <si>
    <t>1000  PLEASANT OAK PARK</t>
  </si>
  <si>
    <t>16-07-325-020-0000</t>
  </si>
  <si>
    <t>900  MADISON OAK PARK</t>
  </si>
  <si>
    <t>16-18-135-021-0000</t>
  </si>
  <si>
    <t>801  VAN BUREN OAK PARK</t>
  </si>
  <si>
    <t>16-08-122-033-0000</t>
  </si>
  <si>
    <t>38  LAKE OAK PARK</t>
  </si>
  <si>
    <t>16-07-129-033-0000</t>
  </si>
  <si>
    <t>110 N KENILWORTH OAK PARK</t>
  </si>
  <si>
    <t>16-07-319-022-0000</t>
  </si>
  <si>
    <t>832  WASHINGTON OAK PARK</t>
  </si>
  <si>
    <t>16-07-308-004-0000</t>
  </si>
  <si>
    <t>230 S MAPLE OAK PARK</t>
  </si>
  <si>
    <t>16-17-306-001-0000</t>
  </si>
  <si>
    <t>45  HARRISON OAK PARK</t>
  </si>
  <si>
    <t>16-17-100-018-0000</t>
  </si>
  <si>
    <t>511 S CUYLER OAK PARK</t>
  </si>
  <si>
    <t>16-08-317-019-0000</t>
  </si>
  <si>
    <t>24  WASHINGTON OAK PARK</t>
  </si>
  <si>
    <t>16-08-311-015-0000</t>
  </si>
  <si>
    <t>208 N AUSTIN OAK PARK</t>
  </si>
  <si>
    <t>16-17-306-002-0000</t>
  </si>
  <si>
    <t>37  HARRISON OAK PARK</t>
  </si>
  <si>
    <t>16-06-318-053-0000</t>
  </si>
  <si>
    <t>16-06-318-053-0000 16-06-318-054-0000 16-06-318-056-0000 16-06-318-057-0000</t>
  </si>
  <si>
    <t>3-15 3-15 3-90 3-90</t>
  </si>
  <si>
    <t>1040  CHICAGO OAK PARK</t>
  </si>
  <si>
    <t>16-07-320-014-0000</t>
  </si>
  <si>
    <t>317 S OAK PARK OAK PARK</t>
  </si>
  <si>
    <t>16-17-328-035-0000</t>
  </si>
  <si>
    <t>6126  ROOSEVELT OAK PARK</t>
  </si>
  <si>
    <t>16-18-224-009-0000</t>
  </si>
  <si>
    <t>801 S EUCLID OAK PARK</t>
  </si>
  <si>
    <t>16-07-106-014-0000</t>
  </si>
  <si>
    <t>16-07-106-014-0000 16-07-106-023-0000</t>
  </si>
  <si>
    <t>315 N MAPLE OAK PARK</t>
  </si>
  <si>
    <t>16-08-320-002-0000</t>
  </si>
  <si>
    <t>213  WASHINGTON OAK PARK</t>
  </si>
  <si>
    <t>16-18-227-026-0000</t>
  </si>
  <si>
    <t>912  HARRISON OAK PARK</t>
  </si>
  <si>
    <t>1932</t>
  </si>
  <si>
    <t>16-07-122-009-0000</t>
  </si>
  <si>
    <t>16-07-122-009-0000 16-07-122-010-0000</t>
  </si>
  <si>
    <t>181 N GROVE OAK PARK</t>
  </si>
  <si>
    <t>16-17-101-001-0000</t>
  </si>
  <si>
    <t>321  MADISON OAK PARK</t>
  </si>
  <si>
    <t>16-05-104-007-0000</t>
  </si>
  <si>
    <t>6101  NORTH OAK PARK</t>
  </si>
  <si>
    <t>16-08-320-001-0000</t>
  </si>
  <si>
    <t>221  WASHINGTON OAK PARK</t>
  </si>
  <si>
    <t>16-07-309-020-0000</t>
  </si>
  <si>
    <t>1030  RANDOLPH OAK PARK</t>
  </si>
  <si>
    <t>16-08-322-014-0000</t>
  </si>
  <si>
    <t>426 S TAYLOR OAK PARK</t>
  </si>
  <si>
    <t>16-18-404-006-0000</t>
  </si>
  <si>
    <t>16-18-404-004-0000 16-18-404-005-0000 16-18-404-006-0000</t>
  </si>
  <si>
    <t>3-90 3-90 3-15</t>
  </si>
  <si>
    <t>907  WESLEY OAK PARK</t>
  </si>
  <si>
    <t>16-17-123-024-0000</t>
  </si>
  <si>
    <t>326 S AUSTIN OAK PARK</t>
  </si>
  <si>
    <t>16-08-104-010-0000</t>
  </si>
  <si>
    <t>425 N HUMPHREY OAK PARK</t>
  </si>
  <si>
    <t>16-08-315-026-0000</t>
  </si>
  <si>
    <t>130  WASHINGTON OAK PARK</t>
  </si>
  <si>
    <t>16-07-306-019-0000</t>
  </si>
  <si>
    <t>185 S OAK PARK OAK PARK</t>
  </si>
  <si>
    <t>16-07-303-012-0000</t>
  </si>
  <si>
    <t>16-07-303-011-0000 16-07-303-012-0000</t>
  </si>
  <si>
    <t>3-90 3-14</t>
  </si>
  <si>
    <t>935  SOUTH OAK PARK</t>
  </si>
  <si>
    <t>16-08-123-028-0000</t>
  </si>
  <si>
    <t>146 N HUMPHREY OAK PARK</t>
  </si>
  <si>
    <t>16-07-327-015-0000</t>
  </si>
  <si>
    <t>421 S OAK PARK OAK PARK</t>
  </si>
  <si>
    <t>16-08-123-016-0000</t>
  </si>
  <si>
    <t>440 N AUSTIN OAK PARK</t>
  </si>
  <si>
    <t>1915</t>
  </si>
  <si>
    <t>16-07-416-015-0000</t>
  </si>
  <si>
    <t>458  WASHINGTON OAK PARK</t>
  </si>
  <si>
    <t>16-08-105-020-0000</t>
  </si>
  <si>
    <t>700 N AUSTIN OAK PARK</t>
  </si>
  <si>
    <t>16-08-302-011-0000</t>
  </si>
  <si>
    <t>16-08-302-011-0000 16-08-302-012-0000</t>
  </si>
  <si>
    <t>136 S HARVEY OAK PARK</t>
  </si>
  <si>
    <t>16-17-306-003-0000</t>
  </si>
  <si>
    <t>27  HARRISON OAK PARK</t>
  </si>
  <si>
    <t>16-17-331-023-0000</t>
  </si>
  <si>
    <t>16-17-331-011-0000 16-17-331-012-0000 16-17-331-023-0000</t>
  </si>
  <si>
    <t>1126 S AUSTIN OAK PARK</t>
  </si>
  <si>
    <t>16-08-323-014-0000</t>
  </si>
  <si>
    <t>16 N AUSTIN OAK PARK</t>
  </si>
  <si>
    <t>16-07-128-018-0000</t>
  </si>
  <si>
    <t>914  NORTH OAK PARK</t>
  </si>
  <si>
    <t>16-07-313-026-0000</t>
  </si>
  <si>
    <t>209 S OAK PARK OAK PARK</t>
  </si>
  <si>
    <t>16-07-315-025-0000</t>
  </si>
  <si>
    <t>300 S MAPLE OAK PARK</t>
  </si>
  <si>
    <t>16-07-116-002-0000</t>
  </si>
  <si>
    <t>16-07-116-002-0000 16-07-116-009-0000</t>
  </si>
  <si>
    <t>220 N KENILWORTH OAK PARK</t>
  </si>
  <si>
    <t>16-18-327-030-0000</t>
  </si>
  <si>
    <t>6900  ROOSEVELT OAK PARK</t>
  </si>
  <si>
    <t>16-18-226-037-0000</t>
  </si>
  <si>
    <t>628  HARRISON OAK PARK</t>
  </si>
  <si>
    <t>16-08-312-020-0000</t>
  </si>
  <si>
    <t>320  WASHINGTON OAK PARK</t>
  </si>
  <si>
    <t>16-08-319-001-0000</t>
  </si>
  <si>
    <t>261  WASHINGTON OAK PARK</t>
  </si>
  <si>
    <t>16-07-308-007-0000</t>
  </si>
  <si>
    <t>254 S MAPLE OAK PARK</t>
  </si>
  <si>
    <t>16-07-315-024-0000</t>
  </si>
  <si>
    <t>324 S MAPLE OAK PARK</t>
  </si>
  <si>
    <t>16-07-422-027-0000</t>
  </si>
  <si>
    <t>421 S ELMWOOD OAK PARK</t>
  </si>
  <si>
    <t>1963</t>
  </si>
  <si>
    <t>16-07-301-002-0000</t>
  </si>
  <si>
    <t>16-07-301-002-0000 16-07-301-003-0000</t>
  </si>
  <si>
    <t>112 S MAPLE OAK PARK</t>
  </si>
  <si>
    <t>16-07-101-008-0000</t>
  </si>
  <si>
    <t>1101  CHICAGO OAK PARK</t>
  </si>
  <si>
    <t>1895</t>
  </si>
  <si>
    <t>16-08-123-017-0000</t>
  </si>
  <si>
    <t>432 N AUSTIN OAK PARK</t>
  </si>
  <si>
    <t>16-18-422-007-0000</t>
  </si>
  <si>
    <t>16-18-422-007-0000 16-18-422-008-0000</t>
  </si>
  <si>
    <t>1170 S OAK PARK OAK PARK</t>
  </si>
  <si>
    <t>16-18-422-005-0000</t>
  </si>
  <si>
    <t>16-18-422-005-0000 16-18-422-006-0000</t>
  </si>
  <si>
    <t>1160 S OAK PARK OAK PARK</t>
  </si>
  <si>
    <t>16-18-315-023-0000</t>
  </si>
  <si>
    <t>1019 S OAK PARK OAK PARK</t>
  </si>
  <si>
    <t>1931</t>
  </si>
  <si>
    <t>16-07-300-009-0000</t>
  </si>
  <si>
    <t>1136  PLEASANT OAK PARK</t>
  </si>
  <si>
    <t>16-17-315-016-0000</t>
  </si>
  <si>
    <t>814 S AUSTIN OAK PARK</t>
  </si>
  <si>
    <t>16-17-323-032-0000</t>
  </si>
  <si>
    <t>1000 S AUSTIN OAK PARK</t>
  </si>
  <si>
    <t>16-08-104-014-0000</t>
  </si>
  <si>
    <t>400 N TAYLOR OAK PARK</t>
  </si>
  <si>
    <t>16-08-104-013-0000</t>
  </si>
  <si>
    <t>408 N TAYLOR OAK PARK</t>
  </si>
  <si>
    <t>16-08-308-010-0000</t>
  </si>
  <si>
    <t>201 S LOMBARD OAK PARK</t>
  </si>
  <si>
    <t>16-07-412-030-0000</t>
  </si>
  <si>
    <t>710  WASHINGTON OAK PARK</t>
  </si>
  <si>
    <t>16-07-422-031-0000</t>
  </si>
  <si>
    <t>400 S SCOVILLE OAK PARK</t>
  </si>
  <si>
    <t>16-07-418-019-0000</t>
  </si>
  <si>
    <t>419 S EUCLID OAK PARK</t>
  </si>
  <si>
    <t>16-18-304-003-0000</t>
  </si>
  <si>
    <t>901  CLINTON OAK PARK</t>
  </si>
  <si>
    <t>16-05-321-032-0000</t>
  </si>
  <si>
    <t>318  CHICAGO OAK PARK</t>
  </si>
  <si>
    <t>16-17-106-001-0000</t>
  </si>
  <si>
    <t>16-17-106-001-0000 16-17-106-002-0000 16-17-106-003-0000 16-17-106-004-0000</t>
  </si>
  <si>
    <t>3-15 3-15 3-15 3-90</t>
  </si>
  <si>
    <t>500 S LYMAN OAK PARK</t>
  </si>
  <si>
    <t>16-08-318-008-0000</t>
  </si>
  <si>
    <t>16-08-318-008-0000 16-08-318-009-0000</t>
  </si>
  <si>
    <t>3-18 3-15</t>
  </si>
  <si>
    <t>308  MADISON OAK PARK</t>
  </si>
  <si>
    <t>16-08-319-027-0000</t>
  </si>
  <si>
    <t>421 S HARVEY OAK PARK</t>
  </si>
  <si>
    <t>16-07-325-009-0000</t>
  </si>
  <si>
    <t>403 S KENILWORTH OAK PARK</t>
  </si>
  <si>
    <t>16-07-323-001-0000</t>
  </si>
  <si>
    <t>1035  WASHINGTON OAK PARK</t>
  </si>
  <si>
    <t>16-18-135-019-0000</t>
  </si>
  <si>
    <t>841 S OAK PARK OAK PARK</t>
  </si>
  <si>
    <t>16-08-123-029-0000</t>
  </si>
  <si>
    <t>466 N AUSTIN OAK PARK</t>
  </si>
  <si>
    <t>16-17-301-006-0000</t>
  </si>
  <si>
    <t>301  HARRISON OAK PARK</t>
  </si>
  <si>
    <t>16-07-121-024-0000</t>
  </si>
  <si>
    <t>16-07-121-024-0000 16-07-121-025-0000</t>
  </si>
  <si>
    <t>175 N KENILWORTH OAK PARK</t>
  </si>
  <si>
    <t>16-07-128-007-0000</t>
  </si>
  <si>
    <t>921  LAKE OAK PARK</t>
  </si>
  <si>
    <t>16-07-405-005-0000</t>
  </si>
  <si>
    <t>419  SOUTH OAK PARK</t>
  </si>
  <si>
    <t>16-18-102-001-0000</t>
  </si>
  <si>
    <t>1049  MADISON OAK PARK</t>
  </si>
  <si>
    <t>16-18-218-032-0000</t>
  </si>
  <si>
    <t>741  CLARENCE OAK PARK</t>
  </si>
  <si>
    <t>16-07-306-018-0000</t>
  </si>
  <si>
    <t>171 S OAK PARK OAK PARK</t>
  </si>
  <si>
    <t>16-07-303-007-0000</t>
  </si>
  <si>
    <t>112  HOME OAK PARK</t>
  </si>
  <si>
    <t>16-05-106-019-0000</t>
  </si>
  <si>
    <t>1530 N AUSTIN OAK PARK</t>
  </si>
  <si>
    <t>16-18-226-032-0000</t>
  </si>
  <si>
    <t>642  HARRISON OAK PARK</t>
  </si>
  <si>
    <t>16-08-319-012-0000</t>
  </si>
  <si>
    <t>415 S HARVEY OAK PARK</t>
  </si>
  <si>
    <t>16-07-116-012-0000</t>
  </si>
  <si>
    <t>201 N GROVE OAK PARK</t>
  </si>
  <si>
    <t>1901</t>
  </si>
  <si>
    <t>16-08-105-016-0000</t>
  </si>
  <si>
    <t>722 N AUSTIN OAK PARK</t>
  </si>
  <si>
    <t>16-08-303-003-0000</t>
  </si>
  <si>
    <t>117  SOUTH OAK PARK</t>
  </si>
  <si>
    <t>16-18-329-015-0000</t>
  </si>
  <si>
    <t>1151 S OAK PARK OAK PARK</t>
  </si>
  <si>
    <t>16-08-305-023-0000</t>
  </si>
  <si>
    <t>302 N AUSTIN OAK PARK</t>
  </si>
  <si>
    <t>16-18-135-016-0000</t>
  </si>
  <si>
    <t>823 S OAK PARK OAK PARK</t>
  </si>
  <si>
    <t>16-07-316-021-0000</t>
  </si>
  <si>
    <t>1026  WASHINGTON OAK PARK</t>
  </si>
  <si>
    <t>16-07-412-015-0000</t>
  </si>
  <si>
    <t>720  WASHINGTON OAK PARK</t>
  </si>
  <si>
    <t>16-18-306-018-0000</t>
  </si>
  <si>
    <t>901 S GROVE OAK PARK</t>
  </si>
  <si>
    <t>16-17-300-008-0000</t>
  </si>
  <si>
    <t>327  HARRISON OAK PARK</t>
  </si>
  <si>
    <t>16-17-301-001-0000</t>
  </si>
  <si>
    <t>321  HARRISON OAK PARK</t>
  </si>
  <si>
    <t>16-05-105-009-0000</t>
  </si>
  <si>
    <t>16-05-105-007-0000 16-05-105-008-0000 16-05-105-009-0000</t>
  </si>
  <si>
    <t>3-91 3-91 3-91</t>
  </si>
  <si>
    <t>6033  NORTH OAK PARK</t>
  </si>
  <si>
    <t>2020</t>
  </si>
  <si>
    <t>16-05-320-027-0000</t>
  </si>
  <si>
    <t>16-05-320-027-0000 16-05-320-028-0000</t>
  </si>
  <si>
    <t>934 N AUSTIN OAK PARK</t>
  </si>
  <si>
    <t>16-07-125-020-0000</t>
  </si>
  <si>
    <t>101 N MARION OAK PARK</t>
  </si>
  <si>
    <t>1898</t>
  </si>
  <si>
    <t>16-07-121-023-0000</t>
  </si>
  <si>
    <t>901  ONTARIO OAK PARK</t>
  </si>
  <si>
    <t>1973</t>
  </si>
  <si>
    <t>16-07-304-022-0000</t>
  </si>
  <si>
    <t>125 S KENILWORTH OAK PARK</t>
  </si>
  <si>
    <t>16-07-322-006-0000</t>
  </si>
  <si>
    <t>436 S MAPLE OAK PARK</t>
  </si>
  <si>
    <t>16-05-103-001-0000</t>
  </si>
  <si>
    <t>6149  NORTH OAK PARK</t>
  </si>
  <si>
    <t>16-18-202-001-0000</t>
  </si>
  <si>
    <t>649  MADISON OAK PARK</t>
  </si>
  <si>
    <t>16-05-120-020-0000</t>
  </si>
  <si>
    <t>1350 N AUSTIN OAK PARK</t>
  </si>
  <si>
    <t>16-17-128-016-0000</t>
  </si>
  <si>
    <t>16-17-128-016-0000 16-17-128-017-0000</t>
  </si>
  <si>
    <t>3-18 3-18</t>
  </si>
  <si>
    <t>144  HARRISON OAK PARK</t>
  </si>
  <si>
    <t>16-08-104-001-0000</t>
  </si>
  <si>
    <t>59  CHICAGO OAK PARK</t>
  </si>
  <si>
    <t>16-18-407-010-0000</t>
  </si>
  <si>
    <t>1028 S OAK PARK OAK PARK</t>
  </si>
  <si>
    <t>16-05-320-023-0000</t>
  </si>
  <si>
    <t>948 N AUSTIN OAK PARK</t>
  </si>
  <si>
    <t>16-17-305-006-0000</t>
  </si>
  <si>
    <t>101  HARRISON OAK PARK</t>
  </si>
  <si>
    <t>16-18-403-001-0000</t>
  </si>
  <si>
    <t>900 S OAK PARK OAK PARK</t>
  </si>
  <si>
    <t>16-08-105-019-0000</t>
  </si>
  <si>
    <t>712 N AUSTIN OAK PARK</t>
  </si>
  <si>
    <t>16-18-412-028-0000</t>
  </si>
  <si>
    <t>429  GARFIELD OAK PARK</t>
  </si>
  <si>
    <t>16-05-325-011-0000</t>
  </si>
  <si>
    <t>545 N HUMPHREY OAK PARK</t>
  </si>
  <si>
    <t>16-17-307-001-0000</t>
  </si>
  <si>
    <t>21  HARRISON OAK PARK</t>
  </si>
  <si>
    <t>16-08-321-020-0000</t>
  </si>
  <si>
    <t>132  MADISON OAK PARK</t>
  </si>
  <si>
    <t>16-08-311-009-0000</t>
  </si>
  <si>
    <t>234 N AUSTIN OAK PARK</t>
  </si>
  <si>
    <t>16-07-306-016-0000</t>
  </si>
  <si>
    <t>137 S OAK PARK OAK PARK</t>
  </si>
  <si>
    <t>16-07-126-005-0000</t>
  </si>
  <si>
    <t>1023  LAKE OAK PARK</t>
  </si>
  <si>
    <t>16-07-309-014-0000</t>
  </si>
  <si>
    <t>264 S MARION OAK PARK</t>
  </si>
  <si>
    <t>16-05-307-034-0000</t>
  </si>
  <si>
    <t>1100 N AUSTIN OAK PARK</t>
  </si>
  <si>
    <t>16-18-304-001-0000</t>
  </si>
  <si>
    <t>951  GARFIELD OAK PARK</t>
  </si>
  <si>
    <t>16-08-118-022-0000</t>
  </si>
  <si>
    <t>316  LAKE OAK PARK</t>
  </si>
  <si>
    <t>1883</t>
  </si>
  <si>
    <t>16-17-314-003-0000</t>
  </si>
  <si>
    <t>41  GARFIELD OAK PARK</t>
  </si>
  <si>
    <t>16-17-107-033-0000</t>
  </si>
  <si>
    <t>120 S AUSTIN OAK PARK</t>
  </si>
  <si>
    <t>16-05-113-024-0000</t>
  </si>
  <si>
    <t>1414 N AUSTIN OAK PARK</t>
  </si>
  <si>
    <t>16-08-314-020-0000</t>
  </si>
  <si>
    <t>230  WASHINGTON OAK PARK</t>
  </si>
  <si>
    <t>16-17-304-005-0000</t>
  </si>
  <si>
    <t>137  HARRISON OAK PARK</t>
  </si>
  <si>
    <t>16-05-127-026-0000</t>
  </si>
  <si>
    <t>1228 N AUSTIN OAK PARK</t>
  </si>
  <si>
    <t>16-08-301-024-0000</t>
  </si>
  <si>
    <t>16-08-301-024-0000 16-08-301-025-0000</t>
  </si>
  <si>
    <t>133 S HARVEY OAK PARK</t>
  </si>
  <si>
    <t>16-07-115-053-0000</t>
  </si>
  <si>
    <t>922  ONTARIO OAK PARK</t>
  </si>
  <si>
    <t>16-17-131-022-0000</t>
  </si>
  <si>
    <t>514 S AUSTIN OAK PARK</t>
  </si>
  <si>
    <t>16-05-314-024-0000</t>
  </si>
  <si>
    <t>1022 N AUSTIN OAK PARK</t>
  </si>
  <si>
    <t>16-07-310-032-0000</t>
  </si>
  <si>
    <t>943  PLEASANT OAK PARK</t>
  </si>
  <si>
    <t>16-07-205-012-0000</t>
  </si>
  <si>
    <t>427 N RIDGELAND OAK PARK</t>
  </si>
  <si>
    <t>16-07-316-007-0000</t>
  </si>
  <si>
    <t>328  WISCONSIN OAK PARK</t>
  </si>
  <si>
    <t>16-06-103-012-0000</t>
  </si>
  <si>
    <t>16-06-103-012-0000 16-06-103-013-0000 16-06-103-014-0000</t>
  </si>
  <si>
    <t>3-18 3-18 3-18</t>
  </si>
  <si>
    <t>6935  NORTH OAK PARK</t>
  </si>
  <si>
    <t>16-17-301-004-0000</t>
  </si>
  <si>
    <t>16-17-301-004-0000 16-17-301-005-0000</t>
  </si>
  <si>
    <t>3-13 3-13</t>
  </si>
  <si>
    <t>309  HARRISON OAK PARK</t>
  </si>
  <si>
    <t>16-17-302-008-0000</t>
  </si>
  <si>
    <t>16-17-302-008-0000 16-17-302-009-0000 16-17-302-010-0000</t>
  </si>
  <si>
    <t>3-15 3-15 3-15</t>
  </si>
  <si>
    <t>235  HARRISON OAK PARK</t>
  </si>
  <si>
    <t>16-07-421-016-0000</t>
  </si>
  <si>
    <t>500  MADISON OAK PARK</t>
  </si>
  <si>
    <t>16-05-323-025-0000</t>
  </si>
  <si>
    <t>202  CHICAGO OAK PARK</t>
  </si>
  <si>
    <t>16-07-423-008-0000</t>
  </si>
  <si>
    <t>401  WASHINGTON OAK PARK</t>
  </si>
  <si>
    <t>16-07-423-007-0000</t>
  </si>
  <si>
    <t>405  WASHINGTON OAK PARK</t>
  </si>
  <si>
    <t>16-17-305-033-0000</t>
  </si>
  <si>
    <t>900  TAYLOR OAK PARK</t>
  </si>
  <si>
    <t>16-17-313-005-0000</t>
  </si>
  <si>
    <t>111  GARFIELD OAK PARK</t>
  </si>
  <si>
    <t>16-08-111-020-0000</t>
  </si>
  <si>
    <t>626 N AUSTIN OAK PARK</t>
  </si>
  <si>
    <t>16-18-124-010-0000</t>
  </si>
  <si>
    <t>730  CARPENTER OAK PARK</t>
  </si>
  <si>
    <t>16-08-118-033-0000</t>
  </si>
  <si>
    <t>131 N CUYLER OAK PARK</t>
  </si>
  <si>
    <t>16-07-423-045-0000</t>
  </si>
  <si>
    <t>414 S ELMWOOD OAK PARK</t>
  </si>
  <si>
    <t>16-07-405-008-0000</t>
  </si>
  <si>
    <t>401  SOUTH OAK PARK</t>
  </si>
  <si>
    <t>16-07-316-020-0000</t>
  </si>
  <si>
    <t>1032  WASHINGTON OAK PARK</t>
  </si>
  <si>
    <t>16-07-321-023-0000</t>
  </si>
  <si>
    <t>409 S MAPLE OAK PARK</t>
  </si>
  <si>
    <t>16-08-318-003-0000</t>
  </si>
  <si>
    <t>436 S RIDGELAND OAK PARK</t>
  </si>
  <si>
    <t>16-07-125-015-0000</t>
  </si>
  <si>
    <t>119 N MARION OAK PARK</t>
  </si>
  <si>
    <t>1888</t>
  </si>
  <si>
    <t>16-05-322-019-0000</t>
  </si>
  <si>
    <t>508 N CUYLER OAK PARK</t>
  </si>
  <si>
    <t>16-07-420-005-0000</t>
  </si>
  <si>
    <t>426  WESLEY OAK PARK</t>
  </si>
  <si>
    <t>16-17-131-012-0000</t>
  </si>
  <si>
    <t>844 S HUMPHREY OAK PARK</t>
  </si>
  <si>
    <t>16-05-325-023-0000</t>
  </si>
  <si>
    <t>56  CHICAGO OAK PARK</t>
  </si>
  <si>
    <t>16-18-105-001-0000</t>
  </si>
  <si>
    <t>16-05-325-024-0000</t>
  </si>
  <si>
    <t>50  CHICAGO OAK PARK</t>
  </si>
  <si>
    <t>16-07-126-001-0000</t>
  </si>
  <si>
    <t>138 N MARION OAK PARK</t>
  </si>
  <si>
    <t>16-07-309-049-0000</t>
  </si>
  <si>
    <t>244 S MARION OAK PARK</t>
  </si>
  <si>
    <t>16-07-325-008-0000</t>
  </si>
  <si>
    <t>432  CLINTON OAK PARK</t>
  </si>
  <si>
    <t>16-07-325-014-0000</t>
  </si>
  <si>
    <t>425 S KENILWORTH OAK PARK</t>
  </si>
  <si>
    <t>16-07-308-006-0000</t>
  </si>
  <si>
    <t>250 S MAPLE OAK PARK</t>
  </si>
  <si>
    <t>16-08-316-023-0000</t>
  </si>
  <si>
    <t>60  WASHINGTON OAK PARK</t>
  </si>
  <si>
    <t>16-08-123-006-0000</t>
  </si>
  <si>
    <t>162 N HUMPHREY OAK PARK</t>
  </si>
  <si>
    <t>16-07-422-011-0000</t>
  </si>
  <si>
    <t>428 S SCOVILLE OAK PARK</t>
  </si>
  <si>
    <t>16-18-109-009-0000</t>
  </si>
  <si>
    <t>633 S MAPLE OAK PARK</t>
  </si>
  <si>
    <t>16-07-413-024-0000</t>
  </si>
  <si>
    <t>652  WASHINGTON OAK PARK</t>
  </si>
  <si>
    <t>16-07-419-006-0000</t>
  </si>
  <si>
    <t>422 S EUCLID OAK PARK</t>
  </si>
  <si>
    <t>16-08-305-021-0000</t>
  </si>
  <si>
    <t>312 N AUSTIN OAK PARK</t>
  </si>
  <si>
    <t>16-18-109-008-0000</t>
  </si>
  <si>
    <t>631 S MAPLE OAK PARK</t>
  </si>
  <si>
    <t>16-18-305-001-0000</t>
  </si>
  <si>
    <t>921  GARFIELD OAK PARK</t>
  </si>
  <si>
    <t>16-08-320-013-0000</t>
  </si>
  <si>
    <t>421 S LOMBARD OAK PARK</t>
  </si>
  <si>
    <t>16-06-113-031-0000</t>
  </si>
  <si>
    <t>1305 N HARLEM OAK PARK</t>
  </si>
  <si>
    <t>16-05-314-030-0000</t>
  </si>
  <si>
    <t>1000 N AUSTIN OAK PARK</t>
  </si>
  <si>
    <t>16-08-317-014-0000</t>
  </si>
  <si>
    <t>9-14</t>
  </si>
  <si>
    <t>138 N AUSTIN OAK PARK</t>
  </si>
  <si>
    <t>16-06-317-024-0000</t>
  </si>
  <si>
    <t>1104  CHICAGO OAK PARK</t>
  </si>
  <si>
    <t>16-17-302-011-0000</t>
  </si>
  <si>
    <t>225  HARRISON OAK PARK</t>
  </si>
  <si>
    <t>16-06-204-001-0000</t>
  </si>
  <si>
    <t>16-06-204-001-0000 16-06-204-002-0000 16-06-204-003-0000</t>
  </si>
  <si>
    <t>6557  NORTH OAK PARK</t>
  </si>
  <si>
    <t>16-07-112-006-0000</t>
  </si>
  <si>
    <t>1120  ONTARIO OAK PARK</t>
  </si>
  <si>
    <t>16-07-129-023-0000</t>
  </si>
  <si>
    <t>115 N OAK PARK OAK PARK</t>
  </si>
  <si>
    <t>16-07-324-023-0000</t>
  </si>
  <si>
    <t>437  CLINTON OAK PARK</t>
  </si>
  <si>
    <t>16-07-322-033-0000</t>
  </si>
  <si>
    <t>420 S MAPLE OAK PARK</t>
  </si>
  <si>
    <t>16-07-212-003-0000</t>
  </si>
  <si>
    <t>716  ONTARIO OAK PARK</t>
  </si>
  <si>
    <t>16-07-417-017-0000</t>
  </si>
  <si>
    <t>428  WASHINGTON OAK PARK</t>
  </si>
  <si>
    <t>16-07-404-002-0000</t>
  </si>
  <si>
    <t>459  SOUTH OAK PARK</t>
  </si>
  <si>
    <t>16-18-229-028-0000</t>
  </si>
  <si>
    <t>16-18-229-028-0000 16-18-229-029-0000</t>
  </si>
  <si>
    <t>516  HARRISON OAK PARK</t>
  </si>
  <si>
    <t>16-18-229-030-0000</t>
  </si>
  <si>
    <t>16-18-229-030-0000 16-18-229-031-0000</t>
  </si>
  <si>
    <t>514  HARRISON OAK PARK</t>
  </si>
  <si>
    <t>16-05-307-036-0000</t>
  </si>
  <si>
    <t>7  DIVISION OAK PARK</t>
  </si>
  <si>
    <t>16-08-118-023-0000</t>
  </si>
  <si>
    <t>310  LAKE OAK PARK</t>
  </si>
  <si>
    <t>1896</t>
  </si>
  <si>
    <t>16-07-314-005-0000</t>
  </si>
  <si>
    <t>321 S MAPLE OAK PARK</t>
  </si>
  <si>
    <t>16-07-301-010-0000</t>
  </si>
  <si>
    <t>109 S MARION OAK PARK</t>
  </si>
  <si>
    <t>1894</t>
  </si>
  <si>
    <t>16-08-315-035-0000</t>
  </si>
  <si>
    <t>102 W WASHINGTON OAK PARK</t>
  </si>
  <si>
    <t>16-06-103-040-0000</t>
  </si>
  <si>
    <t>6951  NORTH OAK PARK</t>
  </si>
  <si>
    <t>16-17-305-005-0000</t>
  </si>
  <si>
    <t>107  HARRISON OAK PARK</t>
  </si>
  <si>
    <t>16-17-323-033-0000</t>
  </si>
  <si>
    <t>16-17-323-033-0000 16-17-323-034-0000</t>
  </si>
  <si>
    <t>1008 S AUSTIN OAK PARK</t>
  </si>
  <si>
    <t>16-17-131-015-0000</t>
  </si>
  <si>
    <t>412 S AUSTIN OAK PARK</t>
  </si>
  <si>
    <t>16-05-326-023-0000</t>
  </si>
  <si>
    <t>510 N HUMPHREY OAK PARK</t>
  </si>
  <si>
    <t>16-08-321-006-0000</t>
  </si>
  <si>
    <t>103  WASHINGTON OAK PARK</t>
  </si>
  <si>
    <t>16-07-120-025-0000</t>
  </si>
  <si>
    <t>1034  LAKE OAK PARK</t>
  </si>
  <si>
    <t>16-07-319-002-0000</t>
  </si>
  <si>
    <t>304 S KENILWORTH OAK PARK</t>
  </si>
  <si>
    <t>16-17-124-029-0000</t>
  </si>
  <si>
    <t>350  HARRISON OAK PARK</t>
  </si>
  <si>
    <t>1907</t>
  </si>
  <si>
    <t>16-07-110-005-0000</t>
  </si>
  <si>
    <t>1111  ERIE OAK PARK</t>
  </si>
  <si>
    <t>16-06-102-012-0000</t>
  </si>
  <si>
    <t>16-06-102-012-0000 16-06-102-013-0000</t>
  </si>
  <si>
    <t>7003  NORTH OAK PARK</t>
  </si>
  <si>
    <t>16-17-129-037-0000</t>
  </si>
  <si>
    <t>845 S LYMAN OAK PARK</t>
  </si>
  <si>
    <t>16-06-203-006-0000</t>
  </si>
  <si>
    <t>16-06-203-006-0000 16-06-203-007-0000 16-06-203-008-0000 16-06-203-009-0000</t>
  </si>
  <si>
    <t>3-15 3-15 3-15 3-15</t>
  </si>
  <si>
    <t>6609  NORTH OAK PARK</t>
  </si>
  <si>
    <t>16-07-108-005-0000</t>
  </si>
  <si>
    <t>16-07-108-005-0000 16-07-108-038-0000</t>
  </si>
  <si>
    <t>3-15 3-01</t>
  </si>
  <si>
    <t>1035  SUPERIOR OAK PARK</t>
  </si>
  <si>
    <t>16-18-118-002-0000</t>
  </si>
  <si>
    <t>706 S MAPLE OAK PARK</t>
  </si>
  <si>
    <t>16-05-314-025-0000</t>
  </si>
  <si>
    <t>1018 N AUSTIN OAK PARK</t>
  </si>
  <si>
    <t>16-17-329-030-0000</t>
  </si>
  <si>
    <t>6120 W ROOSEVELT OAK PARK</t>
  </si>
  <si>
    <t>16-17-105-035-0000</t>
  </si>
  <si>
    <t>16-17-105-021-0000 16-17-105-035-0000</t>
  </si>
  <si>
    <t>501 S LYMAN OAK PARK</t>
  </si>
  <si>
    <t>16-07-125-031-1005</t>
  </si>
  <si>
    <t>16-07-125-031-1005 16-07-125-031-1005</t>
  </si>
  <si>
    <t>3-99 3-99</t>
  </si>
  <si>
    <t>109  MARION OAK PARK</t>
  </si>
  <si>
    <t>16-07-126-010-0000</t>
  </si>
  <si>
    <t>110 N MARION OAK PARK</t>
  </si>
  <si>
    <t>16-18-102-024-0000</t>
  </si>
  <si>
    <t>1035  MADISON OAK PARK</t>
  </si>
  <si>
    <t>2004</t>
  </si>
  <si>
    <t>HOTELS-LIMITED SERVICE MIDSCALE</t>
  </si>
  <si>
    <t>HOTELS-LIMITED SERVICE UPPER MIDSCALE</t>
  </si>
  <si>
    <t>INDUSTRIAL-UTILITY, NON-ENERGY PRODUCTIO</t>
  </si>
  <si>
    <t>MULTIFAMILY-AFFORDABLE HOUSING</t>
  </si>
  <si>
    <t>MULTIFAMILY-ASSISTED LIVING</t>
  </si>
  <si>
    <t>MULTIFAMILY-HIGH RISE (13 FLOORS +)</t>
  </si>
  <si>
    <t>MULTIFAMILY-LITEC/SECTION 42</t>
  </si>
  <si>
    <t>MULTIFAMILY-MIDRISE (4 TO 12 FLOORS)</t>
  </si>
  <si>
    <t>MULTIFAMILY-MIXED USE, HIGH RISE, 13 FL+</t>
  </si>
  <si>
    <t>MULTIFAMILY-MIXED USE, MID RISE, 4-12 FL</t>
  </si>
  <si>
    <t>MULTIFAMILY-SAP, 15% TIER</t>
  </si>
  <si>
    <t>MULTIFAMILY-SAP, 35% TIER</t>
  </si>
  <si>
    <t>RETAIL-AUTOMOTIVE AUTO DEALERSHIP</t>
  </si>
  <si>
    <t>RETAIL-AUTOMOTIVE HAND WASH / DETAILING</t>
  </si>
  <si>
    <t>RETAIL-AUTOMOTIVE QUICK LUBE</t>
  </si>
  <si>
    <t>RETAIL-BANKS</t>
  </si>
  <si>
    <t>RETAIL-CONVENIENCE STORE</t>
  </si>
  <si>
    <t>RETAIL-DRUG STORES/PHARMACIES</t>
  </si>
  <si>
    <t>RETAIL-GAS STATION SERVICE BAYS</t>
  </si>
  <si>
    <t>SPECIAL-ASSM./MEET/RELIGIOUS FACILITY</t>
  </si>
  <si>
    <t>SPECIAL-CBD OFFICE</t>
  </si>
  <si>
    <t>SPECIAL-NURSING HOME</t>
  </si>
  <si>
    <t>SPECIAL-SPORTS/ENT, MOVIE THEATER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</si>
</sst>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44" fontId="0" fillId="0" borderId="0" xfId="1" applyFont="1" applyAlignment="1">
      <alignment vertical="top"/>
    </xf>
    <xf numFmtId="164" fontId="0" fillId="0" borderId="0" xfId="1" applyNumberFormat="1" applyFont="1" applyAlignment="1">
      <alignment vertical="top"/>
    </xf>
    <xf numFmtId="9" fontId="0" fillId="0" borderId="0" xfId="2" applyFont="1" applyAlignment="1">
      <alignment vertical="top"/>
    </xf>
    <xf numFmtId="10" fontId="0" fillId="0" borderId="0" xfId="2" applyNumberFormat="1" applyFont="1" applyAlignment="1">
      <alignment vertical="top"/>
    </xf>
    <xf numFmtId="165" fontId="0" fillId="0" borderId="0" xfId="3" applyNumberFormat="1" applyFont="1" applyAlignment="1">
      <alignment vertical="top"/>
    </xf>
    <xf numFmtId="164" fontId="1" fillId="0" borderId="0" xfId="1" applyNumberFormat="1" applyFont="1"/>
    <xf numFmtId="0" fontId="0" fillId="0" borderId="0" xfId="0" applyAlignment="1">
      <alignment wrapText="1"/>
    </xf>
    <xf numFmtId="0" fontId="3" fillId="2" borderId="0" xfId="0" applyFont="1" applyFill="1"/>
    <xf numFmtId="164" fontId="3" fillId="2" borderId="0" xfId="0" applyNumberFormat="1" applyFont="1" applyFill="1"/>
    <xf numFmtId="165" fontId="3" fillId="2" borderId="0" xfId="3" applyNumberFormat="1" applyFont="1" applyFill="1"/>
    <xf numFmtId="43" fontId="0" fillId="0" borderId="0" xfId="3" applyFont="1" applyAlignment="1">
      <alignment vertical="top"/>
    </xf>
    <xf numFmtId="0" fontId="0" fillId="0" borderId="0" xfId="2" applyNumberFormat="1" applyFont="1" applyAlignment="1">
      <alignment vertical="top"/>
    </xf>
    <xf numFmtId="44" fontId="0" fillId="0" borderId="0" xfId="1" applyFont="1"/>
    <xf numFmtId="10" fontId="0" fillId="0" borderId="0" xfId="2" applyNumberFormat="1" applyFont="1"/>
    <xf numFmtId="0" fontId="0" fillId="0" borderId="0" xfId="0" applyAlignment="1">
      <alignment horizontal="center"/>
    </xf>
    <xf numFmtId="9" fontId="0" fillId="0" borderId="0" xfId="2" applyFont="1" applyAlignment="1">
      <alignment horizontal="center" vertical="top"/>
    </xf>
    <xf numFmtId="10" fontId="0" fillId="0" borderId="0" xfId="2" applyNumberFormat="1" applyFont="1" applyAlignment="1">
      <alignment horizontal="center" vertical="top"/>
    </xf>
    <xf numFmtId="10" fontId="0" fillId="0" borderId="0" xfId="2" applyNumberFormat="1" applyFont="1" applyAlignmen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1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top" textRotation="0" wrapText="0" indent="0" justifyLastLine="0" shrinkToFit="0" readingOrder="0"/>
    </dxf>
    <dxf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34" formatCode="_(&quot;$&quot;* #,##0.00_);_(&quot;$&quot;* \(#,##0.0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4" formatCode="0.00%"/>
      <alignment horizontal="general" vertical="bottom" textRotation="0" wrapText="0" indent="0" justifyLastLine="0" shrinkToFit="0" readingOrder="0"/>
    </dxf>
    <dxf>
      <numFmt numFmtId="14" formatCode="0.00%"/>
      <alignment horizontal="general" vertical="bottom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3" formatCode="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7" xr16:uid="{504C9BA2-24D0-43E5-BEBE-CAD6873EF2FB}" autoFormatId="16" applyNumberFormats="0" applyBorderFormats="0" applyFontFormats="0" applyPatternFormats="0" applyAlignmentFormats="0" applyWidthHeightFormats="0">
  <queryTableRefresh nextId="14">
    <queryTableFields count="11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GBA" tableColumnId="8"/>
      <queryTableField id="9" name="Market Value" tableColumnId="9"/>
      <queryTableField id="12" name="2026 Partial Value" tableColumnId="10"/>
      <queryTableField id="13" name="2026 Partial Value Reason" tableColumnId="11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connectionId="13" xr16:uid="{FD6917E5-60AA-4FD6-942D-E38EC536077D}" autoFormatId="16" applyNumberFormats="0" applyBorderFormats="0" applyFontFormats="0" applyPatternFormats="0" applyAlignmentFormats="0" applyWidthHeightFormats="0">
  <queryTableRefresh nextId="13">
    <queryTableFields count="7">
      <queryTableField id="1" name="KeyPIN" tableColumnId="1"/>
      <queryTableField id="2" name="PINs" tableColumnId="2"/>
      <queryTableField id="3" name="Address" tableColumnId="3"/>
      <queryTableField id="9" name="Tax District" tableColumnId="9"/>
      <queryTableField id="10" name="Classes" tableColumnId="10"/>
      <queryTableField id="4" name="Subclass2" tableColumnId="4"/>
      <queryTableField id="5" name="Market Value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connectionId="11" xr16:uid="{1E66FBAC-39E0-44BB-8832-9FEFA3A52EE7}" autoFormatId="16" applyNumberFormats="0" applyBorderFormats="0" applyFontFormats="0" applyPatternFormats="0" applyAlignmentFormats="0" applyWidthHeightFormats="0">
  <queryTableRefresh nextId="30">
    <queryTableFields count="22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IDPH#" tableColumnId="8"/>
      <queryTableField id="9" name="BldgSF" tableColumnId="9"/>
      <queryTableField id="10" name="Units / Beds" tableColumnId="10"/>
      <queryTableField id="11" name="Revenue/bed/night " tableColumnId="11"/>
      <queryTableField id="12" name="Est. PGI" tableColumnId="12"/>
      <queryTableField id="13" name="Est. Vacancy %" tableColumnId="13"/>
      <queryTableField id="14" name="Exp %" tableColumnId="14"/>
      <queryTableField id="15" name="NOI" tableColumnId="15"/>
      <queryTableField id="16" name="Cap Rate" tableColumnId="16"/>
      <queryTableField id="23" name="Tax Load" tableColumnId="21"/>
      <queryTableField id="24" name="Loaded Cap" tableColumnId="22"/>
      <queryTableField id="18" name="Market Value" tableColumnId="18"/>
      <queryTableField id="17" name="Final MV / Bed" tableColumnId="17"/>
      <queryTableField id="21" name="2026 Partial Value" tableColumnId="19"/>
      <queryTableField id="22" name="2026 Partial Value Reason" tableColumnId="20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8" xr16:uid="{BB82219D-D18E-4ABE-B039-149A8461663D}" autoFormatId="16" applyNumberFormats="0" applyBorderFormats="0" applyFontFormats="0" applyPatternFormats="0" applyAlignmentFormats="0" applyWidthHeightFormats="0">
  <queryTableRefresh nextId="42">
    <queryTableFields count="23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ImprName" tableColumnId="8"/>
      <queryTableField id="10" name="YearBlt" tableColumnId="10"/>
      <queryTableField id="11" name="Units / Keys" tableColumnId="11"/>
      <queryTableField id="12" name="Rev / Key / Night " tableColumnId="12"/>
      <queryTableField id="13" name="Occupancy " tableColumnId="13"/>
      <queryTableField id="14" name="Rev Par" tableColumnId="14"/>
      <queryTableField id="15" name="Total Rev" tableColumnId="15"/>
      <queryTableField id="16" name="EBITDA / NOI" tableColumnId="16"/>
      <queryTableField id="17" name="Cap Rate" tableColumnId="17"/>
      <queryTableField id="24" name="Tax Load" tableColumnId="22"/>
      <queryTableField id="25" name="Loaded Cap" tableColumnId="23"/>
      <queryTableField id="19" name="Market Value" tableColumnId="19"/>
      <queryTableField id="18" name="Final MV / Key" tableColumnId="18"/>
      <queryTableField id="22" name="2026 Partial Value" tableColumnId="20"/>
      <queryTableField id="23" name="2026 Partial Value Reason" tableColumnId="21"/>
      <queryTableField id="9" name="BldgSF" tableColumnId="9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connectionId="12" xr16:uid="{54F18698-9E02-4B04-81A1-176A31B61397}" autoFormatId="16" applyNumberFormats="0" applyBorderFormats="0" applyFontFormats="0" applyPatternFormats="0" applyAlignmentFormats="0" applyWidthHeightFormats="0">
  <queryTableRefresh nextId="33">
    <queryTableFields count="26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YearBlt" tableColumnId="9"/>
      <queryTableField id="10" name="Investment Rating" tableColumnId="10"/>
      <queryTableField id="11" name="Adj Rent $/SF" tableColumnId="11"/>
      <queryTableField id="12" name="PGI" tableColumnId="12"/>
      <queryTableField id="13" name="V/C" tableColumnId="13"/>
      <queryTableField id="14" name="EGI" tableColumnId="14"/>
      <queryTableField id="15" name="% Exp." tableColumnId="15"/>
      <queryTableField id="16" name="NOI" tableColumnId="16"/>
      <queryTableField id="17" name="Cap Rate" tableColumnId="17"/>
      <queryTableField id="25" name="Tax Load" tableColumnId="23"/>
      <queryTableField id="26" name="Loaded Cap" tableColumnId="24"/>
      <queryTableField id="18" name="L:B Ratio" tableColumnId="18"/>
      <queryTableField id="19" name="Excess Land Area" tableColumnId="19"/>
      <queryTableField id="20" name="Excess Land Value" tableColumnId="20"/>
      <queryTableField id="21" name="Market Value" tableColumnId="21"/>
      <queryTableField id="22" name="Final MV / SF" tableColumnId="22"/>
      <queryTableField id="27" name="2026 Partial Value" tableColumnId="25"/>
      <queryTableField id="28" name="2026 Partial Value Reason" tableColumnId="26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0" xr16:uid="{8EE21FCE-0A39-47EC-AD5E-7A833D37A09F}" autoFormatId="16" applyNumberFormats="0" applyBorderFormats="0" applyFontFormats="0" applyPatternFormats="0" applyAlignmentFormats="0" applyWidthHeightFormats="0">
  <queryTableRefresh nextId="37">
    <queryTableFields count="29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Studios" tableColumnId="9"/>
      <queryTableField id="10" name="1BR" tableColumnId="10"/>
      <queryTableField id="11" name="2BR" tableColumnId="11"/>
      <queryTableField id="12" name="3BR" tableColumnId="12"/>
      <queryTableField id="13" name="4BR" tableColumnId="13"/>
      <queryTableField id="14" name="MobileHomePads" tableColumnId="14"/>
      <queryTableField id="15" name="CommSF" tableColumnId="15"/>
      <queryTableField id="16" name="YearBlt" tableColumnId="16"/>
      <queryTableField id="17" name="Investment Rating" tableColumnId="17"/>
      <queryTableField id="18" name="Adjusted PGI" tableColumnId="18"/>
      <queryTableField id="19" name="V/C" tableColumnId="19"/>
      <queryTableField id="20" name="EGI" tableColumnId="20"/>
      <queryTableField id="21" name="% Exp." tableColumnId="21"/>
      <queryTableField id="22" name="NOI" tableColumnId="22"/>
      <queryTableField id="23" name="Cap Rate" tableColumnId="23"/>
      <queryTableField id="30" name="Tax Load" tableColumnId="28"/>
      <queryTableField id="31" name="Loaded Cap" tableColumnId="29"/>
      <queryTableField id="25" name="Market Value" tableColumnId="25"/>
      <queryTableField id="24" name="Final MV / Unit" tableColumnId="24"/>
      <queryTableField id="28" name="2026 Partial Value" tableColumnId="26"/>
      <queryTableField id="29" name="2026 Partial Value Reason" tableColumnId="27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9" xr16:uid="{577A968D-CB0E-45B7-A7A7-AB2021CDAE9C}" autoFormatId="16" applyNumberFormats="0" applyBorderFormats="0" applyFontFormats="0" applyPatternFormats="0" applyAlignmentFormats="0" applyWidthHeightFormats="0">
  <queryTableRefresh nextId="33">
    <queryTableFields count="26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YearBlt" tableColumnId="9"/>
      <queryTableField id="10" name="Investment Rating" tableColumnId="10"/>
      <queryTableField id="11" name="Adj Rent $/SF" tableColumnId="11"/>
      <queryTableField id="12" name="PGI" tableColumnId="12"/>
      <queryTableField id="13" name="V/C" tableColumnId="13"/>
      <queryTableField id="14" name="EGI" tableColumnId="14"/>
      <queryTableField id="15" name="% Exp." tableColumnId="15"/>
      <queryTableField id="16" name="NOI" tableColumnId="16"/>
      <queryTableField id="17" name="Cap Rate" tableColumnId="17"/>
      <queryTableField id="27" name="Tax Load" tableColumnId="25"/>
      <queryTableField id="28" name="Loaded Cap" tableColumnId="26"/>
      <queryTableField id="18" name="L:B Ratio" tableColumnId="18"/>
      <queryTableField id="19" name="Excess Land Area" tableColumnId="19"/>
      <queryTableField id="20" name="Excess Land Value" tableColumnId="20"/>
      <queryTableField id="21" name="Market Value" tableColumnId="21"/>
      <queryTableField id="22" name="Final MV / SF" tableColumnId="22"/>
      <queryTableField id="25" name="2026 Partial Value" tableColumnId="23"/>
      <queryTableField id="26" name="2026 Partial Value Reason" tableColumnId="24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6" xr16:uid="{42B71A27-8266-4F9F-9F8C-D5C02941016A}" autoFormatId="16" applyNumberFormats="0" applyBorderFormats="0" applyFontFormats="0" applyPatternFormats="0" applyAlignmentFormats="0" applyWidthHeightFormats="0">
  <queryTableRefresh nextId="50">
    <queryTableFields count="24">
      <queryTableField id="1" name="KeyPIN" tableColumnId="1"/>
      <queryTableField id="2" name="PINs" tableColumnId="2"/>
      <queryTableField id="3" name="NBHD" tableColumnId="3"/>
      <queryTableField id="4" name="Classes" tableColumnId="4"/>
      <queryTableField id="5" name="Town Region" tableColumnId="5"/>
      <queryTableField id="6" name="Subclass2" tableColumnId="6"/>
      <queryTableField id="44" name="BldgSF" tableColumnId="11"/>
      <queryTableField id="18" name="Adj Rent $/SF" tableColumnId="17"/>
      <queryTableField id="19" name="PGI" tableColumnId="18"/>
      <queryTableField id="20" name="V/C" tableColumnId="19"/>
      <queryTableField id="21" name="EGI" tableColumnId="20"/>
      <queryTableField id="22" name="% Exp." tableColumnId="21"/>
      <queryTableField id="23" name="NOI" tableColumnId="22"/>
      <queryTableField id="24" name="Cap Rate" tableColumnId="23"/>
      <queryTableField id="45" name="Tax Load" tableColumnId="12"/>
      <queryTableField id="46" name="Loaded Cap" tableColumnId="13"/>
      <queryTableField id="32" name="L:B Ratio" tableColumnId="24"/>
      <queryTableField id="33" name="Excess Land Area" tableColumnId="25"/>
      <queryTableField id="34" name="Excess Land Value" tableColumnId="26"/>
      <queryTableField id="40" name="Total Land Val" tableColumnId="7"/>
      <queryTableField id="8" name="Market Value" tableColumnId="8"/>
      <queryTableField id="16" name="Final MV / SF" tableColumnId="16"/>
      <queryTableField id="41" name="2026 Partial Value" tableColumnId="9"/>
      <queryTableField id="42" name="2026 Partial Value Reason" tableColumnId="10"/>
    </queryTableFields>
    <queryTableDeletedFields count="2">
      <deletedField name="Model"/>
      <deletedField name="Model"/>
    </queryTableDeleted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" xr16:uid="{831428F6-A3A4-4A9F-8562-0318D161CB2E}" autoFormatId="16" applyNumberFormats="0" applyBorderFormats="0" applyFontFormats="0" applyPatternFormats="0" applyAlignmentFormats="0" applyWidthHeightFormats="0">
  <queryTableRefresh nextId="52">
    <queryTableFields count="26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Investment Rating" tableColumnId="9"/>
      <queryTableField id="10" name="Adj Rent $/SF" tableColumnId="10"/>
      <queryTableField id="11" name="PGI" tableColumnId="11"/>
      <queryTableField id="12" name="V/C" tableColumnId="12"/>
      <queryTableField id="13" name="EGI" tableColumnId="13"/>
      <queryTableField id="14" name="% Exp." tableColumnId="14"/>
      <queryTableField id="15" name="NOI" tableColumnId="15"/>
      <queryTableField id="16" name="Cap Rate" tableColumnId="16"/>
      <queryTableField id="46" name="Tax Load" tableColumnId="25"/>
      <queryTableField id="47" name="Loaded Cap" tableColumnId="26"/>
      <queryTableField id="23" name="L:B Ratio" tableColumnId="23"/>
      <queryTableField id="17" name="Excess Land Area" tableColumnId="17"/>
      <queryTableField id="18" name="Excess Land Value" tableColumnId="18"/>
      <queryTableField id="27" name="Total Land Val" tableColumnId="24"/>
      <queryTableField id="19" name="Market Value" tableColumnId="19"/>
      <queryTableField id="20" name="Final MV / SF" tableColumnId="20"/>
      <queryTableField id="25" name="2026 Partial Value" tableColumnId="21"/>
      <queryTableField id="26" name="2026 Partial Value Reason" tableColumnId="22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connectionId="14" xr16:uid="{2D75E50C-BC7C-436E-BA10-C504BDD2DFDC}" autoFormatId="16" applyNumberFormats="0" applyBorderFormats="0" applyFontFormats="0" applyPatternFormats="0" applyAlignmentFormats="0" applyWidthHeightFormats="0">
  <queryTableRefresh nextId="6">
    <queryTableFields count="3">
      <queryTableField id="1" name="Subclass2" tableColumnId="1"/>
      <queryTableField id="2" name="Total Market Value" tableColumnId="2"/>
      <queryTableField id="3" name="# of Properties" tableColumnId="3"/>
    </queryTableFields>
  </queryTableRefresh>
</queryTable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8320903-4CB4-413C-B125-014D5156C059}" name="TownIDs" displayName="TownIDs" ref="A1:C18" totalsRowShown="0">
  <autoFilter ref="A1:C18" xr:uid="{48320903-4CB4-413C-B125-014D5156C059}"/>
  <tableColumns count="3">
    <tableColumn id="1" xr3:uid="{A0AC7438-252A-49DD-846E-DCF04F0C50C3}" name="Township"/>
    <tableColumn id="9" xr3:uid="{25A8D17C-BECC-4446-B950-CCBFB2388DA6}" name="TownName"/>
    <tableColumn id="2" xr3:uid="{CA6D866E-B5BA-4BC9-BFEA-47C9FD8117E2}" name="TownID" dataDxfId="192">
      <calculatedColumnFormula>TownIDs[[#This Row],[Township]]&amp;"_"&amp;TownIDs[[#This Row],[TownName]]</calculatedColumnFormula>
    </tableColumn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A7D2825-0FCE-4DAA-BEE9-755198C8EB65}" name="Summary" displayName="Summary" ref="A1:C47" tableType="queryTable" totalsRowShown="0">
  <autoFilter ref="A1:C47" xr:uid="{4A7D2825-0FCE-4DAA-BEE9-755198C8EB65}"/>
  <sortState xmlns:xlrd2="http://schemas.microsoft.com/office/spreadsheetml/2017/richdata2" ref="A2:C47">
    <sortCondition ref="A1:A28"/>
  </sortState>
  <tableColumns count="3">
    <tableColumn id="1" xr3:uid="{4438CC7A-E59E-4CDC-9F73-D9EBD12DC1A8}" uniqueName="1" name="Subclass2" queryTableFieldId="1" dataDxfId="2"/>
    <tableColumn id="2" xr3:uid="{60D97281-7DB7-4BF5-8577-FD2A0FCEE030}" uniqueName="2" name="Total Market Value" queryTableFieldId="2" dataDxfId="1" dataCellStyle="Currency"/>
    <tableColumn id="3" xr3:uid="{729DD94E-4E1C-4B21-9DE2-5AF8DDD63A8F}" uniqueName="3" name="# of Properties" queryTableFieldId="3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076383-C835-4F6B-8990-E74092E58481}" name="SplitClassProperties" displayName="SplitClassProperties" ref="A1:G7" tableType="queryTable" totalsRowShown="0">
  <autoFilter ref="A1:G7" xr:uid="{9D076383-C835-4F6B-8990-E74092E58481}"/>
  <tableColumns count="7">
    <tableColumn id="1" xr3:uid="{6679555C-39B9-4ED9-A8BE-16D119A1D8BB}" uniqueName="1" name="KeyPIN" queryTableFieldId="1"/>
    <tableColumn id="2" xr3:uid="{78390D09-30BE-4AA6-8FA7-2D109EF773CD}" uniqueName="2" name="PINs" queryTableFieldId="2"/>
    <tableColumn id="3" xr3:uid="{6865EC62-E9FC-4DE4-9D93-5F1F07C3424C}" uniqueName="3" name="Address" queryTableFieldId="3"/>
    <tableColumn id="9" xr3:uid="{DEB36D9C-0D02-4A90-A34D-D389E521F3C0}" uniqueName="9" name="Tax District" queryTableFieldId="9"/>
    <tableColumn id="10" xr3:uid="{725ACDAE-FE47-4EA1-B1CF-93548846FE0A}" uniqueName="10" name="Classes" queryTableFieldId="10"/>
    <tableColumn id="4" xr3:uid="{C21B5487-8BA1-4DFD-B984-6B443528BC4C}" uniqueName="4" name="Subclass2" queryTableFieldId="4"/>
    <tableColumn id="5" xr3:uid="{45DFDF68-A262-4FFB-8E16-722B940CB092}" uniqueName="5" name="Market Value" queryTableFieldId="5" dataDxfId="0" dataCellStyle="Currency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15AD70C-7866-4A51-AF55-B92C39CD0A3B}" name="GasStation_ValuationModel" displayName="GasStation_ValuationModel" ref="A1:K15" tableType="queryTable" totalsRowShown="0" headerRowDxfId="191" dataDxfId="190">
  <autoFilter ref="A1:K15" xr:uid="{215AD70C-7866-4A51-AF55-B92C39CD0A3B}"/>
  <tableColumns count="11">
    <tableColumn id="1" xr3:uid="{AE68273F-C3B1-47FF-B65C-3EBFC27E8D37}" uniqueName="1" name="KeyPIN" queryTableFieldId="1" dataDxfId="189"/>
    <tableColumn id="2" xr3:uid="{A5C28D53-CC22-482A-ABED-0479CE8E80DA}" uniqueName="2" name="PINs" queryTableFieldId="2" dataDxfId="188"/>
    <tableColumn id="3" xr3:uid="{D43613FC-8AE1-44C4-8E49-6B74A6F7E275}" uniqueName="3" name="Address" queryTableFieldId="3" dataDxfId="187"/>
    <tableColumn id="4" xr3:uid="{2A6B297E-26DD-4761-9D37-70545A4D6427}" uniqueName="4" name="Tax District" queryTableFieldId="4" dataDxfId="186"/>
    <tableColumn id="5" xr3:uid="{556A279D-80D0-4C55-B04C-941155C605FD}" uniqueName="5" name="Classes" queryTableFieldId="5" dataDxfId="185"/>
    <tableColumn id="6" xr3:uid="{6AB32A4B-7A09-4868-8D54-E7C09FA1EC99}" uniqueName="6" name="Subclass2" queryTableFieldId="6" dataDxfId="184"/>
    <tableColumn id="7" xr3:uid="{53B8EE48-DEC8-4A54-AA73-838815F62037}" uniqueName="7" name="Land.Total SF" queryTableFieldId="7" dataDxfId="183" dataCellStyle="Comma"/>
    <tableColumn id="8" xr3:uid="{AF02D371-BDB7-4C7D-A5AE-999E8770E624}" uniqueName="8" name="GBA" queryTableFieldId="8" dataDxfId="182" dataCellStyle="Comma"/>
    <tableColumn id="9" xr3:uid="{DF348F9B-7528-4A9B-AD57-06809198348C}" uniqueName="9" name="Market Value" queryTableFieldId="9" dataDxfId="181" dataCellStyle="Currency"/>
    <tableColumn id="10" xr3:uid="{9D090001-340D-4119-8050-B7EBE6C3AAB4}" uniqueName="10" name="2026 Partial Value" queryTableFieldId="12"/>
    <tableColumn id="11" xr3:uid="{70943EF7-E9D9-4781-9C84-8DEEB9FA5842}" uniqueName="11" name="2026 Partial Value Reason" queryTableFieldId="13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8423042-AD60-4CE0-86BC-D9E6D405D911}" name="NursingHome_ValuationModel" displayName="NursingHome_ValuationModel" ref="A1:V3" tableType="queryTable" totalsRowShown="0" headerRowDxfId="180" dataDxfId="179">
  <autoFilter ref="A1:V3" xr:uid="{78423042-AD60-4CE0-86BC-D9E6D405D911}"/>
  <tableColumns count="22">
    <tableColumn id="1" xr3:uid="{91331A6A-4013-414D-8D76-74567B326C95}" uniqueName="1" name="KeyPIN" queryTableFieldId="1" dataDxfId="178"/>
    <tableColumn id="2" xr3:uid="{A677454B-06DA-4CA9-8C64-DD5126BD1520}" uniqueName="2" name="PINs" queryTableFieldId="2" dataDxfId="177"/>
    <tableColumn id="5" xr3:uid="{8EFE4F86-5491-44AB-A0B8-54295263A236}" uniqueName="5" name="Classes" queryTableFieldId="5" dataDxfId="176"/>
    <tableColumn id="3" xr3:uid="{0CE62789-D0F2-48CF-B12C-96C246A6D79E}" uniqueName="3" name="Address" queryTableFieldId="3" dataDxfId="175"/>
    <tableColumn id="4" xr3:uid="{E6905FB4-6238-4B53-81D9-7D40BE376E32}" uniqueName="4" name="Tax District" queryTableFieldId="4" dataDxfId="174"/>
    <tableColumn id="7" xr3:uid="{2E6DEAD8-3C4F-426E-861F-292CDE72F77F}" uniqueName="7" name="Land.Total SF" queryTableFieldId="7" dataDxfId="173" dataCellStyle="Comma"/>
    <tableColumn id="6" xr3:uid="{FD4FA832-CDB0-4CA5-BBF3-37FFF0248E77}" uniqueName="6" name="Subclass2" queryTableFieldId="6" dataDxfId="172"/>
    <tableColumn id="8" xr3:uid="{081F3F95-E955-4280-B598-7A64D3DFAD6F}" uniqueName="8" name="IDPH#" queryTableFieldId="8" dataDxfId="171"/>
    <tableColumn id="9" xr3:uid="{C0BD2DDD-C02B-47FC-92B4-E31CEF6FDF01}" uniqueName="9" name="BldgSF" queryTableFieldId="9" dataDxfId="170" dataCellStyle="Comma"/>
    <tableColumn id="10" xr3:uid="{EE1F8296-8324-4851-8CB8-9715BE860E37}" uniqueName="10" name="Units / Beds" queryTableFieldId="10" dataDxfId="169"/>
    <tableColumn id="11" xr3:uid="{258F581F-429B-4F80-A6ED-D5857968E9F1}" uniqueName="11" name="Revenue/bed/night " queryTableFieldId="11" dataDxfId="168" dataCellStyle="Currency"/>
    <tableColumn id="12" xr3:uid="{B092349D-4E83-4286-B099-BCCE4318780E}" uniqueName="12" name="Est. PGI" queryTableFieldId="12" dataDxfId="167" dataCellStyle="Currency"/>
    <tableColumn id="13" xr3:uid="{B5E6B59A-2277-4CBA-8AA7-980F158C2491}" uniqueName="13" name="Est. Vacancy %" queryTableFieldId="13" dataDxfId="166" dataCellStyle="Percent"/>
    <tableColumn id="14" xr3:uid="{5FC490B7-D97E-4F17-9571-5561D2D44322}" uniqueName="14" name="Exp %" queryTableFieldId="14" dataDxfId="165" dataCellStyle="Percent"/>
    <tableColumn id="15" xr3:uid="{35B9F546-CE3F-47A2-954B-C78085B14A07}" uniqueName="15" name="NOI" queryTableFieldId="15" dataDxfId="164" dataCellStyle="Currency"/>
    <tableColumn id="16" xr3:uid="{9A479472-6370-45EB-B3D0-480480D0AAE3}" uniqueName="16" name="Cap Rate" queryTableFieldId="16" dataDxfId="163" dataCellStyle="Percent"/>
    <tableColumn id="21" xr3:uid="{833CC4C2-C4EC-44E2-9A47-7E64FEC57A6A}" uniqueName="21" name="Tax Load" queryTableFieldId="23" dataDxfId="162" dataCellStyle="Percent"/>
    <tableColumn id="22" xr3:uid="{EEA358E9-2A91-4465-A2C7-CEF0027F5D13}" uniqueName="22" name="Loaded Cap" queryTableFieldId="24" dataDxfId="161" dataCellStyle="Percent"/>
    <tableColumn id="18" xr3:uid="{67C09A02-D1D7-4047-8637-9EDB68F2DCF8}" uniqueName="18" name="Market Value" queryTableFieldId="18" dataDxfId="160" dataCellStyle="Currency"/>
    <tableColumn id="17" xr3:uid="{A129415E-F143-43F9-92B0-84F75994D15A}" uniqueName="17" name="Final MV / Bed" queryTableFieldId="17" dataDxfId="159" dataCellStyle="Currency"/>
    <tableColumn id="19" xr3:uid="{167B420E-957E-4DB4-9B00-1CE5CFE97F04}" uniqueName="19" name="2026 Partial Value" queryTableFieldId="21"/>
    <tableColumn id="20" xr3:uid="{303A3102-C450-4BB7-A272-59B097E24AE3}" uniqueName="20" name="2026 Partial Value Reason" queryTableFieldId="22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87A7FB9-BC92-4CEE-AE99-7E98F95A5451}" name="Hotels_ValuationModel" displayName="Hotels_ValuationModel" ref="A1:W3" tableType="queryTable" totalsRowShown="0" headerRowDxfId="158" dataDxfId="157">
  <autoFilter ref="A1:W3" xr:uid="{787A7FB9-BC92-4CEE-AE99-7E98F95A5451}"/>
  <tableColumns count="23">
    <tableColumn id="1" xr3:uid="{2EDC464A-7939-4D9D-938F-B99856030F7A}" uniqueName="1" name="KeyPIN" queryTableFieldId="1" dataDxfId="156"/>
    <tableColumn id="2" xr3:uid="{8F3A70F8-85E7-44B4-86ED-8FA5BA12C349}" uniqueName="2" name="PINs" queryTableFieldId="2" dataDxfId="155"/>
    <tableColumn id="5" xr3:uid="{B49F8687-DE32-4096-B6AA-A3AE86BD41C1}" uniqueName="5" name="Classes" queryTableFieldId="5" dataDxfId="154"/>
    <tableColumn id="3" xr3:uid="{CF49EAAF-61D3-486F-9C97-21738CA31487}" uniqueName="3" name="Address" queryTableFieldId="3" dataDxfId="153"/>
    <tableColumn id="4" xr3:uid="{A57A80FE-2F88-49E3-A577-05835130E7A2}" uniqueName="4" name="Tax District" queryTableFieldId="4" dataDxfId="152"/>
    <tableColumn id="7" xr3:uid="{E7AD3A41-EB53-41C6-9549-1B82FF9191ED}" uniqueName="7" name="Land.Total SF" queryTableFieldId="7" dataDxfId="151" dataCellStyle="Comma"/>
    <tableColumn id="6" xr3:uid="{91BBA469-9533-4299-8286-1A90FB56B473}" uniqueName="6" name="Subclass2" queryTableFieldId="6" dataDxfId="150"/>
    <tableColumn id="8" xr3:uid="{555BA47D-567E-4819-B511-9A835F42D92B}" uniqueName="8" name="ImprName" queryTableFieldId="8" dataDxfId="149"/>
    <tableColumn id="10" xr3:uid="{2ECD4AC7-9462-453B-B3CD-8024AFFF1EB5}" uniqueName="10" name="YearBlt" queryTableFieldId="10" dataDxfId="148"/>
    <tableColumn id="11" xr3:uid="{FFB6268D-C148-4178-B2F3-1CCF3263A74D}" uniqueName="11" name="Units / Keys" queryTableFieldId="11" dataDxfId="147"/>
    <tableColumn id="12" xr3:uid="{CE45969C-7CF8-4A65-A7C7-2C80BD564F8D}" uniqueName="12" name="Rev / Key / Night " queryTableFieldId="12" dataDxfId="146" dataCellStyle="Currency"/>
    <tableColumn id="13" xr3:uid="{1A254502-C655-40D2-BEA8-818D5BAB5504}" uniqueName="13" name="Occupancy " queryTableFieldId="13" dataDxfId="145" dataCellStyle="Percent"/>
    <tableColumn id="14" xr3:uid="{E8C9A801-E488-4840-82C7-78C3A9D03C42}" uniqueName="14" name="Rev Par" queryTableFieldId="14" dataDxfId="144" dataCellStyle="Currency"/>
    <tableColumn id="15" xr3:uid="{BF09D3E9-B34A-44E4-AF6B-01FB374D5594}" uniqueName="15" name="Total Rev" queryTableFieldId="15" dataDxfId="143" dataCellStyle="Currency"/>
    <tableColumn id="16" xr3:uid="{3D8FE140-2EAC-4349-94A7-F927A1A14763}" uniqueName="16" name="EBITDA / NOI" queryTableFieldId="16" dataDxfId="142" dataCellStyle="Currency"/>
    <tableColumn id="17" xr3:uid="{4AD424CD-635C-4FAE-9BB5-ED9D81E44FCD}" uniqueName="17" name="Cap Rate" queryTableFieldId="17" dataDxfId="141" dataCellStyle="Percent"/>
    <tableColumn id="22" xr3:uid="{BB45312A-C420-432C-B73C-BD594F9E17A4}" uniqueName="22" name="Tax Load" queryTableFieldId="24" dataDxfId="140" dataCellStyle="Percent"/>
    <tableColumn id="23" xr3:uid="{D26A470F-01FD-4CAB-8A75-F60C930854D6}" uniqueName="23" name="Loaded Cap" queryTableFieldId="25" dataDxfId="139" dataCellStyle="Percent"/>
    <tableColumn id="19" xr3:uid="{B4711554-E1D5-4146-B8CF-9EA0620F27A0}" uniqueName="19" name="Market Value" queryTableFieldId="19" dataDxfId="138" dataCellStyle="Currency"/>
    <tableColumn id="18" xr3:uid="{9DAD77D2-AEDB-4EB6-AA2A-D5E78EA65F27}" uniqueName="18" name="Final MV / Key" queryTableFieldId="18" dataDxfId="137" dataCellStyle="Currency"/>
    <tableColumn id="20" xr3:uid="{7FF35059-8761-4A27-8D7E-11492451EB28}" uniqueName="20" name="2026 Partial Value" queryTableFieldId="22" dataCellStyle="Currency"/>
    <tableColumn id="21" xr3:uid="{7834445D-24A9-4E72-A65C-502249A372A6}" uniqueName="21" name="2026 Partial Value Reason" queryTableFieldId="23"/>
    <tableColumn id="9" xr3:uid="{D50F0787-D2B4-4435-AFBB-B1F9DE638A44}" uniqueName="9" name="BldgSF" queryTableFieldId="9" dataDxfId="136" dataCellStyle="Comma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097398F-A971-4E9D-91EA-A70D6C083A13}" name="Specials" displayName="Specials" ref="A1:Z120" tableType="queryTable" totalsRowShown="0" headerRowDxfId="135" dataDxfId="134">
  <autoFilter ref="A1:Z120" xr:uid="{F097398F-A971-4E9D-91EA-A70D6C083A13}"/>
  <tableColumns count="26">
    <tableColumn id="1" xr3:uid="{0C18AA46-5241-4AD5-A0A0-3E5CE9E8DF13}" uniqueName="1" name="KeyPIN" queryTableFieldId="1" dataDxfId="133"/>
    <tableColumn id="2" xr3:uid="{B78BE96C-0B05-48AE-8347-4645DAD1343D}" uniqueName="2" name="PINs" queryTableFieldId="2" dataDxfId="132"/>
    <tableColumn id="5" xr3:uid="{BA02097F-4CAE-458D-9D02-85CFDFE4D545}" uniqueName="5" name="Classes" queryTableFieldId="5" dataDxfId="131"/>
    <tableColumn id="3" xr3:uid="{EBB6AEE1-6791-4883-A1B0-47AFDDF061A9}" uniqueName="3" name="Address" queryTableFieldId="3" dataDxfId="130"/>
    <tableColumn id="4" xr3:uid="{43F4AA69-8173-400E-B7B1-52ABBD53DB76}" uniqueName="4" name="Tax District" queryTableFieldId="4" dataDxfId="129"/>
    <tableColumn id="7" xr3:uid="{E804D94D-50DC-49AF-BAD3-8C9C32F898FA}" uniqueName="7" name="Land.Total SF" queryTableFieldId="7" dataDxfId="128"/>
    <tableColumn id="6" xr3:uid="{CEA81EC6-1ADB-44DB-92DA-805A3FA6B16D}" uniqueName="6" name="Subclass2" queryTableFieldId="6" dataDxfId="127"/>
    <tableColumn id="8" xr3:uid="{9FDB61BB-5468-403F-B880-A0517BD8BAE9}" uniqueName="8" name="BldgSF" queryTableFieldId="8" dataDxfId="126"/>
    <tableColumn id="9" xr3:uid="{10CDEF99-B7DF-4DCD-BB1C-F3F1AC32B2F2}" uniqueName="9" name="YearBlt" queryTableFieldId="9" dataDxfId="125"/>
    <tableColumn id="10" xr3:uid="{3C0AE8BB-A8B0-4A08-A5EB-41BC34E7418A}" uniqueName="10" name="Investment Rating" queryTableFieldId="10" dataDxfId="124"/>
    <tableColumn id="11" xr3:uid="{5512D576-EA62-450D-9A16-3B0F59333E0D}" uniqueName="11" name="Adj Rent $/SF" queryTableFieldId="11" dataDxfId="123" dataCellStyle="Currency"/>
    <tableColumn id="12" xr3:uid="{317FADF5-1C08-409A-A4C3-87BC8837A1BA}" uniqueName="12" name="PGI" queryTableFieldId="12" dataDxfId="122" dataCellStyle="Currency"/>
    <tableColumn id="13" xr3:uid="{7257072B-07F3-4ACE-ACDA-F9E88FC821B7}" uniqueName="13" name="V/C" queryTableFieldId="13" dataDxfId="121" dataCellStyle="Percent"/>
    <tableColumn id="14" xr3:uid="{BE58FF9B-43FA-4E8C-88A4-9DC97C28444D}" uniqueName="14" name="EGI" queryTableFieldId="14" dataDxfId="120" dataCellStyle="Currency"/>
    <tableColumn id="15" xr3:uid="{48EB7BC6-A258-4392-92FD-72ECAF13C5C8}" uniqueName="15" name="% Exp." queryTableFieldId="15" dataDxfId="119" dataCellStyle="Percent"/>
    <tableColumn id="16" xr3:uid="{25D1057F-BB85-44CC-AA17-4E5ED4BD1C0E}" uniqueName="16" name="NOI" queryTableFieldId="16" dataDxfId="118" dataCellStyle="Currency"/>
    <tableColumn id="17" xr3:uid="{0B15A316-3DCB-4CA8-8D96-3F174C2E3255}" uniqueName="17" name="Cap Rate" queryTableFieldId="17" dataDxfId="117" dataCellStyle="Percent"/>
    <tableColumn id="23" xr3:uid="{95D771AB-E9A0-4577-A7B0-32B07AF3AB46}" uniqueName="23" name="Tax Load" queryTableFieldId="25" dataDxfId="116" dataCellStyle="Percent"/>
    <tableColumn id="24" xr3:uid="{9016A946-9217-4DB3-8411-74D6960FC542}" uniqueName="24" name="Loaded Cap" queryTableFieldId="26" dataDxfId="115" dataCellStyle="Percent"/>
    <tableColumn id="18" xr3:uid="{65815713-02A5-478B-9E8A-D77BF53F31C3}" uniqueName="18" name="L:B Ratio" queryTableFieldId="18" dataDxfId="114"/>
    <tableColumn id="19" xr3:uid="{7BDDE8E0-20CB-4588-BD26-EDE3F769F597}" uniqueName="19" name="Excess Land Area" queryTableFieldId="19" dataDxfId="113"/>
    <tableColumn id="20" xr3:uid="{72E84475-1356-484C-A636-2B15AEDFB887}" uniqueName="20" name="Excess Land Value" queryTableFieldId="20" dataDxfId="112"/>
    <tableColumn id="21" xr3:uid="{6ABBE6BF-FBD1-4587-9EEF-F1DDD40FBDD6}" uniqueName="21" name="Market Value" queryTableFieldId="21" dataDxfId="111" dataCellStyle="Currency"/>
    <tableColumn id="22" xr3:uid="{4EB9AF8A-43DF-4414-A51E-71DE479FFE5D}" uniqueName="22" name="Final MV / SF" queryTableFieldId="22" dataDxfId="110" dataCellStyle="Currency"/>
    <tableColumn id="25" xr3:uid="{9D78081B-039F-4B97-8AD9-623F8BED6201}" uniqueName="25" name="2026 Partial Value" queryTableFieldId="27"/>
    <tableColumn id="26" xr3:uid="{4742AAEF-2CC7-412E-A8A9-86C7763FB205}" uniqueName="26" name="2026 Partial Value Reason" queryTableFieldId="28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B2EFF98-EC86-4158-8272-20DA7E1D60DD}" name="Multifamily" displayName="Multifamily" ref="A1:AC265" tableType="queryTable" totalsRowShown="0" headerRowDxfId="109" dataDxfId="108">
  <autoFilter ref="A1:AC265" xr:uid="{9B2EFF98-EC86-4158-8272-20DA7E1D60DD}"/>
  <tableColumns count="29">
    <tableColumn id="1" xr3:uid="{7C60C362-E7D9-4F34-9B3D-DA53B1372160}" uniqueName="1" name="KeyPIN" queryTableFieldId="1" dataDxfId="107"/>
    <tableColumn id="2" xr3:uid="{D2293A11-1234-44A3-83A6-5EDF0397DD09}" uniqueName="2" name="PINs" queryTableFieldId="2" dataDxfId="106"/>
    <tableColumn id="5" xr3:uid="{54E2EA26-086B-4727-9988-399F73ACEF03}" uniqueName="5" name="Classes" queryTableFieldId="5" dataDxfId="105"/>
    <tableColumn id="3" xr3:uid="{9D131CBB-21E0-4C25-B97E-83FD4265EDCA}" uniqueName="3" name="Address" queryTableFieldId="3" dataDxfId="104"/>
    <tableColumn id="4" xr3:uid="{95F3114E-62E4-4FFB-92CB-535A8FEF6BEB}" uniqueName="4" name="Tax District" queryTableFieldId="4" dataDxfId="103"/>
    <tableColumn id="7" xr3:uid="{97124941-F044-4CE4-BA91-BDC5B7B33365}" uniqueName="7" name="Land.Total SF" queryTableFieldId="7" dataDxfId="102"/>
    <tableColumn id="6" xr3:uid="{CAECA12F-95C3-4B1D-8FD4-80809413F039}" uniqueName="6" name="Subclass2" queryTableFieldId="6" dataDxfId="101"/>
    <tableColumn id="8" xr3:uid="{BC031DA9-4C3A-4196-912B-B1AFC904981C}" uniqueName="8" name="BldgSF" queryTableFieldId="8" dataDxfId="100"/>
    <tableColumn id="9" xr3:uid="{5369EA49-6BA4-44AA-A85B-8AFBE01370B3}" uniqueName="9" name="Studios" queryTableFieldId="9" dataDxfId="99"/>
    <tableColumn id="10" xr3:uid="{2D6E7865-9FDA-4244-9FA8-302F7FD3100E}" uniqueName="10" name="1BR" queryTableFieldId="10" dataDxfId="98"/>
    <tableColumn id="11" xr3:uid="{35C7F3D8-E4C4-46B1-B631-F5CC2CE26935}" uniqueName="11" name="2BR" queryTableFieldId="11" dataDxfId="97"/>
    <tableColumn id="12" xr3:uid="{70C270D8-E329-41C9-8610-756337194D1E}" uniqueName="12" name="3BR" queryTableFieldId="12" dataDxfId="96"/>
    <tableColumn id="13" xr3:uid="{D854A32B-35FB-4022-8210-3491A86724CD}" uniqueName="13" name="4BR" queryTableFieldId="13" dataDxfId="95"/>
    <tableColumn id="14" xr3:uid="{5AB64758-10AA-4462-94CB-A13EEA327676}" uniqueName="14" name="MobileHomePads" queryTableFieldId="14" dataDxfId="94"/>
    <tableColumn id="15" xr3:uid="{F75B8C28-90AF-421F-B538-F755B745052E}" uniqueName="15" name="CommSF" queryTableFieldId="15" dataDxfId="93"/>
    <tableColumn id="16" xr3:uid="{DA82CA34-0E34-4D16-AEF1-805A8C998127}" uniqueName="16" name="YearBlt" queryTableFieldId="16" dataDxfId="92"/>
    <tableColumn id="17" xr3:uid="{7909001C-842F-4302-946B-79AB12502AAB}" uniqueName="17" name="Investment Rating" queryTableFieldId="17" dataDxfId="91"/>
    <tableColumn id="18" xr3:uid="{7BDDE970-79D1-4DF3-AC9C-E7F50EADDB96}" uniqueName="18" name="Adjusted PGI" queryTableFieldId="18" dataDxfId="90" dataCellStyle="Currency"/>
    <tableColumn id="19" xr3:uid="{D09BFC34-C4BE-493E-944D-68AD48CB1877}" uniqueName="19" name="V/C" queryTableFieldId="19" dataDxfId="89" dataCellStyle="Percent"/>
    <tableColumn id="20" xr3:uid="{72554946-0318-4361-8A35-585D87A0B764}" uniqueName="20" name="EGI" queryTableFieldId="20" dataDxfId="88" dataCellStyle="Currency"/>
    <tableColumn id="21" xr3:uid="{2A0ED62F-72B2-4758-8505-0045288C5C8D}" uniqueName="21" name="% Exp." queryTableFieldId="21" dataDxfId="87" dataCellStyle="Percent"/>
    <tableColumn id="22" xr3:uid="{7286398A-03BE-4C64-8FFF-9BE48D978F02}" uniqueName="22" name="NOI" queryTableFieldId="22" dataDxfId="86" dataCellStyle="Currency"/>
    <tableColumn id="23" xr3:uid="{20462864-DEA9-4195-B193-FBFDE5D28AC5}" uniqueName="23" name="Cap Rate" queryTableFieldId="23" dataDxfId="85" dataCellStyle="Percent"/>
    <tableColumn id="28" xr3:uid="{626880C8-B668-419F-8ED5-B703CD1749A2}" uniqueName="28" name="Tax Load" queryTableFieldId="30" dataDxfId="84" dataCellStyle="Percent"/>
    <tableColumn id="29" xr3:uid="{B0E50CBA-A7E6-4A8D-A1F5-A69D20602A81}" uniqueName="29" name="Loaded Cap" queryTableFieldId="31" dataDxfId="83" dataCellStyle="Percent"/>
    <tableColumn id="25" xr3:uid="{64E42569-2C6B-4702-BCB3-06A6DB93BB45}" uniqueName="25" name="Market Value" queryTableFieldId="25" dataDxfId="82" dataCellStyle="Currency"/>
    <tableColumn id="24" xr3:uid="{A6CC00AC-56A1-41C8-A82B-F355DEC6AB85}" uniqueName="24" name="Final MV / Unit" queryTableFieldId="24" dataDxfId="81" dataCellStyle="Currency"/>
    <tableColumn id="26" xr3:uid="{6D06B787-ACCC-45A3-83A6-91414405D3ED}" uniqueName="26" name="2026 Partial Value" queryTableFieldId="28" dataDxfId="80" dataCellStyle="Currency"/>
    <tableColumn id="27" xr3:uid="{C110C2AA-15A1-4241-AEA7-45049E219909}" uniqueName="27" name="2026 Partial Value Reason" queryTableFieldId="29" dataDxfId="79" dataCellStyle="Currency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5539B22-AE3B-4BCB-8499-271EAFFBDA7A}" name="Industrials" displayName="Industrials" ref="A1:Z10" tableType="queryTable" totalsRowShown="0" headerRowDxfId="78" dataDxfId="77">
  <autoFilter ref="A1:Z10" xr:uid="{75539B22-AE3B-4BCB-8499-271EAFFBDA7A}"/>
  <tableColumns count="26">
    <tableColumn id="1" xr3:uid="{B5DFE1C5-AC11-44F7-926C-25F21A08924B}" uniqueName="1" name="KeyPIN" queryTableFieldId="1" dataDxfId="76"/>
    <tableColumn id="2" xr3:uid="{5EDECC08-D2BB-48CF-BDBE-9F712B6D253D}" uniqueName="2" name="PINs" queryTableFieldId="2" dataDxfId="75"/>
    <tableColumn id="5" xr3:uid="{1266C22B-8D10-4804-9FD2-A3E13D232C13}" uniqueName="5" name="Classes" queryTableFieldId="5" dataDxfId="74"/>
    <tableColumn id="3" xr3:uid="{A22EE2C5-D1E9-412B-A273-A7C4CF46CE6E}" uniqueName="3" name="Address" queryTableFieldId="3" dataDxfId="73"/>
    <tableColumn id="4" xr3:uid="{90B0AD7E-4D82-4BA9-B26E-1915E6FF46BC}" uniqueName="4" name="Tax District" queryTableFieldId="4" dataDxfId="72"/>
    <tableColumn id="7" xr3:uid="{903F7486-6B7D-417E-B541-ABB13BD029F7}" uniqueName="7" name="Land.Total SF" queryTableFieldId="7" dataDxfId="71"/>
    <tableColumn id="6" xr3:uid="{D993BE4E-E8A0-4D13-A9AE-7DB8CFA9C28E}" uniqueName="6" name="Subclass2" queryTableFieldId="6" dataDxfId="70"/>
    <tableColumn id="8" xr3:uid="{EB3551E1-20DB-4A5F-80E6-F08B3B06B17F}" uniqueName="8" name="BldgSF" queryTableFieldId="8" dataDxfId="69"/>
    <tableColumn id="9" xr3:uid="{AD9E5220-C364-4FB0-9E94-2F330B955A67}" uniqueName="9" name="YearBlt" queryTableFieldId="9" dataDxfId="68"/>
    <tableColumn id="10" xr3:uid="{CB63296E-A48B-41AE-87A3-473FB956CCD7}" uniqueName="10" name="Investment Rating" queryTableFieldId="10" dataDxfId="67"/>
    <tableColumn id="11" xr3:uid="{9C9741D5-6605-480F-B742-E6FD3D99C314}" uniqueName="11" name="Adj Rent $/SF" queryTableFieldId="11" dataDxfId="66" dataCellStyle="Currency"/>
    <tableColumn id="12" xr3:uid="{8922C825-96C9-4046-8C12-E4B33411488C}" uniqueName="12" name="PGI" queryTableFieldId="12" dataDxfId="65" dataCellStyle="Currency"/>
    <tableColumn id="13" xr3:uid="{B4F99994-349A-435C-A04B-A0F6B214897B}" uniqueName="13" name="V/C" queryTableFieldId="13" dataDxfId="64" dataCellStyle="Percent"/>
    <tableColumn id="14" xr3:uid="{FC1D4D36-3D99-4DDA-9C7D-AD93176E654F}" uniqueName="14" name="EGI" queryTableFieldId="14" dataDxfId="63" dataCellStyle="Currency"/>
    <tableColumn id="15" xr3:uid="{E5570960-1359-4B47-8CBC-24DAD667C359}" uniqueName="15" name="% Exp." queryTableFieldId="15" dataDxfId="62" dataCellStyle="Percent"/>
    <tableColumn id="16" xr3:uid="{4A68CE70-81E6-4161-9BF6-E6A467D89C1C}" uniqueName="16" name="NOI" queryTableFieldId="16" dataDxfId="61" dataCellStyle="Currency"/>
    <tableColumn id="17" xr3:uid="{4A1D9B7E-E13F-4C4D-A53D-16EA554DFFE4}" uniqueName="17" name="Cap Rate" queryTableFieldId="17" dataDxfId="60" dataCellStyle="Percent"/>
    <tableColumn id="25" xr3:uid="{98E2A0A0-3E7A-468E-8DDD-E9E1E49F4C6F}" uniqueName="25" name="Tax Load" queryTableFieldId="27" dataDxfId="59" dataCellStyle="Percent"/>
    <tableColumn id="26" xr3:uid="{ED10247D-1C73-4725-813A-FDABADECF228}" uniqueName="26" name="Loaded Cap" queryTableFieldId="28" dataDxfId="58" dataCellStyle="Percent"/>
    <tableColumn id="18" xr3:uid="{D7EFD490-2B10-4D45-862B-978FB4827049}" uniqueName="18" name="L:B Ratio" queryTableFieldId="18" dataDxfId="57"/>
    <tableColumn id="19" xr3:uid="{AEF50D79-A2C2-4872-9487-E76613DE1BEB}" uniqueName="19" name="Excess Land Area" queryTableFieldId="19" dataDxfId="56"/>
    <tableColumn id="20" xr3:uid="{14374C41-10FA-4A26-B922-304E219CEBF4}" uniqueName="20" name="Excess Land Value" queryTableFieldId="20" dataDxfId="55"/>
    <tableColumn id="21" xr3:uid="{82FAD0CA-6982-4644-A604-1A24017D3CD8}" uniqueName="21" name="Market Value" queryTableFieldId="21" dataDxfId="54" dataCellStyle="Currency"/>
    <tableColumn id="22" xr3:uid="{2A22B97C-DB48-4A5A-A69E-2BC23AAD5F9F}" uniqueName="22" name="Final MV / SF" queryTableFieldId="22" dataDxfId="53" dataCellStyle="Currency"/>
    <tableColumn id="23" xr3:uid="{C6303242-9270-4CA1-AA73-E31EB36E8360}" uniqueName="23" name="2026 Partial Value" queryTableFieldId="25"/>
    <tableColumn id="24" xr3:uid="{C1168A5C-6365-4774-A2CF-DA4FEE11C527}" uniqueName="24" name="2026 Partial Value Reason" queryTableFieldId="26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E7EAA5-49B4-4B69-8C9E-3A016817F9BE}" name="Condos" displayName="Condos" ref="A1:X41" tableType="queryTable" totalsRowShown="0" headerRowDxfId="52" dataDxfId="51">
  <autoFilter ref="A1:X41" xr:uid="{6FE7EAA5-49B4-4B69-8C9E-3A016817F9BE}"/>
  <tableColumns count="24">
    <tableColumn id="1" xr3:uid="{71131CF3-CFEC-4511-885E-13444B31AEBD}" uniqueName="1" name="KeyPIN" queryTableFieldId="1" dataDxfId="50"/>
    <tableColumn id="2" xr3:uid="{564619BC-25D0-421C-9DF1-D7322826749C}" uniqueName="2" name="PINs" queryTableFieldId="2" dataDxfId="49"/>
    <tableColumn id="3" xr3:uid="{723F6CD0-DF33-4229-93B9-36D8D0DFC751}" uniqueName="3" name="NBHD" queryTableFieldId="3" dataDxfId="48"/>
    <tableColumn id="4" xr3:uid="{FFDBF598-E99E-454D-8317-8AA1066D95C4}" uniqueName="4" name="Classes" queryTableFieldId="4" dataDxfId="47"/>
    <tableColumn id="5" xr3:uid="{09259AC4-B4DC-465E-AD24-65E000BB3DB3}" uniqueName="5" name="Town Region" queryTableFieldId="5" dataDxfId="46"/>
    <tableColumn id="6" xr3:uid="{6DDC17B8-1E40-4E17-B629-CE292C15AE94}" uniqueName="6" name="Subclass2" queryTableFieldId="6" dataDxfId="45"/>
    <tableColumn id="11" xr3:uid="{C9617941-C697-4E9D-9D13-7946A2FB837B}" uniqueName="11" name="BldgSF" queryTableFieldId="44"/>
    <tableColumn id="17" xr3:uid="{7C2FCCB6-9347-4536-86A4-467A3C4E8D1E}" uniqueName="17" name="Adj Rent $/SF" queryTableFieldId="18" dataDxfId="44" dataCellStyle="Currency"/>
    <tableColumn id="18" xr3:uid="{4BF0D7D1-0BA0-4181-AA5D-749EA29ADD5A}" uniqueName="18" name="PGI" queryTableFieldId="19" dataDxfId="43" dataCellStyle="Currency"/>
    <tableColumn id="19" xr3:uid="{44D1E241-30B5-47A7-960C-3680E3D6239A}" uniqueName="19" name="V/C" queryTableFieldId="20" dataDxfId="42" dataCellStyle="Percent"/>
    <tableColumn id="20" xr3:uid="{6C23E46F-EA39-4B86-A613-DC4948401262}" uniqueName="20" name="EGI" queryTableFieldId="21" dataDxfId="41" dataCellStyle="Currency"/>
    <tableColumn id="21" xr3:uid="{7E5830A9-6678-4591-89F4-FD004732725B}" uniqueName="21" name="% Exp." queryTableFieldId="22" dataDxfId="40" dataCellStyle="Percent"/>
    <tableColumn id="22" xr3:uid="{84936A29-B726-493E-B9D2-444A5A592916}" uniqueName="22" name="NOI" queryTableFieldId="23" dataDxfId="39" dataCellStyle="Currency"/>
    <tableColumn id="23" xr3:uid="{8768DD63-2BC2-4142-9683-D513D11EB5EC}" uniqueName="23" name="Cap Rate" queryTableFieldId="24" dataDxfId="38" dataCellStyle="Percent"/>
    <tableColumn id="12" xr3:uid="{33EE51DD-22BB-4B5D-AF27-4AD0DA00F964}" uniqueName="12" name="Tax Load" queryTableFieldId="45" dataDxfId="37" dataCellStyle="Percent"/>
    <tableColumn id="13" xr3:uid="{0E00B1FD-4B0D-40F8-83DF-93BB3E25E9FD}" uniqueName="13" name="Loaded Cap" queryTableFieldId="46" dataDxfId="36" dataCellStyle="Percent"/>
    <tableColumn id="24" xr3:uid="{D28C8B4B-B8A0-42B1-A017-A313A49F5226}" uniqueName="24" name="L:B Ratio" queryTableFieldId="32" dataDxfId="35" dataCellStyle="Currency"/>
    <tableColumn id="25" xr3:uid="{E0069B5C-BF5D-4C14-800A-B3808DDA5E5C}" uniqueName="25" name="Excess Land Area" queryTableFieldId="33" dataDxfId="34" dataCellStyle="Comma"/>
    <tableColumn id="26" xr3:uid="{CD288ECC-5AFD-4B60-94E8-50D656C1855B}" uniqueName="26" name="Excess Land Value" queryTableFieldId="34" dataDxfId="33" dataCellStyle="Currency"/>
    <tableColumn id="7" xr3:uid="{A3C5FC63-15DE-4993-9ABC-E931D68959DA}" uniqueName="7" name="Total Land Val" queryTableFieldId="40" dataDxfId="32" dataCellStyle="Currency"/>
    <tableColumn id="8" xr3:uid="{03393B18-2791-4449-811E-A6C715B49AFD}" uniqueName="8" name="Market Value" queryTableFieldId="8" dataDxfId="31" dataCellStyle="Currency"/>
    <tableColumn id="16" xr3:uid="{74FF6038-682A-4767-8CA3-926B3F042844}" uniqueName="16" name="Final MV / SF" queryTableFieldId="16" dataDxfId="30" dataCellStyle="Currency"/>
    <tableColumn id="9" xr3:uid="{4D7ECDD4-32BD-47F3-B6B1-DDB5A775DBAC}" uniqueName="9" name="2026 Partial Value" queryTableFieldId="41"/>
    <tableColumn id="10" xr3:uid="{B102766A-E022-44F5-990D-EE9BD076AF4C}" uniqueName="10" name="2026 Partial Value Reason" queryTableFieldId="42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F615FA1-1775-442F-83D6-D07FC536D19F}" name="Comm517" displayName="Comm517" ref="A1:Z173" tableType="queryTable" totalsRowShown="0" headerRowDxfId="29" dataDxfId="28">
  <autoFilter ref="A1:Z173" xr:uid="{DF615FA1-1775-442F-83D6-D07FC536D19F}"/>
  <tableColumns count="26">
    <tableColumn id="1" xr3:uid="{C99E4F18-BD32-46B0-912A-8F79FB1A7B19}" uniqueName="1" name="KeyPIN" queryTableFieldId="1" dataDxfId="27"/>
    <tableColumn id="2" xr3:uid="{996CF0E8-FC91-4805-B9CE-A7575F4F0951}" uniqueName="2" name="PINs" queryTableFieldId="2" dataDxfId="26"/>
    <tableColumn id="5" xr3:uid="{A14F40BE-5C1D-4DF8-9664-7EAF958D0038}" uniqueName="5" name="Classes" queryTableFieldId="5" dataDxfId="25"/>
    <tableColumn id="3" xr3:uid="{D40FF7A6-58BF-4D76-AD88-619687EDA6C3}" uniqueName="3" name="Address" queryTableFieldId="3" dataDxfId="24"/>
    <tableColumn id="4" xr3:uid="{DFA7C90D-8BF4-4FA1-8100-3F6E35C94F63}" uniqueName="4" name="Tax District" queryTableFieldId="4" dataDxfId="23"/>
    <tableColumn id="7" xr3:uid="{C3C85BE2-7432-4E0B-B040-6CA3CF1ECDE6}" uniqueName="7" name="Land.Total SF" queryTableFieldId="7" dataDxfId="22"/>
    <tableColumn id="6" xr3:uid="{0BA47580-E01F-40A2-98EB-54F59E6A4B89}" uniqueName="6" name="Subclass2" queryTableFieldId="6" dataDxfId="21"/>
    <tableColumn id="8" xr3:uid="{3917ED07-6823-4530-8977-4230E6A5ABF4}" uniqueName="8" name="BldgSF" queryTableFieldId="8" dataDxfId="20"/>
    <tableColumn id="9" xr3:uid="{5AA22AAA-C9DE-4E06-9DD2-BF3D87B4B759}" uniqueName="9" name="Investment Rating" queryTableFieldId="9" dataDxfId="19"/>
    <tableColumn id="10" xr3:uid="{314A2F40-6FCD-4020-B342-148536744C00}" uniqueName="10" name="Adj Rent $/SF" queryTableFieldId="10" dataDxfId="18" dataCellStyle="Currency"/>
    <tableColumn id="11" xr3:uid="{205052FA-548A-4423-9820-808F79B942F1}" uniqueName="11" name="PGI" queryTableFieldId="11" dataDxfId="17" dataCellStyle="Currency"/>
    <tableColumn id="12" xr3:uid="{B406378D-7B55-4E6D-BED2-7B5F3658D981}" uniqueName="12" name="V/C" queryTableFieldId="12" dataDxfId="16" dataCellStyle="Percent"/>
    <tableColumn id="13" xr3:uid="{338469A7-6D89-433E-8405-168A03C9DDCF}" uniqueName="13" name="EGI" queryTableFieldId="13" dataDxfId="15" dataCellStyle="Currency"/>
    <tableColumn id="14" xr3:uid="{D735BF2E-FF98-49D0-B5A4-D12AF2053FA8}" uniqueName="14" name="% Exp." queryTableFieldId="14" dataDxfId="14" dataCellStyle="Percent"/>
    <tableColumn id="15" xr3:uid="{66324BA8-6479-4B4E-92FF-CC363D852DE2}" uniqueName="15" name="NOI" queryTableFieldId="15" dataDxfId="13" dataCellStyle="Currency"/>
    <tableColumn id="16" xr3:uid="{77B780E4-371A-46EC-94B6-12BDD7C67B3F}" uniqueName="16" name="Cap Rate" queryTableFieldId="16" dataDxfId="12" dataCellStyle="Percent"/>
    <tableColumn id="25" xr3:uid="{2D5F1395-7CC2-4CF6-83AA-AFD06BE9C7E9}" uniqueName="25" name="Tax Load" queryTableFieldId="46" dataDxfId="11" dataCellStyle="Percent"/>
    <tableColumn id="26" xr3:uid="{ECDB60A3-77A8-4DE1-8CC9-D84A108707F0}" uniqueName="26" name="Loaded Cap" queryTableFieldId="47" dataDxfId="10" dataCellStyle="Percent"/>
    <tableColumn id="23" xr3:uid="{F5032985-7F32-4B99-A9EB-AFD6CF6C1D4F}" uniqueName="23" name="L:B Ratio" queryTableFieldId="23" dataDxfId="9" dataCellStyle="Comma"/>
    <tableColumn id="17" xr3:uid="{5737352D-4167-4DCA-A9C5-C7E5BCB4891B}" uniqueName="17" name="Excess Land Area" queryTableFieldId="17" dataDxfId="8" dataCellStyle="Comma"/>
    <tableColumn id="18" xr3:uid="{F3E28DCD-067C-4ED9-BAA2-7669ADBDC4B9}" uniqueName="18" name="Excess Land Value" queryTableFieldId="18" dataDxfId="7" dataCellStyle="Currency"/>
    <tableColumn id="24" xr3:uid="{7E1E28AC-ECA6-48D6-8F45-41FE74BAD460}" uniqueName="24" name="Total Land Val" queryTableFieldId="27" dataDxfId="6" dataCellStyle="Currency"/>
    <tableColumn id="19" xr3:uid="{F2BC22DE-D88F-4C13-9394-75EEE4FB770A}" uniqueName="19" name="Market Value" queryTableFieldId="19" dataDxfId="5" dataCellStyle="Currency"/>
    <tableColumn id="20" xr3:uid="{0AF998BE-CDC9-435D-9824-3739D35E9EB2}" uniqueName="20" name="Final MV / SF" queryTableFieldId="20" dataDxfId="4" dataCellStyle="Currency"/>
    <tableColumn id="21" xr3:uid="{73E3DFFB-6C12-4CB3-8ACD-EB0BB81D8637}" uniqueName="21" name="2026 Partial Value" queryTableFieldId="25" dataDxfId="3" dataCellStyle="Currency"/>
    <tableColumn id="22" xr3:uid="{065513A2-8AED-4F9A-A223-7239E5E015C1}" uniqueName="22" name="2026 Partial Value Reason" queryTableFieldId="26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B8F05-C788-4801-B73A-D46045578EE3}">
  <dimension ref="A1:C18"/>
  <sheetViews>
    <sheetView workbookViewId="0">
      <selection activeCell="B1" sqref="B1"/>
    </sheetView>
  </sheetViews>
  <sheetFormatPr defaultRowHeight="15" x14ac:dyDescent="0.25"/>
  <cols>
    <col min="1" max="1" width="11.85546875" bestFit="1" customWidth="1"/>
    <col min="2" max="2" width="13.42578125" bestFit="1" customWidth="1"/>
    <col min="3" max="3" width="15.28515625" bestFit="1" customWidth="1"/>
  </cols>
  <sheetData>
    <row r="1" spans="1:3" x14ac:dyDescent="0.25">
      <c r="A1" t="s">
        <v>135</v>
      </c>
      <c r="B1" t="s">
        <v>137</v>
      </c>
      <c r="C1" t="s">
        <v>138</v>
      </c>
    </row>
    <row r="2" spans="1:3" x14ac:dyDescent="0.25">
      <c r="A2" t="s">
        <v>139</v>
      </c>
      <c r="B2" t="s">
        <v>140</v>
      </c>
      <c r="C2" t="str">
        <f>TownIDs[[#This Row],[Township]]&amp;"_"&amp;TownIDs[[#This Row],[TownName]]</f>
        <v>T11_Berwyn</v>
      </c>
    </row>
    <row r="3" spans="1:3" x14ac:dyDescent="0.25">
      <c r="A3" t="s">
        <v>141</v>
      </c>
      <c r="B3" t="s">
        <v>142</v>
      </c>
      <c r="C3" t="str">
        <f>TownIDs[[#This Row],[Township]]&amp;"_"&amp;TownIDs[[#This Row],[TownName]]</f>
        <v>T12_Bloom</v>
      </c>
    </row>
    <row r="4" spans="1:3" x14ac:dyDescent="0.25">
      <c r="A4" t="s">
        <v>143</v>
      </c>
      <c r="B4" t="s">
        <v>144</v>
      </c>
      <c r="C4" t="str">
        <f>TownIDs[[#This Row],[Township]]&amp;"_"&amp;TownIDs[[#This Row],[TownName]]</f>
        <v>T13_Bremen</v>
      </c>
    </row>
    <row r="5" spans="1:3" x14ac:dyDescent="0.25">
      <c r="A5" t="s">
        <v>145</v>
      </c>
      <c r="B5" t="s">
        <v>146</v>
      </c>
      <c r="C5" t="str">
        <f>TownIDs[[#This Row],[Township]]&amp;"_"&amp;TownIDs[[#This Row],[TownName]]</f>
        <v>T14_Calumet</v>
      </c>
    </row>
    <row r="6" spans="1:3" x14ac:dyDescent="0.25">
      <c r="A6" t="s">
        <v>147</v>
      </c>
      <c r="B6" t="s">
        <v>148</v>
      </c>
      <c r="C6" t="str">
        <f>TownIDs[[#This Row],[Township]]&amp;"_"&amp;TownIDs[[#This Row],[TownName]]</f>
        <v>T15_Cicero</v>
      </c>
    </row>
    <row r="7" spans="1:3" x14ac:dyDescent="0.25">
      <c r="A7" t="s">
        <v>149</v>
      </c>
      <c r="B7" t="s">
        <v>150</v>
      </c>
      <c r="C7" t="str">
        <f>TownIDs[[#This Row],[Township]]&amp;"_"&amp;TownIDs[[#This Row],[TownName]]</f>
        <v>T19_Lemont</v>
      </c>
    </row>
    <row r="8" spans="1:3" x14ac:dyDescent="0.25">
      <c r="A8" t="s">
        <v>151</v>
      </c>
      <c r="B8" t="s">
        <v>152</v>
      </c>
      <c r="C8" t="str">
        <f>TownIDs[[#This Row],[Township]]&amp;"_"&amp;TownIDs[[#This Row],[TownName]]</f>
        <v>T21_Lyons</v>
      </c>
    </row>
    <row r="9" spans="1:3" x14ac:dyDescent="0.25">
      <c r="A9" t="s">
        <v>153</v>
      </c>
      <c r="B9" t="s">
        <v>154</v>
      </c>
      <c r="C9" t="str">
        <f>TownIDs[[#This Row],[Township]]&amp;"_"&amp;TownIDs[[#This Row],[TownName]]</f>
        <v>T27_OakPark</v>
      </c>
    </row>
    <row r="10" spans="1:3" x14ac:dyDescent="0.25">
      <c r="A10" t="s">
        <v>155</v>
      </c>
      <c r="B10" t="s">
        <v>156</v>
      </c>
      <c r="C10" t="str">
        <f>TownIDs[[#This Row],[Township]]&amp;"_"&amp;TownIDs[[#This Row],[TownName]]</f>
        <v>T28_Orland</v>
      </c>
    </row>
    <row r="11" spans="1:3" x14ac:dyDescent="0.25">
      <c r="A11" t="s">
        <v>157</v>
      </c>
      <c r="B11" t="s">
        <v>158</v>
      </c>
      <c r="C11" t="str">
        <f>TownIDs[[#This Row],[Township]]&amp;"_"&amp;TownIDs[[#This Row],[TownName]]</f>
        <v>T30_Palos</v>
      </c>
    </row>
    <row r="12" spans="1:3" x14ac:dyDescent="0.25">
      <c r="A12" t="s">
        <v>159</v>
      </c>
      <c r="B12" t="s">
        <v>160</v>
      </c>
      <c r="C12" t="str">
        <f>TownIDs[[#This Row],[Township]]&amp;"_"&amp;TownIDs[[#This Row],[TownName]]</f>
        <v>T31_Proviso</v>
      </c>
    </row>
    <row r="13" spans="1:3" x14ac:dyDescent="0.25">
      <c r="A13" t="s">
        <v>161</v>
      </c>
      <c r="B13" t="s">
        <v>162</v>
      </c>
      <c r="C13" t="str">
        <f>TownIDs[[#This Row],[Township]]&amp;"_"&amp;TownIDs[[#This Row],[TownName]]</f>
        <v>T32_Rich</v>
      </c>
    </row>
    <row r="14" spans="1:3" x14ac:dyDescent="0.25">
      <c r="A14" t="s">
        <v>136</v>
      </c>
      <c r="B14" t="s">
        <v>163</v>
      </c>
      <c r="C14" t="str">
        <f>TownIDs[[#This Row],[Township]]&amp;"_"&amp;TownIDs[[#This Row],[TownName]]</f>
        <v>T33_RiverForest</v>
      </c>
    </row>
    <row r="15" spans="1:3" x14ac:dyDescent="0.25">
      <c r="A15" t="s">
        <v>164</v>
      </c>
      <c r="B15" t="s">
        <v>165</v>
      </c>
      <c r="C15" t="str">
        <f>TownIDs[[#This Row],[Township]]&amp;"_"&amp;TownIDs[[#This Row],[TownName]]</f>
        <v>T34_Riverside</v>
      </c>
    </row>
    <row r="16" spans="1:3" x14ac:dyDescent="0.25">
      <c r="A16" t="s">
        <v>166</v>
      </c>
      <c r="B16" t="s">
        <v>167</v>
      </c>
      <c r="C16" t="str">
        <f>TownIDs[[#This Row],[Township]]&amp;"_"&amp;TownIDs[[#This Row],[TownName]]</f>
        <v>T36_Stickney</v>
      </c>
    </row>
    <row r="17" spans="1:3" x14ac:dyDescent="0.25">
      <c r="A17" t="s">
        <v>168</v>
      </c>
      <c r="B17" t="s">
        <v>169</v>
      </c>
      <c r="C17" t="str">
        <f>TownIDs[[#This Row],[Township]]&amp;"_"&amp;TownIDs[[#This Row],[TownName]]</f>
        <v>T37_Thornton</v>
      </c>
    </row>
    <row r="18" spans="1:3" x14ac:dyDescent="0.25">
      <c r="A18" t="s">
        <v>170</v>
      </c>
      <c r="B18" t="s">
        <v>171</v>
      </c>
      <c r="C18" t="str">
        <f>TownIDs[[#This Row],[Township]]&amp;"_"&amp;TownIDs[[#This Row],[TownName]]</f>
        <v>T39_Worth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95D6E-7082-4836-A3F7-C378D4C70AE1}">
  <dimension ref="A1:C48"/>
  <sheetViews>
    <sheetView tabSelected="1" topLeftCell="A37" workbookViewId="0"/>
  </sheetViews>
  <sheetFormatPr defaultRowHeight="15" x14ac:dyDescent="0.25"/>
  <cols>
    <col min="1" max="1" width="40" bestFit="1" customWidth="1"/>
    <col min="2" max="2" width="19" bestFit="1" customWidth="1"/>
    <col min="3" max="3" width="15.140625" bestFit="1" customWidth="1"/>
  </cols>
  <sheetData>
    <row r="1" spans="1:3" x14ac:dyDescent="0.25">
      <c r="A1" t="s">
        <v>1</v>
      </c>
      <c r="B1" t="s">
        <v>84</v>
      </c>
      <c r="C1" t="s">
        <v>85</v>
      </c>
    </row>
    <row r="2" spans="1:3" x14ac:dyDescent="0.25">
      <c r="A2" t="s">
        <v>1745</v>
      </c>
      <c r="B2" s="1">
        <v>7531000</v>
      </c>
      <c r="C2">
        <v>1</v>
      </c>
    </row>
    <row r="3" spans="1:3" x14ac:dyDescent="0.25">
      <c r="A3" t="s">
        <v>1746</v>
      </c>
      <c r="B3" s="1">
        <v>5697000</v>
      </c>
      <c r="C3">
        <v>1</v>
      </c>
    </row>
    <row r="4" spans="1:3" x14ac:dyDescent="0.25">
      <c r="A4" t="s">
        <v>95</v>
      </c>
      <c r="B4" s="1">
        <v>3241000</v>
      </c>
      <c r="C4">
        <v>7</v>
      </c>
    </row>
    <row r="5" spans="1:3" x14ac:dyDescent="0.25">
      <c r="A5" t="s">
        <v>1747</v>
      </c>
      <c r="B5" s="1">
        <v>5424164</v>
      </c>
      <c r="C5">
        <v>2</v>
      </c>
    </row>
    <row r="6" spans="1:3" x14ac:dyDescent="0.25">
      <c r="A6" t="s">
        <v>1748</v>
      </c>
      <c r="B6" s="1">
        <v>41172000</v>
      </c>
      <c r="C6">
        <v>25</v>
      </c>
    </row>
    <row r="7" spans="1:3" x14ac:dyDescent="0.25">
      <c r="A7" t="s">
        <v>1749</v>
      </c>
      <c r="B7" s="1">
        <v>56099000</v>
      </c>
      <c r="C7">
        <v>2</v>
      </c>
    </row>
    <row r="8" spans="1:3" x14ac:dyDescent="0.25">
      <c r="A8" t="s">
        <v>1750</v>
      </c>
      <c r="B8" s="1">
        <v>124740000</v>
      </c>
      <c r="C8">
        <v>2</v>
      </c>
    </row>
    <row r="9" spans="1:3" x14ac:dyDescent="0.25">
      <c r="A9" t="s">
        <v>1751</v>
      </c>
      <c r="B9" s="1">
        <v>3054000</v>
      </c>
      <c r="C9">
        <v>1</v>
      </c>
    </row>
    <row r="10" spans="1:3" x14ac:dyDescent="0.25">
      <c r="A10" t="s">
        <v>96</v>
      </c>
      <c r="B10" s="1">
        <v>346015000</v>
      </c>
      <c r="C10">
        <v>152</v>
      </c>
    </row>
    <row r="11" spans="1:3" x14ac:dyDescent="0.25">
      <c r="A11" t="s">
        <v>1752</v>
      </c>
      <c r="B11" s="1">
        <v>394989000</v>
      </c>
      <c r="C11">
        <v>19</v>
      </c>
    </row>
    <row r="12" spans="1:3" x14ac:dyDescent="0.25">
      <c r="A12" t="s">
        <v>1753</v>
      </c>
      <c r="B12" s="1">
        <v>58866000</v>
      </c>
      <c r="C12">
        <v>1</v>
      </c>
    </row>
    <row r="13" spans="1:3" x14ac:dyDescent="0.25">
      <c r="A13" t="s">
        <v>180</v>
      </c>
      <c r="B13" s="1">
        <v>116229000</v>
      </c>
      <c r="C13">
        <v>54</v>
      </c>
    </row>
    <row r="14" spans="1:3" x14ac:dyDescent="0.25">
      <c r="A14" t="s">
        <v>1754</v>
      </c>
      <c r="B14" s="1">
        <v>20603000</v>
      </c>
      <c r="C14">
        <v>5</v>
      </c>
    </row>
    <row r="15" spans="1:3" x14ac:dyDescent="0.25">
      <c r="A15" t="s">
        <v>1755</v>
      </c>
      <c r="B15" s="1">
        <v>12978000</v>
      </c>
      <c r="C15">
        <v>1</v>
      </c>
    </row>
    <row r="16" spans="1:3" x14ac:dyDescent="0.25">
      <c r="A16" t="s">
        <v>1756</v>
      </c>
      <c r="B16" s="1">
        <v>13528000</v>
      </c>
      <c r="C16">
        <v>2</v>
      </c>
    </row>
    <row r="17" spans="1:3" x14ac:dyDescent="0.25">
      <c r="A17" t="s">
        <v>93</v>
      </c>
      <c r="B17" s="1">
        <v>81505000</v>
      </c>
      <c r="C17">
        <v>28</v>
      </c>
    </row>
    <row r="18" spans="1:3" x14ac:dyDescent="0.25">
      <c r="A18" t="s">
        <v>91</v>
      </c>
      <c r="B18" s="1">
        <v>12262000</v>
      </c>
      <c r="C18">
        <v>17</v>
      </c>
    </row>
    <row r="19" spans="1:3" x14ac:dyDescent="0.25">
      <c r="A19" t="s">
        <v>88</v>
      </c>
      <c r="B19" s="1">
        <v>5179000</v>
      </c>
      <c r="C19">
        <v>13</v>
      </c>
    </row>
    <row r="20" spans="1:3" x14ac:dyDescent="0.25">
      <c r="A20" t="s">
        <v>1757</v>
      </c>
      <c r="B20" s="11">
        <v>4093000</v>
      </c>
      <c r="C20">
        <v>1</v>
      </c>
    </row>
    <row r="21" spans="1:3" x14ac:dyDescent="0.25">
      <c r="A21" t="s">
        <v>1758</v>
      </c>
      <c r="B21" s="1">
        <v>510000</v>
      </c>
      <c r="C21">
        <v>1</v>
      </c>
    </row>
    <row r="22" spans="1:3" x14ac:dyDescent="0.25">
      <c r="A22" t="s">
        <v>1759</v>
      </c>
      <c r="B22" s="1">
        <v>1459000</v>
      </c>
      <c r="C22">
        <v>4</v>
      </c>
    </row>
    <row r="23" spans="1:3" x14ac:dyDescent="0.25">
      <c r="A23" t="s">
        <v>98</v>
      </c>
      <c r="B23" s="1">
        <v>9518000</v>
      </c>
      <c r="C23">
        <v>16</v>
      </c>
    </row>
    <row r="24" spans="1:3" x14ac:dyDescent="0.25">
      <c r="A24" t="s">
        <v>1760</v>
      </c>
      <c r="B24" s="1">
        <v>6935000</v>
      </c>
      <c r="C24">
        <v>2</v>
      </c>
    </row>
    <row r="25" spans="1:3" x14ac:dyDescent="0.25">
      <c r="A25" t="s">
        <v>97</v>
      </c>
      <c r="B25" s="1">
        <v>9546000</v>
      </c>
      <c r="C25">
        <v>10</v>
      </c>
    </row>
    <row r="26" spans="1:3" x14ac:dyDescent="0.25">
      <c r="A26" t="s">
        <v>116</v>
      </c>
      <c r="B26" s="1">
        <v>308000</v>
      </c>
      <c r="C26">
        <v>1</v>
      </c>
    </row>
    <row r="27" spans="1:3" x14ac:dyDescent="0.25">
      <c r="A27" t="s">
        <v>133</v>
      </c>
      <c r="B27" s="1">
        <v>8826000</v>
      </c>
      <c r="C27">
        <v>40</v>
      </c>
    </row>
    <row r="28" spans="1:3" x14ac:dyDescent="0.25">
      <c r="A28" t="s">
        <v>1761</v>
      </c>
      <c r="B28" s="1">
        <v>511000</v>
      </c>
      <c r="C28">
        <v>1</v>
      </c>
    </row>
    <row r="29" spans="1:3" x14ac:dyDescent="0.25">
      <c r="A29" t="s">
        <v>1762</v>
      </c>
      <c r="B29" s="1">
        <v>8260000</v>
      </c>
      <c r="C29">
        <v>4</v>
      </c>
    </row>
    <row r="30" spans="1:3" x14ac:dyDescent="0.25">
      <c r="A30" t="s">
        <v>94</v>
      </c>
      <c r="B30" s="1">
        <v>1426000</v>
      </c>
      <c r="C30">
        <v>3</v>
      </c>
    </row>
    <row r="31" spans="1:3" x14ac:dyDescent="0.25">
      <c r="A31" t="s">
        <v>86</v>
      </c>
      <c r="B31" s="1">
        <v>6384000</v>
      </c>
      <c r="C31">
        <v>6</v>
      </c>
    </row>
    <row r="32" spans="1:3" x14ac:dyDescent="0.25">
      <c r="A32" t="s">
        <v>1763</v>
      </c>
      <c r="B32" s="1">
        <v>1412000</v>
      </c>
      <c r="C32">
        <v>2</v>
      </c>
    </row>
    <row r="33" spans="1:3" x14ac:dyDescent="0.25">
      <c r="A33" t="s">
        <v>106</v>
      </c>
      <c r="B33" s="1">
        <v>8817000</v>
      </c>
      <c r="C33">
        <v>12</v>
      </c>
    </row>
    <row r="34" spans="1:3" x14ac:dyDescent="0.25">
      <c r="A34" t="s">
        <v>99</v>
      </c>
      <c r="B34" s="1">
        <v>24708000</v>
      </c>
      <c r="C34">
        <v>7</v>
      </c>
    </row>
    <row r="35" spans="1:3" x14ac:dyDescent="0.25">
      <c r="A35" t="s">
        <v>181</v>
      </c>
      <c r="B35" s="1">
        <v>2750000</v>
      </c>
      <c r="C35">
        <v>5</v>
      </c>
    </row>
    <row r="36" spans="1:3" x14ac:dyDescent="0.25">
      <c r="A36" t="s">
        <v>89</v>
      </c>
      <c r="B36" s="1">
        <v>47063000</v>
      </c>
      <c r="C36">
        <v>51</v>
      </c>
    </row>
    <row r="37" spans="1:3" x14ac:dyDescent="0.25">
      <c r="A37" t="s">
        <v>92</v>
      </c>
      <c r="B37" s="1">
        <v>8377000</v>
      </c>
      <c r="C37">
        <v>15</v>
      </c>
    </row>
    <row r="38" spans="1:3" x14ac:dyDescent="0.25">
      <c r="A38" t="s">
        <v>113</v>
      </c>
      <c r="B38" s="1">
        <v>2934000</v>
      </c>
      <c r="C38">
        <v>3</v>
      </c>
    </row>
    <row r="39" spans="1:3" x14ac:dyDescent="0.25">
      <c r="A39" t="s">
        <v>100</v>
      </c>
      <c r="B39" s="1">
        <v>9960000</v>
      </c>
      <c r="C39">
        <v>1</v>
      </c>
    </row>
    <row r="40" spans="1:3" x14ac:dyDescent="0.25">
      <c r="A40" t="s">
        <v>87</v>
      </c>
      <c r="B40" s="1">
        <v>37725000</v>
      </c>
      <c r="C40">
        <v>70</v>
      </c>
    </row>
    <row r="41" spans="1:3" x14ac:dyDescent="0.25">
      <c r="A41" t="s">
        <v>90</v>
      </c>
      <c r="B41" s="1">
        <v>19363000</v>
      </c>
      <c r="C41">
        <v>10</v>
      </c>
    </row>
    <row r="42" spans="1:3" x14ac:dyDescent="0.25">
      <c r="A42" t="s">
        <v>1764</v>
      </c>
      <c r="B42" s="1">
        <v>1283000</v>
      </c>
      <c r="C42">
        <v>1</v>
      </c>
    </row>
    <row r="43" spans="1:3" x14ac:dyDescent="0.25">
      <c r="A43" t="s">
        <v>1765</v>
      </c>
      <c r="B43" s="1">
        <v>53996000</v>
      </c>
      <c r="C43">
        <v>12</v>
      </c>
    </row>
    <row r="44" spans="1:3" x14ac:dyDescent="0.25">
      <c r="A44" t="s">
        <v>114</v>
      </c>
      <c r="B44" s="1">
        <v>5189000</v>
      </c>
      <c r="C44">
        <v>5</v>
      </c>
    </row>
    <row r="45" spans="1:3" x14ac:dyDescent="0.25">
      <c r="A45" t="s">
        <v>1766</v>
      </c>
      <c r="B45" s="1">
        <v>12805000</v>
      </c>
      <c r="C45">
        <v>2</v>
      </c>
    </row>
    <row r="46" spans="1:3" x14ac:dyDescent="0.25">
      <c r="A46" t="s">
        <v>205</v>
      </c>
      <c r="B46" s="1">
        <v>12393000</v>
      </c>
      <c r="C46">
        <v>3</v>
      </c>
    </row>
    <row r="47" spans="1:3" x14ac:dyDescent="0.25">
      <c r="A47" t="s">
        <v>1767</v>
      </c>
      <c r="B47" s="1">
        <v>3360000</v>
      </c>
      <c r="C47">
        <v>1</v>
      </c>
    </row>
    <row r="48" spans="1:3" x14ac:dyDescent="0.25">
      <c r="A48" s="13" t="s">
        <v>117</v>
      </c>
      <c r="B48" s="14">
        <f>SUM(Summary[Total Market Value])</f>
        <v>1619023164</v>
      </c>
      <c r="C48" s="15">
        <f>SUM(Summary['# of Properties])</f>
        <v>622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035CF-158D-4878-B836-1A6D1F569577}">
  <dimension ref="A1:G7"/>
  <sheetViews>
    <sheetView workbookViewId="0">
      <selection sqref="A1:G2"/>
    </sheetView>
  </sheetViews>
  <sheetFormatPr defaultRowHeight="15" x14ac:dyDescent="0.25"/>
  <cols>
    <col min="1" max="1" width="17.28515625" bestFit="1" customWidth="1"/>
    <col min="2" max="2" width="68.7109375" bestFit="1" customWidth="1"/>
    <col min="3" max="3" width="22.5703125" bestFit="1" customWidth="1"/>
    <col min="4" max="4" width="12.140625" bestFit="1" customWidth="1"/>
    <col min="5" max="5" width="8.7109375" customWidth="1"/>
    <col min="6" max="6" width="37.28515625" bestFit="1" customWidth="1"/>
    <col min="7" max="7" width="14.140625" bestFit="1" customWidth="1"/>
    <col min="8" max="8" width="14.85546875" bestFit="1" customWidth="1"/>
    <col min="9" max="9" width="19.140625" bestFit="1" customWidth="1"/>
    <col min="10" max="10" width="26.28515625" bestFit="1" customWidth="1"/>
  </cols>
  <sheetData>
    <row r="1" spans="1:7" x14ac:dyDescent="0.25">
      <c r="A1" t="s">
        <v>0</v>
      </c>
      <c r="B1" t="s">
        <v>10</v>
      </c>
      <c r="C1" t="s">
        <v>28</v>
      </c>
      <c r="D1" t="s">
        <v>29</v>
      </c>
      <c r="E1" t="s">
        <v>11</v>
      </c>
      <c r="F1" t="s">
        <v>1</v>
      </c>
      <c r="G1" t="s">
        <v>42</v>
      </c>
    </row>
    <row r="2" spans="1:7" x14ac:dyDescent="0.25">
      <c r="A2" t="s">
        <v>260</v>
      </c>
      <c r="B2" t="s">
        <v>260</v>
      </c>
      <c r="C2" t="s">
        <v>261</v>
      </c>
      <c r="D2" t="s">
        <v>213</v>
      </c>
      <c r="E2" t="s">
        <v>2</v>
      </c>
      <c r="F2" t="s">
        <v>12</v>
      </c>
      <c r="G2" s="1">
        <v>1229000</v>
      </c>
    </row>
    <row r="3" spans="1:7" x14ac:dyDescent="0.25">
      <c r="A3" t="s">
        <v>260</v>
      </c>
      <c r="B3" t="s">
        <v>260</v>
      </c>
      <c r="C3" t="s">
        <v>261</v>
      </c>
      <c r="D3" t="s">
        <v>213</v>
      </c>
      <c r="E3" t="s">
        <v>2</v>
      </c>
      <c r="F3" t="s">
        <v>1134</v>
      </c>
      <c r="G3" s="1">
        <v>68427000</v>
      </c>
    </row>
    <row r="4" spans="1:7" x14ac:dyDescent="0.25">
      <c r="A4" t="s">
        <v>232</v>
      </c>
      <c r="B4" t="s">
        <v>232</v>
      </c>
      <c r="C4" t="s">
        <v>233</v>
      </c>
      <c r="D4" t="s">
        <v>213</v>
      </c>
      <c r="E4" t="s">
        <v>2</v>
      </c>
      <c r="F4" t="s">
        <v>12</v>
      </c>
      <c r="G4" s="1">
        <v>3917000</v>
      </c>
    </row>
    <row r="5" spans="1:7" x14ac:dyDescent="0.25">
      <c r="A5" t="s">
        <v>232</v>
      </c>
      <c r="B5" t="s">
        <v>232</v>
      </c>
      <c r="C5" t="s">
        <v>233</v>
      </c>
      <c r="D5" t="s">
        <v>213</v>
      </c>
      <c r="E5" t="s">
        <v>2</v>
      </c>
      <c r="F5" t="s">
        <v>1129</v>
      </c>
      <c r="G5" s="1">
        <v>79593000</v>
      </c>
    </row>
    <row r="6" spans="1:7" x14ac:dyDescent="0.25">
      <c r="A6" t="s">
        <v>228</v>
      </c>
      <c r="B6" t="s">
        <v>229</v>
      </c>
      <c r="C6" t="s">
        <v>231</v>
      </c>
      <c r="D6" t="s">
        <v>208</v>
      </c>
      <c r="E6" t="s">
        <v>230</v>
      </c>
      <c r="F6" t="s">
        <v>13</v>
      </c>
      <c r="G6" s="1">
        <v>170000</v>
      </c>
    </row>
    <row r="7" spans="1:7" x14ac:dyDescent="0.25">
      <c r="A7" t="s">
        <v>228</v>
      </c>
      <c r="B7" t="s">
        <v>229</v>
      </c>
      <c r="C7" t="s">
        <v>231</v>
      </c>
      <c r="D7" t="s">
        <v>208</v>
      </c>
      <c r="E7" t="s">
        <v>230</v>
      </c>
      <c r="F7" t="s">
        <v>1129</v>
      </c>
      <c r="G7" s="1">
        <v>42380000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F570-0026-4C88-B2B8-1827404C76DF}">
  <dimension ref="A1:K15"/>
  <sheetViews>
    <sheetView workbookViewId="0">
      <selection activeCell="F13" sqref="F13"/>
    </sheetView>
  </sheetViews>
  <sheetFormatPr defaultRowHeight="15" x14ac:dyDescent="0.25"/>
  <cols>
    <col min="1" max="2" width="17.28515625" bestFit="1" customWidth="1"/>
    <col min="3" max="3" width="23.85546875" bestFit="1" customWidth="1"/>
    <col min="4" max="4" width="14.42578125" bestFit="1" customWidth="1"/>
    <col min="5" max="5" width="11" bestFit="1" customWidth="1"/>
    <col min="6" max="6" width="41.85546875" bestFit="1" customWidth="1"/>
    <col min="7" max="7" width="16" bestFit="1" customWidth="1"/>
    <col min="8" max="8" width="8.7109375" bestFit="1" customWidth="1"/>
    <col min="9" max="9" width="16.28515625" bestFit="1" customWidth="1"/>
    <col min="10" max="10" width="17.85546875" bestFit="1" customWidth="1"/>
    <col min="11" max="11" width="24.42578125" bestFit="1" customWidth="1"/>
    <col min="12" max="12" width="21.42578125" bestFit="1" customWidth="1"/>
    <col min="13" max="13" width="28.5703125" bestFit="1" customWidth="1"/>
  </cols>
  <sheetData>
    <row r="1" spans="1:11" x14ac:dyDescent="0.25">
      <c r="A1" s="2" t="s">
        <v>0</v>
      </c>
      <c r="B1" s="2" t="s">
        <v>10</v>
      </c>
      <c r="C1" s="2" t="s">
        <v>28</v>
      </c>
      <c r="D1" s="2" t="s">
        <v>29</v>
      </c>
      <c r="E1" s="2" t="s">
        <v>11</v>
      </c>
      <c r="F1" s="2" t="s">
        <v>1</v>
      </c>
      <c r="G1" s="2" t="s">
        <v>30</v>
      </c>
      <c r="H1" s="2" t="s">
        <v>47</v>
      </c>
      <c r="I1" s="2" t="s">
        <v>42</v>
      </c>
      <c r="J1" t="s">
        <v>172</v>
      </c>
      <c r="K1" t="s">
        <v>173</v>
      </c>
    </row>
    <row r="2" spans="1:11" ht="30" x14ac:dyDescent="0.25">
      <c r="A2" s="3" t="s">
        <v>628</v>
      </c>
      <c r="B2" s="4" t="s">
        <v>628</v>
      </c>
      <c r="C2" s="3" t="s">
        <v>629</v>
      </c>
      <c r="D2" s="3" t="s">
        <v>208</v>
      </c>
      <c r="E2" s="4" t="s">
        <v>104</v>
      </c>
      <c r="F2" s="3" t="s">
        <v>105</v>
      </c>
      <c r="G2" s="10">
        <v>17408</v>
      </c>
      <c r="H2" s="10">
        <v>1596</v>
      </c>
      <c r="I2" s="7">
        <v>1066000</v>
      </c>
    </row>
    <row r="3" spans="1:11" ht="30" x14ac:dyDescent="0.25">
      <c r="A3" s="3" t="s">
        <v>630</v>
      </c>
      <c r="B3" s="4" t="s">
        <v>630</v>
      </c>
      <c r="C3" s="3" t="s">
        <v>631</v>
      </c>
      <c r="D3" s="3" t="s">
        <v>208</v>
      </c>
      <c r="E3" s="4" t="s">
        <v>104</v>
      </c>
      <c r="F3" s="3" t="s">
        <v>105</v>
      </c>
      <c r="G3" s="10">
        <v>15625</v>
      </c>
      <c r="H3" s="10">
        <v>512</v>
      </c>
      <c r="I3" s="7">
        <v>712000</v>
      </c>
    </row>
    <row r="4" spans="1:11" ht="30" x14ac:dyDescent="0.25">
      <c r="A4" s="3" t="s">
        <v>632</v>
      </c>
      <c r="B4" s="4" t="s">
        <v>632</v>
      </c>
      <c r="C4" s="3" t="s">
        <v>633</v>
      </c>
      <c r="D4" s="3" t="s">
        <v>208</v>
      </c>
      <c r="E4" s="4" t="s">
        <v>104</v>
      </c>
      <c r="F4" s="3" t="s">
        <v>105</v>
      </c>
      <c r="G4" s="10">
        <v>6250</v>
      </c>
      <c r="H4" s="10">
        <v>424</v>
      </c>
      <c r="I4" s="7">
        <v>311000</v>
      </c>
    </row>
    <row r="5" spans="1:11" ht="30" x14ac:dyDescent="0.25">
      <c r="A5" s="3" t="s">
        <v>634</v>
      </c>
      <c r="B5" s="4" t="s">
        <v>634</v>
      </c>
      <c r="C5" s="3" t="s">
        <v>635</v>
      </c>
      <c r="D5" s="3" t="s">
        <v>208</v>
      </c>
      <c r="E5" s="4" t="s">
        <v>104</v>
      </c>
      <c r="F5" s="3" t="s">
        <v>105</v>
      </c>
      <c r="G5" s="10">
        <v>11660</v>
      </c>
      <c r="H5" s="10">
        <v>1582</v>
      </c>
      <c r="I5" s="7">
        <v>531000</v>
      </c>
    </row>
    <row r="6" spans="1:11" ht="30" x14ac:dyDescent="0.25">
      <c r="A6" s="3" t="s">
        <v>636</v>
      </c>
      <c r="B6" s="4" t="s">
        <v>636</v>
      </c>
      <c r="C6" s="3" t="s">
        <v>637</v>
      </c>
      <c r="D6" s="3" t="s">
        <v>208</v>
      </c>
      <c r="E6" s="4" t="s">
        <v>104</v>
      </c>
      <c r="F6" s="3" t="s">
        <v>638</v>
      </c>
      <c r="G6" s="10">
        <v>13436</v>
      </c>
      <c r="H6" s="10">
        <v>2218</v>
      </c>
      <c r="I6" s="7">
        <v>673000</v>
      </c>
    </row>
    <row r="7" spans="1:11" ht="30" x14ac:dyDescent="0.25">
      <c r="A7" s="3" t="s">
        <v>639</v>
      </c>
      <c r="B7" s="4" t="s">
        <v>639</v>
      </c>
      <c r="C7" s="3" t="s">
        <v>640</v>
      </c>
      <c r="D7" s="3" t="s">
        <v>208</v>
      </c>
      <c r="E7" s="4" t="s">
        <v>104</v>
      </c>
      <c r="F7" s="3" t="s">
        <v>105</v>
      </c>
      <c r="G7" s="10">
        <v>21818</v>
      </c>
      <c r="H7" s="10">
        <v>3052</v>
      </c>
      <c r="I7" s="7">
        <v>1049000</v>
      </c>
    </row>
    <row r="8" spans="1:11" ht="30" x14ac:dyDescent="0.25">
      <c r="A8" s="3" t="s">
        <v>641</v>
      </c>
      <c r="B8" s="4" t="s">
        <v>641</v>
      </c>
      <c r="C8" s="3" t="s">
        <v>642</v>
      </c>
      <c r="D8" s="3" t="s">
        <v>208</v>
      </c>
      <c r="E8" s="4" t="s">
        <v>104</v>
      </c>
      <c r="F8" s="3" t="s">
        <v>105</v>
      </c>
      <c r="G8" s="10">
        <v>15006</v>
      </c>
      <c r="H8" s="10">
        <v>4645</v>
      </c>
      <c r="I8" s="7">
        <v>911000</v>
      </c>
    </row>
    <row r="9" spans="1:11" ht="30" x14ac:dyDescent="0.25">
      <c r="A9" s="3" t="s">
        <v>643</v>
      </c>
      <c r="B9" s="4" t="s">
        <v>643</v>
      </c>
      <c r="C9" s="3" t="s">
        <v>644</v>
      </c>
      <c r="D9" s="3" t="s">
        <v>208</v>
      </c>
      <c r="E9" s="4" t="s">
        <v>104</v>
      </c>
      <c r="F9" s="3" t="s">
        <v>105</v>
      </c>
      <c r="G9" s="10">
        <v>7176</v>
      </c>
      <c r="H9" s="10">
        <v>397</v>
      </c>
      <c r="I9" s="7">
        <v>357000</v>
      </c>
    </row>
    <row r="10" spans="1:11" ht="30" x14ac:dyDescent="0.25">
      <c r="A10" s="3" t="s">
        <v>645</v>
      </c>
      <c r="B10" s="4" t="s">
        <v>645</v>
      </c>
      <c r="C10" s="3" t="s">
        <v>646</v>
      </c>
      <c r="D10" s="3" t="s">
        <v>208</v>
      </c>
      <c r="E10" s="4" t="s">
        <v>104</v>
      </c>
      <c r="F10" s="3" t="s">
        <v>638</v>
      </c>
      <c r="G10" s="10">
        <v>16225</v>
      </c>
      <c r="H10" s="10">
        <v>1653</v>
      </c>
      <c r="I10" s="7">
        <v>739000</v>
      </c>
    </row>
    <row r="11" spans="1:11" ht="30" x14ac:dyDescent="0.25">
      <c r="A11" s="3" t="s">
        <v>647</v>
      </c>
      <c r="B11" s="4" t="s">
        <v>647</v>
      </c>
      <c r="C11" s="3" t="s">
        <v>648</v>
      </c>
      <c r="D11" s="3" t="s">
        <v>208</v>
      </c>
      <c r="E11" s="4" t="s">
        <v>104</v>
      </c>
      <c r="F11" s="3" t="s">
        <v>105</v>
      </c>
      <c r="G11" s="10">
        <v>20933</v>
      </c>
      <c r="H11" s="10">
        <v>2683</v>
      </c>
      <c r="I11" s="7">
        <v>944000</v>
      </c>
    </row>
    <row r="12" spans="1:11" ht="30" x14ac:dyDescent="0.25">
      <c r="A12" s="3" t="s">
        <v>649</v>
      </c>
      <c r="B12" s="4" t="s">
        <v>649</v>
      </c>
      <c r="C12" s="3" t="s">
        <v>650</v>
      </c>
      <c r="D12" s="3" t="s">
        <v>208</v>
      </c>
      <c r="E12" s="4" t="s">
        <v>104</v>
      </c>
      <c r="F12" s="3" t="s">
        <v>105</v>
      </c>
      <c r="G12" s="10">
        <v>11316</v>
      </c>
      <c r="H12" s="10">
        <v>1574</v>
      </c>
      <c r="I12" s="7">
        <v>630000</v>
      </c>
    </row>
    <row r="13" spans="1:11" ht="30" x14ac:dyDescent="0.25">
      <c r="A13" s="3" t="s">
        <v>651</v>
      </c>
      <c r="B13" s="4" t="s">
        <v>651</v>
      </c>
      <c r="C13" s="3" t="s">
        <v>652</v>
      </c>
      <c r="D13" s="3" t="s">
        <v>208</v>
      </c>
      <c r="E13" s="4" t="s">
        <v>104</v>
      </c>
      <c r="F13" s="3" t="s">
        <v>105</v>
      </c>
      <c r="G13" s="10">
        <v>12762</v>
      </c>
      <c r="H13" s="10">
        <v>2124</v>
      </c>
      <c r="I13" s="7">
        <v>710000</v>
      </c>
    </row>
    <row r="14" spans="1:11" ht="30" x14ac:dyDescent="0.25">
      <c r="A14" s="3" t="s">
        <v>653</v>
      </c>
      <c r="B14" s="4" t="s">
        <v>653</v>
      </c>
      <c r="C14" s="3" t="s">
        <v>654</v>
      </c>
      <c r="D14" s="3" t="s">
        <v>208</v>
      </c>
      <c r="E14" s="4" t="s">
        <v>104</v>
      </c>
      <c r="F14" s="3" t="s">
        <v>105</v>
      </c>
      <c r="G14" s="10">
        <v>17556</v>
      </c>
      <c r="H14" s="10">
        <v>2318</v>
      </c>
      <c r="I14" s="7">
        <v>792000</v>
      </c>
    </row>
    <row r="15" spans="1:11" ht="30" x14ac:dyDescent="0.25">
      <c r="A15" s="3" t="s">
        <v>655</v>
      </c>
      <c r="B15" s="4" t="s">
        <v>655</v>
      </c>
      <c r="C15" s="3" t="s">
        <v>656</v>
      </c>
      <c r="D15" s="3" t="s">
        <v>208</v>
      </c>
      <c r="E15" s="4" t="s">
        <v>104</v>
      </c>
      <c r="F15" s="3" t="s">
        <v>105</v>
      </c>
      <c r="G15" s="10">
        <v>19615</v>
      </c>
      <c r="H15" s="10">
        <v>858</v>
      </c>
      <c r="I15" s="7">
        <v>804000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A0371-C3A0-4EF8-9E8A-5B486C970773}">
  <dimension ref="A1:V3"/>
  <sheetViews>
    <sheetView workbookViewId="0">
      <selection sqref="A1:V2"/>
    </sheetView>
  </sheetViews>
  <sheetFormatPr defaultRowHeight="15" x14ac:dyDescent="0.25"/>
  <cols>
    <col min="1" max="1" width="17.28515625" bestFit="1" customWidth="1"/>
    <col min="2" max="2" width="17.140625" bestFit="1" customWidth="1"/>
    <col min="3" max="3" width="11" bestFit="1" customWidth="1"/>
    <col min="4" max="4" width="21.5703125" bestFit="1" customWidth="1"/>
    <col min="5" max="5" width="14.42578125" bestFit="1" customWidth="1"/>
    <col min="6" max="6" width="16" bestFit="1" customWidth="1"/>
    <col min="7" max="7" width="24.85546875" bestFit="1" customWidth="1"/>
    <col min="8" max="8" width="10.28515625" bestFit="1" customWidth="1"/>
    <col min="9" max="9" width="10.42578125" bestFit="1" customWidth="1"/>
    <col min="10" max="10" width="15" bestFit="1" customWidth="1"/>
    <col min="11" max="11" width="21.28515625" bestFit="1" customWidth="1"/>
    <col min="12" max="12" width="11.85546875" bestFit="1" customWidth="1"/>
    <col min="13" max="13" width="17.28515625" bestFit="1" customWidth="1"/>
    <col min="14" max="14" width="10" bestFit="1" customWidth="1"/>
    <col min="15" max="15" width="10.85546875" bestFit="1" customWidth="1"/>
    <col min="16" max="16" width="12.5703125" bestFit="1" customWidth="1"/>
    <col min="17" max="17" width="12.42578125" bestFit="1" customWidth="1"/>
    <col min="18" max="18" width="14.7109375" bestFit="1" customWidth="1"/>
    <col min="19" max="19" width="16.28515625" bestFit="1" customWidth="1"/>
    <col min="20" max="20" width="17.140625" bestFit="1" customWidth="1"/>
    <col min="21" max="21" width="17.85546875" bestFit="1" customWidth="1"/>
    <col min="22" max="22" width="24.42578125" bestFit="1" customWidth="1"/>
    <col min="23" max="23" width="21.42578125" bestFit="1" customWidth="1"/>
    <col min="24" max="24" width="28.5703125" bestFit="1" customWidth="1"/>
  </cols>
  <sheetData>
    <row r="1" spans="1:22" x14ac:dyDescent="0.25">
      <c r="A1" s="2" t="s">
        <v>0</v>
      </c>
      <c r="B1" s="2" t="s">
        <v>10</v>
      </c>
      <c r="C1" s="2" t="s">
        <v>11</v>
      </c>
      <c r="D1" s="2" t="s">
        <v>28</v>
      </c>
      <c r="E1" s="2" t="s">
        <v>29</v>
      </c>
      <c r="F1" s="2" t="s">
        <v>30</v>
      </c>
      <c r="G1" s="2" t="s">
        <v>1</v>
      </c>
      <c r="H1" s="2" t="s">
        <v>73</v>
      </c>
      <c r="I1" s="2" t="s">
        <v>31</v>
      </c>
      <c r="J1" s="2" t="s">
        <v>74</v>
      </c>
      <c r="K1" s="2" t="s">
        <v>75</v>
      </c>
      <c r="L1" s="2" t="s">
        <v>76</v>
      </c>
      <c r="M1" s="2" t="s">
        <v>77</v>
      </c>
      <c r="N1" s="2" t="s">
        <v>78</v>
      </c>
      <c r="O1" s="2" t="s">
        <v>38</v>
      </c>
      <c r="P1" s="2" t="s">
        <v>39</v>
      </c>
      <c r="Q1" s="20" t="s">
        <v>193</v>
      </c>
      <c r="R1" s="20" t="s">
        <v>194</v>
      </c>
      <c r="S1" s="2" t="s">
        <v>42</v>
      </c>
      <c r="T1" s="2" t="s">
        <v>79</v>
      </c>
      <c r="U1" t="s">
        <v>172</v>
      </c>
      <c r="V1" t="s">
        <v>173</v>
      </c>
    </row>
    <row r="2" spans="1:22" ht="30" x14ac:dyDescent="0.25">
      <c r="A2" s="3" t="s">
        <v>731</v>
      </c>
      <c r="B2" s="4" t="s">
        <v>731</v>
      </c>
      <c r="C2" s="4" t="s">
        <v>4</v>
      </c>
      <c r="D2" s="3" t="s">
        <v>732</v>
      </c>
      <c r="E2" s="3" t="s">
        <v>208</v>
      </c>
      <c r="F2" s="10">
        <v>31250</v>
      </c>
      <c r="G2" s="3" t="s">
        <v>733</v>
      </c>
      <c r="H2" s="3" t="s">
        <v>734</v>
      </c>
      <c r="I2" s="10">
        <v>11562</v>
      </c>
      <c r="J2" s="3">
        <v>72</v>
      </c>
      <c r="K2" s="7">
        <v>292.60276187775793</v>
      </c>
      <c r="L2" s="7">
        <v>7849571.3130659778</v>
      </c>
      <c r="M2" s="8">
        <v>0.32500000000000001</v>
      </c>
      <c r="N2" s="8">
        <v>0.88</v>
      </c>
      <c r="O2" s="7">
        <v>635815.27635834459</v>
      </c>
      <c r="P2" s="9">
        <v>0.09</v>
      </c>
      <c r="Q2" s="19">
        <v>8.1500426000000001E-2</v>
      </c>
      <c r="R2" s="19">
        <v>0.17150042599999998</v>
      </c>
      <c r="S2" s="7">
        <v>3707000</v>
      </c>
      <c r="T2" s="7">
        <v>51486.111111111109</v>
      </c>
    </row>
    <row r="3" spans="1:22" ht="60" x14ac:dyDescent="0.25">
      <c r="A3" s="3" t="s">
        <v>735</v>
      </c>
      <c r="B3" s="4" t="s">
        <v>736</v>
      </c>
      <c r="C3" s="4" t="s">
        <v>737</v>
      </c>
      <c r="D3" s="3" t="s">
        <v>738</v>
      </c>
      <c r="E3" s="3" t="s">
        <v>208</v>
      </c>
      <c r="F3" s="10">
        <v>37139</v>
      </c>
      <c r="G3" s="3" t="s">
        <v>733</v>
      </c>
      <c r="H3" s="3" t="s">
        <v>739</v>
      </c>
      <c r="I3" s="10">
        <v>44062</v>
      </c>
      <c r="J3" s="3">
        <v>204</v>
      </c>
      <c r="K3" s="7">
        <v>247.49823613957361</v>
      </c>
      <c r="L3" s="7">
        <v>19262481.580779944</v>
      </c>
      <c r="M3" s="8">
        <v>0.32500000000000001</v>
      </c>
      <c r="N3" s="8">
        <v>0.88</v>
      </c>
      <c r="O3" s="7">
        <v>1560261.0080431756</v>
      </c>
      <c r="P3" s="9">
        <v>0.09</v>
      </c>
      <c r="Q3" s="19">
        <v>8.1500414924130141E-2</v>
      </c>
      <c r="R3" s="19">
        <v>0.17150041492413015</v>
      </c>
      <c r="S3" s="7">
        <v>9098000</v>
      </c>
      <c r="T3" s="7">
        <v>44598.039215686273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6610-62D8-4F30-8E38-0BB6B8B46B4E}">
  <dimension ref="A1:W3"/>
  <sheetViews>
    <sheetView topLeftCell="G1" workbookViewId="0">
      <selection activeCell="L31" sqref="L31"/>
    </sheetView>
  </sheetViews>
  <sheetFormatPr defaultRowHeight="15" x14ac:dyDescent="0.25"/>
  <cols>
    <col min="1" max="1" width="17.28515625" bestFit="1" customWidth="1"/>
    <col min="2" max="2" width="66.140625" bestFit="1" customWidth="1"/>
    <col min="3" max="3" width="33.140625" bestFit="1" customWidth="1"/>
    <col min="4" max="4" width="19.85546875" bestFit="1" customWidth="1"/>
    <col min="5" max="5" width="14.42578125" bestFit="1" customWidth="1"/>
    <col min="6" max="6" width="16" bestFit="1" customWidth="1"/>
    <col min="7" max="7" width="38" bestFit="1" customWidth="1"/>
    <col min="8" max="8" width="30.42578125" bestFit="1" customWidth="1"/>
    <col min="9" max="9" width="11" bestFit="1" customWidth="1"/>
    <col min="10" max="10" width="15" bestFit="1" customWidth="1"/>
    <col min="11" max="11" width="19" bestFit="1" customWidth="1"/>
    <col min="12" max="12" width="14" bestFit="1" customWidth="1"/>
    <col min="13" max="13" width="11.28515625" bestFit="1" customWidth="1"/>
    <col min="14" max="14" width="12.85546875" bestFit="1" customWidth="1"/>
    <col min="15" max="15" width="16" bestFit="1" customWidth="1"/>
    <col min="16" max="16" width="12.5703125" bestFit="1" customWidth="1"/>
    <col min="17" max="17" width="12.42578125" bestFit="1" customWidth="1"/>
    <col min="18" max="18" width="14.7109375" bestFit="1" customWidth="1"/>
    <col min="19" max="19" width="16.28515625" bestFit="1" customWidth="1"/>
    <col min="20" max="20" width="17" bestFit="1" customWidth="1"/>
    <col min="21" max="21" width="17.85546875" bestFit="1" customWidth="1"/>
    <col min="22" max="22" width="24.42578125" bestFit="1" customWidth="1"/>
    <col min="23" max="23" width="10.42578125" bestFit="1" customWidth="1"/>
    <col min="24" max="24" width="21.42578125" bestFit="1" customWidth="1"/>
    <col min="25" max="25" width="28.5703125" bestFit="1" customWidth="1"/>
  </cols>
  <sheetData>
    <row r="1" spans="1:23" x14ac:dyDescent="0.25">
      <c r="A1" s="2" t="s">
        <v>0</v>
      </c>
      <c r="B1" s="2" t="s">
        <v>10</v>
      </c>
      <c r="C1" s="2" t="s">
        <v>11</v>
      </c>
      <c r="D1" s="2" t="s">
        <v>28</v>
      </c>
      <c r="E1" s="2" t="s">
        <v>29</v>
      </c>
      <c r="F1" s="2" t="s">
        <v>30</v>
      </c>
      <c r="G1" s="2" t="s">
        <v>1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39</v>
      </c>
      <c r="Q1" s="20" t="s">
        <v>193</v>
      </c>
      <c r="R1" s="20" t="s">
        <v>194</v>
      </c>
      <c r="S1" s="2" t="s">
        <v>42</v>
      </c>
      <c r="T1" s="2" t="s">
        <v>57</v>
      </c>
      <c r="U1" t="s">
        <v>172</v>
      </c>
      <c r="V1" t="s">
        <v>173</v>
      </c>
      <c r="W1" s="2" t="s">
        <v>31</v>
      </c>
    </row>
    <row r="2" spans="1:23" x14ac:dyDescent="0.25">
      <c r="A2" s="3" t="s">
        <v>615</v>
      </c>
      <c r="B2" s="4" t="s">
        <v>615</v>
      </c>
      <c r="C2" s="4" t="s">
        <v>616</v>
      </c>
      <c r="D2" s="3" t="s">
        <v>617</v>
      </c>
      <c r="E2" s="3" t="s">
        <v>213</v>
      </c>
      <c r="F2" s="10">
        <v>19200</v>
      </c>
      <c r="G2" s="3" t="s">
        <v>618</v>
      </c>
      <c r="H2" s="3" t="s">
        <v>619</v>
      </c>
      <c r="I2" s="3" t="s">
        <v>620</v>
      </c>
      <c r="J2" s="3">
        <v>68</v>
      </c>
      <c r="K2" s="6">
        <v>189.98099999999999</v>
      </c>
      <c r="L2" s="8">
        <v>0.64980000000000004</v>
      </c>
      <c r="M2" s="6">
        <v>123.44965379999999</v>
      </c>
      <c r="N2" s="7">
        <v>3064020.4073160002</v>
      </c>
      <c r="O2" s="7">
        <v>1078535.1833752319</v>
      </c>
      <c r="P2" s="9">
        <v>8.5000000000000006E-2</v>
      </c>
      <c r="Q2" s="9">
        <v>8.5376371500000006E-2</v>
      </c>
      <c r="R2" s="9">
        <v>0.17037637150000001</v>
      </c>
      <c r="S2" s="7">
        <v>5697000</v>
      </c>
      <c r="T2" s="7">
        <v>93092.78851629961</v>
      </c>
      <c r="W2" s="10">
        <v>0</v>
      </c>
    </row>
    <row r="3" spans="1:23" ht="45" x14ac:dyDescent="0.25">
      <c r="A3" s="3" t="s">
        <v>621</v>
      </c>
      <c r="B3" s="4" t="s">
        <v>622</v>
      </c>
      <c r="C3" s="4" t="s">
        <v>623</v>
      </c>
      <c r="D3" s="3" t="s">
        <v>624</v>
      </c>
      <c r="E3" s="3" t="s">
        <v>208</v>
      </c>
      <c r="F3" s="10">
        <v>76919</v>
      </c>
      <c r="G3" s="3" t="s">
        <v>625</v>
      </c>
      <c r="H3" s="3" t="s">
        <v>626</v>
      </c>
      <c r="I3" s="3" t="s">
        <v>627</v>
      </c>
      <c r="J3" s="3">
        <v>153</v>
      </c>
      <c r="K3" s="6">
        <v>130.68440000000001</v>
      </c>
      <c r="L3" s="8">
        <v>0.55901999999999996</v>
      </c>
      <c r="M3" s="6">
        <v>73.055193287999998</v>
      </c>
      <c r="N3" s="7">
        <v>4079767.2691683602</v>
      </c>
      <c r="O3" s="7">
        <v>1476875.7514389462</v>
      </c>
      <c r="P3" s="9">
        <v>9.5000000000000001E-2</v>
      </c>
      <c r="Q3" s="9">
        <v>8.1500465500285724E-2</v>
      </c>
      <c r="R3" s="9">
        <v>0.17650046550028572</v>
      </c>
      <c r="S3" s="7">
        <v>7531000</v>
      </c>
      <c r="T3" s="7">
        <v>54689.842668589525</v>
      </c>
      <c r="W3" s="10">
        <v>98287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678F-A1F4-40D3-AE5E-2331F19DA8CB}">
  <dimension ref="A1:Z125"/>
  <sheetViews>
    <sheetView topLeftCell="I113" workbookViewId="0">
      <selection activeCell="Z24" sqref="Z24"/>
    </sheetView>
  </sheetViews>
  <sheetFormatPr defaultRowHeight="15" x14ac:dyDescent="0.25"/>
  <cols>
    <col min="1" max="1" width="17.28515625" bestFit="1" customWidth="1"/>
    <col min="2" max="2" width="66.140625" style="12" bestFit="1" customWidth="1"/>
    <col min="3" max="3" width="35.7109375" bestFit="1" customWidth="1"/>
    <col min="4" max="4" width="25.7109375" bestFit="1" customWidth="1"/>
    <col min="5" max="5" width="14.42578125" bestFit="1" customWidth="1"/>
    <col min="6" max="6" width="16" bestFit="1" customWidth="1"/>
    <col min="7" max="7" width="42.7109375" bestFit="1" customWidth="1"/>
    <col min="8" max="8" width="10.42578125" bestFit="1" customWidth="1"/>
    <col min="9" max="9" width="11" bestFit="1" customWidth="1"/>
    <col min="10" max="10" width="20.28515625" bestFit="1" customWidth="1"/>
    <col min="11" max="11" width="16.28515625" bestFit="1" customWidth="1"/>
    <col min="12" max="12" width="10.85546875" bestFit="1" customWidth="1"/>
    <col min="13" max="13" width="8.28515625" bestFit="1" customWidth="1"/>
    <col min="14" max="14" width="10.85546875" bestFit="1" customWidth="1"/>
    <col min="15" max="15" width="10.5703125" bestFit="1" customWidth="1"/>
    <col min="16" max="16" width="10.85546875" bestFit="1" customWidth="1"/>
    <col min="17" max="17" width="12.5703125" bestFit="1" customWidth="1"/>
    <col min="18" max="18" width="12.42578125" bestFit="1" customWidth="1"/>
    <col min="19" max="19" width="14.7109375" bestFit="1" customWidth="1"/>
    <col min="20" max="20" width="12.28515625" bestFit="1" customWidth="1"/>
    <col min="21" max="21" width="19.140625" bestFit="1" customWidth="1"/>
    <col min="22" max="22" width="20" bestFit="1" customWidth="1"/>
    <col min="23" max="23" width="16.28515625" bestFit="1" customWidth="1"/>
    <col min="24" max="24" width="15.85546875" bestFit="1" customWidth="1"/>
    <col min="25" max="25" width="17.85546875" bestFit="1" customWidth="1"/>
    <col min="26" max="26" width="24.42578125" bestFit="1" customWidth="1"/>
    <col min="27" max="27" width="21.42578125" bestFit="1" customWidth="1"/>
    <col min="28" max="28" width="28.5703125" bestFit="1" customWidth="1"/>
  </cols>
  <sheetData>
    <row r="1" spans="1:26" x14ac:dyDescent="0.25">
      <c r="A1" s="2" t="s">
        <v>0</v>
      </c>
      <c r="B1" s="2" t="s">
        <v>10</v>
      </c>
      <c r="C1" s="2" t="s">
        <v>11</v>
      </c>
      <c r="D1" s="2" t="s">
        <v>28</v>
      </c>
      <c r="E1" s="2" t="s">
        <v>29</v>
      </c>
      <c r="F1" s="2" t="s">
        <v>30</v>
      </c>
      <c r="G1" s="2" t="s">
        <v>1</v>
      </c>
      <c r="H1" s="2" t="s">
        <v>31</v>
      </c>
      <c r="I1" s="2" t="s">
        <v>50</v>
      </c>
      <c r="J1" s="2" t="s">
        <v>32</v>
      </c>
      <c r="K1" s="2" t="s">
        <v>33</v>
      </c>
      <c r="L1" s="2" t="s">
        <v>34</v>
      </c>
      <c r="M1" s="2" t="s">
        <v>35</v>
      </c>
      <c r="N1" s="2" t="s">
        <v>36</v>
      </c>
      <c r="O1" s="2" t="s">
        <v>37</v>
      </c>
      <c r="P1" s="2" t="s">
        <v>38</v>
      </c>
      <c r="Q1" s="2" t="s">
        <v>39</v>
      </c>
      <c r="R1" s="5" t="s">
        <v>193</v>
      </c>
      <c r="S1" s="5" t="s">
        <v>194</v>
      </c>
      <c r="T1" s="2" t="s">
        <v>48</v>
      </c>
      <c r="U1" s="2" t="s">
        <v>40</v>
      </c>
      <c r="V1" s="2" t="s">
        <v>41</v>
      </c>
      <c r="W1" s="2" t="s">
        <v>42</v>
      </c>
      <c r="X1" s="2" t="s">
        <v>43</v>
      </c>
      <c r="Y1" t="s">
        <v>172</v>
      </c>
      <c r="Z1" t="s">
        <v>173</v>
      </c>
    </row>
    <row r="2" spans="1:26" x14ac:dyDescent="0.25">
      <c r="A2" s="3" t="s">
        <v>740</v>
      </c>
      <c r="B2" s="4" t="s">
        <v>740</v>
      </c>
      <c r="C2" s="4" t="s">
        <v>8</v>
      </c>
      <c r="D2" s="3" t="s">
        <v>741</v>
      </c>
      <c r="E2" s="3" t="s">
        <v>208</v>
      </c>
      <c r="F2" s="3">
        <v>13500</v>
      </c>
      <c r="G2" s="3" t="s">
        <v>25</v>
      </c>
      <c r="H2" s="3">
        <v>11915</v>
      </c>
      <c r="I2" s="3" t="s">
        <v>742</v>
      </c>
      <c r="J2" s="5" t="s">
        <v>44</v>
      </c>
      <c r="K2" s="7">
        <v>14.4</v>
      </c>
      <c r="L2" s="7">
        <v>171576</v>
      </c>
      <c r="M2" s="8">
        <v>0.05</v>
      </c>
      <c r="N2" s="7">
        <v>162997.20000000001</v>
      </c>
      <c r="O2" s="8">
        <v>0.22000000000000003</v>
      </c>
      <c r="P2" s="7">
        <v>127137.81600000001</v>
      </c>
      <c r="Q2" s="9">
        <v>9.5000000000000001E-2</v>
      </c>
      <c r="R2" s="9">
        <v>8.1500426000000001E-2</v>
      </c>
      <c r="S2" s="9">
        <v>0.17650042599999999</v>
      </c>
      <c r="T2" s="3">
        <v>4</v>
      </c>
      <c r="U2" s="3">
        <v>0</v>
      </c>
      <c r="V2" s="3">
        <v>0</v>
      </c>
      <c r="W2" s="7">
        <v>720000</v>
      </c>
      <c r="X2" s="7">
        <v>60.450304701939103</v>
      </c>
    </row>
    <row r="3" spans="1:26" x14ac:dyDescent="0.25">
      <c r="A3" s="3" t="s">
        <v>743</v>
      </c>
      <c r="B3" s="4" t="s">
        <v>743</v>
      </c>
      <c r="C3" s="4" t="s">
        <v>2</v>
      </c>
      <c r="D3" s="3" t="s">
        <v>744</v>
      </c>
      <c r="E3" s="3" t="s">
        <v>208</v>
      </c>
      <c r="F3" s="3">
        <v>36001</v>
      </c>
      <c r="G3" s="3" t="s">
        <v>197</v>
      </c>
      <c r="H3" s="3">
        <v>16000</v>
      </c>
      <c r="I3" s="3" t="s">
        <v>745</v>
      </c>
      <c r="J3" s="5" t="s">
        <v>44</v>
      </c>
      <c r="K3" s="7">
        <v>22.880000000000003</v>
      </c>
      <c r="L3" s="7">
        <v>366080.00000000006</v>
      </c>
      <c r="M3" s="8">
        <v>0.05</v>
      </c>
      <c r="N3" s="7">
        <v>347776.00000000006</v>
      </c>
      <c r="O3" s="8">
        <v>0.18000000000000002</v>
      </c>
      <c r="P3" s="7">
        <v>285176.32000000007</v>
      </c>
      <c r="Q3" s="9">
        <v>0.08</v>
      </c>
      <c r="R3" s="9">
        <v>8.1500478931050363E-2</v>
      </c>
      <c r="S3" s="9">
        <v>0.16150047893105035</v>
      </c>
      <c r="T3" s="3">
        <v>4</v>
      </c>
      <c r="U3" s="3">
        <v>0</v>
      </c>
      <c r="V3" s="3">
        <v>0</v>
      </c>
      <c r="W3" s="7">
        <v>1766000</v>
      </c>
      <c r="X3" s="7">
        <v>110.36202566067576</v>
      </c>
    </row>
    <row r="4" spans="1:26" x14ac:dyDescent="0.25">
      <c r="A4" s="3" t="s">
        <v>746</v>
      </c>
      <c r="B4" s="4" t="s">
        <v>746</v>
      </c>
      <c r="C4" s="4" t="s">
        <v>9</v>
      </c>
      <c r="D4" s="3" t="s">
        <v>747</v>
      </c>
      <c r="E4" s="3" t="s">
        <v>208</v>
      </c>
      <c r="F4" s="3">
        <v>36156</v>
      </c>
      <c r="G4" s="3" t="s">
        <v>24</v>
      </c>
      <c r="H4" s="3">
        <v>6695</v>
      </c>
      <c r="I4" s="3" t="s">
        <v>126</v>
      </c>
      <c r="J4" s="5" t="s">
        <v>44</v>
      </c>
      <c r="K4" s="7">
        <v>48.6</v>
      </c>
      <c r="L4" s="7">
        <v>325377</v>
      </c>
      <c r="M4" s="8">
        <v>0.05</v>
      </c>
      <c r="N4" s="7">
        <v>309108.15000000002</v>
      </c>
      <c r="O4" s="8">
        <v>0.2</v>
      </c>
      <c r="P4" s="7">
        <v>247286.52</v>
      </c>
      <c r="Q4" s="9">
        <v>0.08</v>
      </c>
      <c r="R4" s="9">
        <v>8.1500426000000001E-2</v>
      </c>
      <c r="S4" s="9">
        <v>0.161500426</v>
      </c>
      <c r="T4" s="3">
        <v>8</v>
      </c>
      <c r="U4" s="3">
        <v>0</v>
      </c>
      <c r="V4" s="3">
        <v>0</v>
      </c>
      <c r="W4" s="7">
        <v>1531000</v>
      </c>
      <c r="X4" s="7">
        <v>228.70527908081183</v>
      </c>
    </row>
    <row r="5" spans="1:26" x14ac:dyDescent="0.25">
      <c r="A5" s="3" t="s">
        <v>748</v>
      </c>
      <c r="B5" s="4" t="s">
        <v>748</v>
      </c>
      <c r="C5" s="4" t="s">
        <v>8</v>
      </c>
      <c r="D5" s="3" t="s">
        <v>749</v>
      </c>
      <c r="E5" s="3" t="s">
        <v>208</v>
      </c>
      <c r="F5" s="3">
        <v>15900</v>
      </c>
      <c r="G5" s="3" t="s">
        <v>25</v>
      </c>
      <c r="H5" s="3">
        <v>1769</v>
      </c>
      <c r="I5" s="3" t="s">
        <v>750</v>
      </c>
      <c r="J5" s="5" t="s">
        <v>44</v>
      </c>
      <c r="K5" s="7">
        <v>29.040000000000003</v>
      </c>
      <c r="L5" s="7">
        <v>51371.76</v>
      </c>
      <c r="M5" s="8">
        <v>0.05</v>
      </c>
      <c r="N5" s="7">
        <v>48803.171999999999</v>
      </c>
      <c r="O5" s="8">
        <v>0.16000000000000003</v>
      </c>
      <c r="P5" s="7">
        <v>40994.664479999999</v>
      </c>
      <c r="Q5" s="9">
        <v>9.5000000000000001E-2</v>
      </c>
      <c r="R5" s="9">
        <v>8.1500426000000001E-2</v>
      </c>
      <c r="S5" s="9">
        <v>0.17650042599999999</v>
      </c>
      <c r="T5" s="3">
        <v>4</v>
      </c>
      <c r="U5" s="3">
        <v>8824</v>
      </c>
      <c r="V5" s="3">
        <v>158832</v>
      </c>
      <c r="W5" s="7">
        <v>391000</v>
      </c>
      <c r="X5" s="7">
        <v>131.29668026976887</v>
      </c>
    </row>
    <row r="6" spans="1:26" x14ac:dyDescent="0.25">
      <c r="A6" s="3" t="s">
        <v>751</v>
      </c>
      <c r="B6" s="4" t="s">
        <v>751</v>
      </c>
      <c r="C6" s="4" t="s">
        <v>752</v>
      </c>
      <c r="D6" s="3" t="s">
        <v>753</v>
      </c>
      <c r="E6" s="3" t="s">
        <v>208</v>
      </c>
      <c r="F6" s="3">
        <v>48552</v>
      </c>
      <c r="G6" s="3" t="s">
        <v>754</v>
      </c>
      <c r="H6" s="3">
        <v>48362</v>
      </c>
      <c r="I6" s="3" t="s">
        <v>132</v>
      </c>
      <c r="J6" s="5" t="s">
        <v>44</v>
      </c>
      <c r="K6" s="7">
        <v>19</v>
      </c>
      <c r="L6" s="7">
        <v>918878</v>
      </c>
      <c r="M6" s="8">
        <v>0.14000000000000001</v>
      </c>
      <c r="N6" s="7">
        <v>790235.08</v>
      </c>
      <c r="O6" s="8">
        <v>0.2</v>
      </c>
      <c r="P6" s="7">
        <v>632188.06400000001</v>
      </c>
      <c r="Q6" s="9">
        <v>0.1</v>
      </c>
      <c r="R6" s="9">
        <v>8.1500480547260765E-2</v>
      </c>
      <c r="S6" s="9">
        <v>0.18150048054726076</v>
      </c>
      <c r="T6" s="3">
        <v>4</v>
      </c>
      <c r="U6" s="3">
        <v>0</v>
      </c>
      <c r="V6" s="3">
        <v>0</v>
      </c>
      <c r="W6" s="7">
        <v>3483000</v>
      </c>
      <c r="X6" s="7">
        <v>65.670932844513075</v>
      </c>
    </row>
    <row r="7" spans="1:26" x14ac:dyDescent="0.25">
      <c r="A7" s="3" t="s">
        <v>755</v>
      </c>
      <c r="B7" s="4" t="s">
        <v>755</v>
      </c>
      <c r="C7" s="4" t="s">
        <v>3</v>
      </c>
      <c r="D7" s="3" t="s">
        <v>756</v>
      </c>
      <c r="E7" s="3" t="s">
        <v>208</v>
      </c>
      <c r="F7" s="3">
        <v>3125</v>
      </c>
      <c r="G7" s="3" t="s">
        <v>15</v>
      </c>
      <c r="H7" s="3">
        <v>4500</v>
      </c>
      <c r="I7" s="3" t="s">
        <v>123</v>
      </c>
      <c r="J7" s="5" t="s">
        <v>44</v>
      </c>
      <c r="K7" s="7">
        <v>27.540000000000003</v>
      </c>
      <c r="L7" s="7">
        <v>123930</v>
      </c>
      <c r="M7" s="8">
        <v>0.05</v>
      </c>
      <c r="N7" s="7">
        <v>117733.5</v>
      </c>
      <c r="O7" s="8">
        <v>0.22000000000000003</v>
      </c>
      <c r="P7" s="7">
        <v>91832.13</v>
      </c>
      <c r="Q7" s="9">
        <v>0.09</v>
      </c>
      <c r="R7" s="9">
        <v>8.1500426000000001E-2</v>
      </c>
      <c r="S7" s="9">
        <v>0.17150042599999998</v>
      </c>
      <c r="T7" s="3">
        <v>4</v>
      </c>
      <c r="U7" s="3">
        <v>0</v>
      </c>
      <c r="V7" s="3">
        <v>0</v>
      </c>
      <c r="W7" s="7">
        <v>535000</v>
      </c>
      <c r="X7" s="7">
        <v>118.99177439944089</v>
      </c>
    </row>
    <row r="8" spans="1:26" x14ac:dyDescent="0.25">
      <c r="A8" s="3" t="s">
        <v>757</v>
      </c>
      <c r="B8" s="4" t="s">
        <v>758</v>
      </c>
      <c r="C8" s="4" t="s">
        <v>80</v>
      </c>
      <c r="D8" s="3" t="s">
        <v>759</v>
      </c>
      <c r="E8" s="3" t="s">
        <v>208</v>
      </c>
      <c r="F8" s="3">
        <v>5625</v>
      </c>
      <c r="G8" s="3" t="s">
        <v>14</v>
      </c>
      <c r="H8" s="3">
        <v>6700</v>
      </c>
      <c r="I8" s="3" t="s">
        <v>760</v>
      </c>
      <c r="J8" s="5" t="s">
        <v>44</v>
      </c>
      <c r="K8" s="7">
        <v>19.440000000000001</v>
      </c>
      <c r="L8" s="7">
        <v>130248</v>
      </c>
      <c r="M8" s="8">
        <v>7.4999999999999997E-2</v>
      </c>
      <c r="N8" s="7">
        <v>120479.4</v>
      </c>
      <c r="O8" s="8">
        <v>0.22000000000000003</v>
      </c>
      <c r="P8" s="7">
        <v>93973.932000000001</v>
      </c>
      <c r="Q8" s="9">
        <v>0.09</v>
      </c>
      <c r="R8" s="9">
        <v>8.1500426000000001E-2</v>
      </c>
      <c r="S8" s="9">
        <v>0.17150042599999998</v>
      </c>
      <c r="T8" s="3">
        <v>4</v>
      </c>
      <c r="U8" s="3">
        <v>0</v>
      </c>
      <c r="V8" s="3">
        <v>0</v>
      </c>
      <c r="W8" s="7">
        <v>548000</v>
      </c>
      <c r="X8" s="7">
        <v>81.783820175467085</v>
      </c>
    </row>
    <row r="9" spans="1:26" x14ac:dyDescent="0.25">
      <c r="A9" s="3" t="s">
        <v>761</v>
      </c>
      <c r="B9" s="4" t="s">
        <v>761</v>
      </c>
      <c r="C9" s="4" t="s">
        <v>3</v>
      </c>
      <c r="D9" s="3" t="s">
        <v>762</v>
      </c>
      <c r="E9" s="3" t="s">
        <v>208</v>
      </c>
      <c r="F9" s="3">
        <v>3822</v>
      </c>
      <c r="G9" s="3" t="s">
        <v>14</v>
      </c>
      <c r="H9" s="3">
        <v>9148</v>
      </c>
      <c r="I9" s="3" t="s">
        <v>763</v>
      </c>
      <c r="J9" s="5" t="s">
        <v>44</v>
      </c>
      <c r="K9" s="7">
        <v>19.440000000000001</v>
      </c>
      <c r="L9" s="7">
        <v>177837.12000000002</v>
      </c>
      <c r="M9" s="8">
        <v>7.4999999999999997E-2</v>
      </c>
      <c r="N9" s="7">
        <v>164499.33600000001</v>
      </c>
      <c r="O9" s="8">
        <v>0.22000000000000003</v>
      </c>
      <c r="P9" s="7">
        <v>128309.48208</v>
      </c>
      <c r="Q9" s="9">
        <v>0.09</v>
      </c>
      <c r="R9" s="9">
        <v>8.1500426000000001E-2</v>
      </c>
      <c r="S9" s="9">
        <v>0.17150042599999998</v>
      </c>
      <c r="T9" s="3">
        <v>4</v>
      </c>
      <c r="U9" s="3">
        <v>0</v>
      </c>
      <c r="V9" s="3">
        <v>0</v>
      </c>
      <c r="W9" s="7">
        <v>748000</v>
      </c>
      <c r="X9" s="7">
        <v>81.783820175467085</v>
      </c>
    </row>
    <row r="10" spans="1:26" x14ac:dyDescent="0.25">
      <c r="A10" s="3" t="s">
        <v>764</v>
      </c>
      <c r="B10" s="4" t="s">
        <v>765</v>
      </c>
      <c r="C10" s="4" t="s">
        <v>199</v>
      </c>
      <c r="D10" s="3" t="s">
        <v>766</v>
      </c>
      <c r="E10" s="3" t="s">
        <v>208</v>
      </c>
      <c r="F10" s="3">
        <v>9375</v>
      </c>
      <c r="G10" s="3" t="s">
        <v>767</v>
      </c>
      <c r="H10" s="3">
        <v>2094</v>
      </c>
      <c r="I10" s="3" t="s">
        <v>768</v>
      </c>
      <c r="J10" s="5" t="s">
        <v>45</v>
      </c>
      <c r="K10" s="7">
        <v>35.200000000000003</v>
      </c>
      <c r="L10" s="7">
        <v>73708.800000000003</v>
      </c>
      <c r="M10" s="8">
        <v>0.05</v>
      </c>
      <c r="N10" s="7">
        <v>70023.360000000001</v>
      </c>
      <c r="O10" s="8">
        <v>0.2</v>
      </c>
      <c r="P10" s="7">
        <v>56018.688000000002</v>
      </c>
      <c r="Q10" s="9">
        <v>8.2500000000000004E-2</v>
      </c>
      <c r="R10" s="9">
        <v>8.1500426000000001E-2</v>
      </c>
      <c r="S10" s="9">
        <v>0.164000426</v>
      </c>
      <c r="T10" s="3">
        <v>6</v>
      </c>
      <c r="U10" s="3">
        <v>0</v>
      </c>
      <c r="V10" s="3">
        <v>0</v>
      </c>
      <c r="W10" s="7">
        <v>342000</v>
      </c>
      <c r="X10" s="7">
        <v>163.12152750139808</v>
      </c>
    </row>
    <row r="11" spans="1:26" ht="30" x14ac:dyDescent="0.25">
      <c r="A11" s="3" t="s">
        <v>769</v>
      </c>
      <c r="B11" s="4" t="s">
        <v>770</v>
      </c>
      <c r="C11" s="4" t="s">
        <v>771</v>
      </c>
      <c r="D11" s="3" t="s">
        <v>772</v>
      </c>
      <c r="E11" s="3" t="s">
        <v>208</v>
      </c>
      <c r="F11" s="3">
        <v>12707</v>
      </c>
      <c r="G11" s="3" t="s">
        <v>14</v>
      </c>
      <c r="H11" s="3">
        <v>11295</v>
      </c>
      <c r="I11" s="3" t="s">
        <v>126</v>
      </c>
      <c r="J11" s="5" t="s">
        <v>44</v>
      </c>
      <c r="K11" s="7">
        <v>17.496000000000002</v>
      </c>
      <c r="L11" s="7">
        <v>197617.32000000004</v>
      </c>
      <c r="M11" s="8">
        <v>7.4999999999999997E-2</v>
      </c>
      <c r="N11" s="7">
        <v>182796.02100000004</v>
      </c>
      <c r="O11" s="8">
        <v>0.22000000000000003</v>
      </c>
      <c r="P11" s="7">
        <v>142580.89638000002</v>
      </c>
      <c r="Q11" s="9">
        <v>0.09</v>
      </c>
      <c r="R11" s="9">
        <v>8.1500426000000001E-2</v>
      </c>
      <c r="S11" s="9">
        <v>0.17150042599999998</v>
      </c>
      <c r="T11" s="3">
        <v>4</v>
      </c>
      <c r="U11" s="3">
        <v>0</v>
      </c>
      <c r="V11" s="3">
        <v>0</v>
      </c>
      <c r="W11" s="7">
        <v>831000</v>
      </c>
      <c r="X11" s="7">
        <v>65.69525278496333</v>
      </c>
    </row>
    <row r="12" spans="1:26" x14ac:dyDescent="0.25">
      <c r="A12" s="3" t="s">
        <v>773</v>
      </c>
      <c r="B12" s="4" t="s">
        <v>773</v>
      </c>
      <c r="C12" s="4" t="s">
        <v>8</v>
      </c>
      <c r="D12" s="3" t="s">
        <v>774</v>
      </c>
      <c r="E12" s="3" t="s">
        <v>208</v>
      </c>
      <c r="F12" s="3">
        <v>12500</v>
      </c>
      <c r="G12" s="3" t="s">
        <v>25</v>
      </c>
      <c r="H12" s="3">
        <v>1512</v>
      </c>
      <c r="I12" s="3" t="s">
        <v>775</v>
      </c>
      <c r="J12" s="5" t="s">
        <v>44</v>
      </c>
      <c r="K12" s="7">
        <v>29.040000000000003</v>
      </c>
      <c r="L12" s="7">
        <v>43908.480000000003</v>
      </c>
      <c r="M12" s="8">
        <v>0.05</v>
      </c>
      <c r="N12" s="7">
        <v>41713.055999999997</v>
      </c>
      <c r="O12" s="8">
        <v>0.16000000000000003</v>
      </c>
      <c r="P12" s="7">
        <v>35038.967040000003</v>
      </c>
      <c r="Q12" s="9">
        <v>9.5000000000000001E-2</v>
      </c>
      <c r="R12" s="9">
        <v>8.1500426000000001E-2</v>
      </c>
      <c r="S12" s="9">
        <v>0.17650042599999999</v>
      </c>
      <c r="T12" s="3">
        <v>4</v>
      </c>
      <c r="U12" s="3">
        <v>6452</v>
      </c>
      <c r="V12" s="3">
        <v>116136</v>
      </c>
      <c r="W12" s="7">
        <v>315000</v>
      </c>
      <c r="X12" s="7">
        <v>131.29668026976887</v>
      </c>
    </row>
    <row r="13" spans="1:26" x14ac:dyDescent="0.25">
      <c r="A13" s="3" t="s">
        <v>776</v>
      </c>
      <c r="B13" s="4" t="s">
        <v>776</v>
      </c>
      <c r="C13" s="4" t="s">
        <v>9</v>
      </c>
      <c r="D13" s="3" t="s">
        <v>777</v>
      </c>
      <c r="E13" s="3" t="s">
        <v>208</v>
      </c>
      <c r="F13" s="3">
        <v>19592</v>
      </c>
      <c r="G13" s="3" t="s">
        <v>24</v>
      </c>
      <c r="H13" s="3">
        <v>3210</v>
      </c>
      <c r="I13" s="3" t="s">
        <v>778</v>
      </c>
      <c r="J13" s="5" t="s">
        <v>44</v>
      </c>
      <c r="K13" s="7">
        <v>59.400000000000006</v>
      </c>
      <c r="L13" s="7">
        <v>190674.00000000003</v>
      </c>
      <c r="M13" s="8">
        <v>0.05</v>
      </c>
      <c r="N13" s="7">
        <v>181140.3</v>
      </c>
      <c r="O13" s="8">
        <v>0.18000000000000002</v>
      </c>
      <c r="P13" s="7">
        <v>148535.046</v>
      </c>
      <c r="Q13" s="9">
        <v>0.08</v>
      </c>
      <c r="R13" s="9">
        <v>8.1500426000000001E-2</v>
      </c>
      <c r="S13" s="9">
        <v>0.161500426</v>
      </c>
      <c r="T13" s="3">
        <v>8</v>
      </c>
      <c r="U13" s="3">
        <v>0</v>
      </c>
      <c r="V13" s="3">
        <v>0</v>
      </c>
      <c r="W13" s="7">
        <v>920000</v>
      </c>
      <c r="X13" s="7">
        <v>286.96387552269209</v>
      </c>
    </row>
    <row r="14" spans="1:26" x14ac:dyDescent="0.25">
      <c r="A14" s="3" t="s">
        <v>779</v>
      </c>
      <c r="B14" s="4" t="s">
        <v>780</v>
      </c>
      <c r="C14" s="4" t="s">
        <v>781</v>
      </c>
      <c r="D14" s="3" t="s">
        <v>782</v>
      </c>
      <c r="E14" s="3" t="s">
        <v>208</v>
      </c>
      <c r="F14" s="3">
        <v>11278</v>
      </c>
      <c r="G14" s="3" t="s">
        <v>14</v>
      </c>
      <c r="H14" s="3">
        <v>7000</v>
      </c>
      <c r="I14" s="3" t="s">
        <v>127</v>
      </c>
      <c r="J14" s="5" t="s">
        <v>44</v>
      </c>
      <c r="K14" s="7">
        <v>17.496000000000002</v>
      </c>
      <c r="L14" s="7">
        <v>122472</v>
      </c>
      <c r="M14" s="8">
        <v>7.4999999999999997E-2</v>
      </c>
      <c r="N14" s="7">
        <v>113286.6</v>
      </c>
      <c r="O14" s="8">
        <v>0.22000000000000003</v>
      </c>
      <c r="P14" s="7">
        <v>88363.54800000001</v>
      </c>
      <c r="Q14" s="9">
        <v>0.09</v>
      </c>
      <c r="R14" s="9">
        <v>8.1500426000000001E-2</v>
      </c>
      <c r="S14" s="9">
        <v>0.17150042599999998</v>
      </c>
      <c r="T14" s="3">
        <v>4</v>
      </c>
      <c r="U14" s="3">
        <v>0</v>
      </c>
      <c r="V14" s="3">
        <v>0</v>
      </c>
      <c r="W14" s="7">
        <v>515000</v>
      </c>
      <c r="X14" s="7">
        <v>73.605438157920389</v>
      </c>
    </row>
    <row r="15" spans="1:26" x14ac:dyDescent="0.25">
      <c r="A15" s="3" t="s">
        <v>783</v>
      </c>
      <c r="B15" s="4" t="s">
        <v>784</v>
      </c>
      <c r="C15" s="4" t="s">
        <v>785</v>
      </c>
      <c r="D15" s="3" t="s">
        <v>786</v>
      </c>
      <c r="E15" s="3" t="s">
        <v>208</v>
      </c>
      <c r="F15" s="3">
        <v>21621</v>
      </c>
      <c r="G15" s="3" t="s">
        <v>24</v>
      </c>
      <c r="H15" s="3">
        <v>3015</v>
      </c>
      <c r="I15" s="3" t="s">
        <v>787</v>
      </c>
      <c r="J15" s="5" t="s">
        <v>45</v>
      </c>
      <c r="K15" s="7">
        <v>65.340000000000018</v>
      </c>
      <c r="L15" s="7">
        <v>197000.10000000009</v>
      </c>
      <c r="M15" s="8">
        <v>0.05</v>
      </c>
      <c r="N15" s="7">
        <v>187150.09500000009</v>
      </c>
      <c r="O15" s="8">
        <v>0.18000000000000002</v>
      </c>
      <c r="P15" s="7">
        <v>153463.07790000003</v>
      </c>
      <c r="Q15" s="9">
        <v>7.4999999999999997E-2</v>
      </c>
      <c r="R15" s="9">
        <v>8.1500426000000001E-2</v>
      </c>
      <c r="S15" s="9">
        <v>0.156500426</v>
      </c>
      <c r="T15" s="3">
        <v>8</v>
      </c>
      <c r="U15" s="3">
        <v>0</v>
      </c>
      <c r="V15" s="3">
        <v>0</v>
      </c>
      <c r="W15" s="7">
        <v>981000</v>
      </c>
      <c r="X15" s="7">
        <v>325.23783673278956</v>
      </c>
    </row>
    <row r="16" spans="1:26" x14ac:dyDescent="0.25">
      <c r="A16" s="3" t="s">
        <v>788</v>
      </c>
      <c r="B16" s="4" t="s">
        <v>789</v>
      </c>
      <c r="C16" s="4" t="s">
        <v>790</v>
      </c>
      <c r="D16" s="3" t="s">
        <v>791</v>
      </c>
      <c r="E16" s="3" t="s">
        <v>208</v>
      </c>
      <c r="F16" s="3">
        <v>9375</v>
      </c>
      <c r="G16" s="3" t="s">
        <v>15</v>
      </c>
      <c r="H16" s="3">
        <v>7016</v>
      </c>
      <c r="I16" s="3" t="s">
        <v>126</v>
      </c>
      <c r="J16" s="5" t="s">
        <v>44</v>
      </c>
      <c r="K16" s="7">
        <v>30.6</v>
      </c>
      <c r="L16" s="7">
        <v>214689.6</v>
      </c>
      <c r="M16" s="8">
        <v>0.05</v>
      </c>
      <c r="N16" s="7">
        <v>203955.12</v>
      </c>
      <c r="O16" s="8">
        <v>0.2</v>
      </c>
      <c r="P16" s="7">
        <v>163164.09599999999</v>
      </c>
      <c r="Q16" s="9">
        <v>0.09</v>
      </c>
      <c r="R16" s="9">
        <v>8.1501046955626669E-2</v>
      </c>
      <c r="S16" s="9">
        <v>0.17150104695562668</v>
      </c>
      <c r="T16" s="3">
        <v>4</v>
      </c>
      <c r="U16" s="3">
        <v>0</v>
      </c>
      <c r="V16" s="3">
        <v>0</v>
      </c>
      <c r="W16" s="7">
        <v>951000</v>
      </c>
      <c r="X16" s="7">
        <v>116.10792504693154</v>
      </c>
    </row>
    <row r="17" spans="1:24" x14ac:dyDescent="0.25">
      <c r="A17" s="3" t="s">
        <v>792</v>
      </c>
      <c r="B17" s="4" t="s">
        <v>792</v>
      </c>
      <c r="C17" s="4" t="s">
        <v>3</v>
      </c>
      <c r="D17" s="3" t="s">
        <v>793</v>
      </c>
      <c r="E17" s="3" t="s">
        <v>208</v>
      </c>
      <c r="F17" s="3">
        <v>3125</v>
      </c>
      <c r="G17" s="3" t="s">
        <v>17</v>
      </c>
      <c r="H17" s="3">
        <v>3125</v>
      </c>
      <c r="I17" s="3" t="s">
        <v>125</v>
      </c>
      <c r="J17" s="5" t="s">
        <v>44</v>
      </c>
      <c r="K17" s="7">
        <v>28.6</v>
      </c>
      <c r="L17" s="7">
        <v>89375</v>
      </c>
      <c r="M17" s="8">
        <v>7.4999999999999997E-2</v>
      </c>
      <c r="N17" s="7">
        <v>82671.875</v>
      </c>
      <c r="O17" s="8">
        <v>0.18000000000000002</v>
      </c>
      <c r="P17" s="7">
        <v>67790.9375</v>
      </c>
      <c r="Q17" s="9">
        <v>9.2499999999999999E-2</v>
      </c>
      <c r="R17" s="9">
        <v>8.1500840635941374E-2</v>
      </c>
      <c r="S17" s="9">
        <v>0.17400084063594137</v>
      </c>
      <c r="T17" s="3">
        <v>4</v>
      </c>
      <c r="U17" s="3">
        <v>0</v>
      </c>
      <c r="V17" s="3">
        <v>0</v>
      </c>
      <c r="W17" s="7">
        <v>390000</v>
      </c>
      <c r="X17" s="7">
        <v>111.3146305208912</v>
      </c>
    </row>
    <row r="18" spans="1:24" x14ac:dyDescent="0.25">
      <c r="A18" s="3" t="s">
        <v>794</v>
      </c>
      <c r="B18" s="4" t="s">
        <v>794</v>
      </c>
      <c r="C18" s="4" t="s">
        <v>3</v>
      </c>
      <c r="D18" s="3" t="s">
        <v>795</v>
      </c>
      <c r="E18" s="3" t="s">
        <v>208</v>
      </c>
      <c r="F18" s="3">
        <v>3125</v>
      </c>
      <c r="G18" s="3" t="s">
        <v>14</v>
      </c>
      <c r="H18" s="3">
        <v>4000</v>
      </c>
      <c r="I18" s="3" t="s">
        <v>124</v>
      </c>
      <c r="J18" s="5" t="s">
        <v>44</v>
      </c>
      <c r="K18" s="7">
        <v>29.040000000000006</v>
      </c>
      <c r="L18" s="7">
        <v>116160.00000000004</v>
      </c>
      <c r="M18" s="8">
        <v>7.4999999999999997E-2</v>
      </c>
      <c r="N18" s="7">
        <v>107448.00000000004</v>
      </c>
      <c r="O18" s="8">
        <v>0.18000000000000002</v>
      </c>
      <c r="P18" s="7">
        <v>88107.360000000015</v>
      </c>
      <c r="Q18" s="9">
        <v>0.09</v>
      </c>
      <c r="R18" s="9">
        <v>8.1500426000000001E-2</v>
      </c>
      <c r="S18" s="9">
        <v>0.17150042599999998</v>
      </c>
      <c r="T18" s="3">
        <v>4</v>
      </c>
      <c r="U18" s="3">
        <v>0</v>
      </c>
      <c r="V18" s="3">
        <v>0</v>
      </c>
      <c r="W18" s="7">
        <v>514000</v>
      </c>
      <c r="X18" s="7">
        <v>128.4360658089561</v>
      </c>
    </row>
    <row r="19" spans="1:24" ht="30" x14ac:dyDescent="0.25">
      <c r="A19" s="3" t="s">
        <v>796</v>
      </c>
      <c r="B19" s="4" t="s">
        <v>797</v>
      </c>
      <c r="C19" s="4" t="s">
        <v>798</v>
      </c>
      <c r="D19" s="3" t="s">
        <v>799</v>
      </c>
      <c r="E19" s="3" t="s">
        <v>208</v>
      </c>
      <c r="F19" s="3">
        <v>26658</v>
      </c>
      <c r="G19" s="3" t="s">
        <v>754</v>
      </c>
      <c r="H19" s="3">
        <v>25435</v>
      </c>
      <c r="I19" s="3" t="s">
        <v>126</v>
      </c>
      <c r="J19" s="5" t="s">
        <v>44</v>
      </c>
      <c r="K19" s="7">
        <v>17.100000000000001</v>
      </c>
      <c r="L19" s="7">
        <v>434938.50000000006</v>
      </c>
      <c r="M19" s="8">
        <v>0.14000000000000001</v>
      </c>
      <c r="N19" s="7">
        <v>374047.11</v>
      </c>
      <c r="O19" s="8">
        <v>0.22000000000000003</v>
      </c>
      <c r="P19" s="7">
        <v>291756.74580000003</v>
      </c>
      <c r="Q19" s="9">
        <v>0.1</v>
      </c>
      <c r="R19" s="9">
        <v>8.1500426000000001E-2</v>
      </c>
      <c r="S19" s="9">
        <v>0.18150042599999999</v>
      </c>
      <c r="T19" s="3">
        <v>4</v>
      </c>
      <c r="U19" s="3">
        <v>0</v>
      </c>
      <c r="V19" s="3">
        <v>0</v>
      </c>
      <c r="W19" s="7">
        <v>1607000</v>
      </c>
      <c r="X19" s="7">
        <v>63.199190507685095</v>
      </c>
    </row>
    <row r="20" spans="1:24" x14ac:dyDescent="0.25">
      <c r="A20" s="3" t="s">
        <v>800</v>
      </c>
      <c r="B20" s="4" t="s">
        <v>800</v>
      </c>
      <c r="C20" s="4" t="s">
        <v>3</v>
      </c>
      <c r="D20" s="3" t="s">
        <v>801</v>
      </c>
      <c r="E20" s="3" t="s">
        <v>208</v>
      </c>
      <c r="F20" s="3">
        <v>3125</v>
      </c>
      <c r="G20" s="3" t="s">
        <v>14</v>
      </c>
      <c r="H20" s="3">
        <v>1945</v>
      </c>
      <c r="I20" s="3" t="s">
        <v>203</v>
      </c>
      <c r="J20" s="5" t="s">
        <v>44</v>
      </c>
      <c r="K20" s="7">
        <v>29.040000000000006</v>
      </c>
      <c r="L20" s="7">
        <v>56482.80000000001</v>
      </c>
      <c r="M20" s="8">
        <v>7.4999999999999997E-2</v>
      </c>
      <c r="N20" s="7">
        <v>52246.590000000011</v>
      </c>
      <c r="O20" s="8">
        <v>0.18000000000000002</v>
      </c>
      <c r="P20" s="7">
        <v>42842.20380000001</v>
      </c>
      <c r="Q20" s="9">
        <v>0.09</v>
      </c>
      <c r="R20" s="9">
        <v>8.1500092906059834E-2</v>
      </c>
      <c r="S20" s="9">
        <v>0.17150009290605983</v>
      </c>
      <c r="T20" s="3">
        <v>4</v>
      </c>
      <c r="U20" s="3">
        <v>0</v>
      </c>
      <c r="V20" s="3">
        <v>0</v>
      </c>
      <c r="W20" s="7">
        <v>250000</v>
      </c>
      <c r="X20" s="7">
        <v>128.43631526232079</v>
      </c>
    </row>
    <row r="21" spans="1:24" ht="30" x14ac:dyDescent="0.25">
      <c r="A21" s="3" t="s">
        <v>802</v>
      </c>
      <c r="B21" s="4" t="s">
        <v>803</v>
      </c>
      <c r="C21" s="4" t="s">
        <v>804</v>
      </c>
      <c r="D21" s="3" t="s">
        <v>805</v>
      </c>
      <c r="E21" s="3" t="s">
        <v>208</v>
      </c>
      <c r="F21" s="3">
        <v>12500</v>
      </c>
      <c r="G21" s="3" t="s">
        <v>14</v>
      </c>
      <c r="H21" s="3">
        <v>13140</v>
      </c>
      <c r="I21" s="3" t="s">
        <v>125</v>
      </c>
      <c r="J21" s="5" t="s">
        <v>44</v>
      </c>
      <c r="K21" s="7">
        <v>21.6</v>
      </c>
      <c r="L21" s="7">
        <v>283824</v>
      </c>
      <c r="M21" s="8">
        <v>7.4999999999999997E-2</v>
      </c>
      <c r="N21" s="7">
        <v>262537.2</v>
      </c>
      <c r="O21" s="8">
        <v>0.2</v>
      </c>
      <c r="P21" s="7">
        <v>210029.76</v>
      </c>
      <c r="Q21" s="9">
        <v>0.09</v>
      </c>
      <c r="R21" s="9">
        <v>8.1500426000000001E-2</v>
      </c>
      <c r="S21" s="9">
        <v>0.17150042599999998</v>
      </c>
      <c r="T21" s="3">
        <v>4</v>
      </c>
      <c r="U21" s="3">
        <v>0</v>
      </c>
      <c r="V21" s="3">
        <v>0</v>
      </c>
      <c r="W21" s="7">
        <v>1225000</v>
      </c>
      <c r="X21" s="7">
        <v>93.200934672896977</v>
      </c>
    </row>
    <row r="22" spans="1:24" x14ac:dyDescent="0.25">
      <c r="A22" s="3" t="s">
        <v>806</v>
      </c>
      <c r="B22" s="4" t="s">
        <v>806</v>
      </c>
      <c r="C22" s="4" t="s">
        <v>3</v>
      </c>
      <c r="D22" s="3" t="s">
        <v>807</v>
      </c>
      <c r="E22" s="3" t="s">
        <v>208</v>
      </c>
      <c r="F22" s="3">
        <v>10212</v>
      </c>
      <c r="G22" s="3" t="s">
        <v>14</v>
      </c>
      <c r="H22" s="3">
        <v>12875</v>
      </c>
      <c r="I22" s="3" t="s">
        <v>122</v>
      </c>
      <c r="J22" s="5" t="s">
        <v>44</v>
      </c>
      <c r="K22" s="7">
        <v>19.440000000000001</v>
      </c>
      <c r="L22" s="7">
        <v>250290.00000000003</v>
      </c>
      <c r="M22" s="8">
        <v>7.4999999999999997E-2</v>
      </c>
      <c r="N22" s="7">
        <v>231518.25000000003</v>
      </c>
      <c r="O22" s="8">
        <v>0.22000000000000003</v>
      </c>
      <c r="P22" s="7">
        <v>180584.23499999999</v>
      </c>
      <c r="Q22" s="9">
        <v>0.09</v>
      </c>
      <c r="R22" s="9">
        <v>8.1500426000000001E-2</v>
      </c>
      <c r="S22" s="9">
        <v>0.17150042599999998</v>
      </c>
      <c r="T22" s="3">
        <v>4</v>
      </c>
      <c r="U22" s="3">
        <v>0</v>
      </c>
      <c r="V22" s="3">
        <v>0</v>
      </c>
      <c r="W22" s="7">
        <v>1053000</v>
      </c>
      <c r="X22" s="7">
        <v>69.228578879627804</v>
      </c>
    </row>
    <row r="23" spans="1:24" x14ac:dyDescent="0.25">
      <c r="A23" s="3" t="s">
        <v>808</v>
      </c>
      <c r="B23" s="4" t="s">
        <v>809</v>
      </c>
      <c r="C23" s="4" t="s">
        <v>810</v>
      </c>
      <c r="D23" s="3" t="s">
        <v>811</v>
      </c>
      <c r="E23" s="3" t="s">
        <v>208</v>
      </c>
      <c r="F23" s="3">
        <v>45758</v>
      </c>
      <c r="G23" s="3" t="s">
        <v>15</v>
      </c>
      <c r="H23" s="3">
        <v>11000</v>
      </c>
      <c r="I23" s="3" t="s">
        <v>812</v>
      </c>
      <c r="J23" s="5" t="s">
        <v>46</v>
      </c>
      <c r="K23" s="7">
        <v>44.064</v>
      </c>
      <c r="L23" s="7">
        <v>484704</v>
      </c>
      <c r="M23" s="8">
        <v>0.05</v>
      </c>
      <c r="N23" s="7">
        <v>460468.8</v>
      </c>
      <c r="O23" s="8">
        <v>0.16000000000000003</v>
      </c>
      <c r="P23" s="7">
        <v>386793.79200000002</v>
      </c>
      <c r="Q23" s="9">
        <v>7.0000000000000007E-2</v>
      </c>
      <c r="R23" s="9">
        <v>8.1500426000000001E-2</v>
      </c>
      <c r="S23" s="9">
        <v>0.15150042600000002</v>
      </c>
      <c r="T23" s="3">
        <v>4</v>
      </c>
      <c r="U23" s="3">
        <v>1758</v>
      </c>
      <c r="V23" s="3">
        <v>31644</v>
      </c>
      <c r="W23" s="7">
        <v>2585000</v>
      </c>
      <c r="X23" s="7">
        <v>232.09883251417384</v>
      </c>
    </row>
    <row r="24" spans="1:24" x14ac:dyDescent="0.25">
      <c r="A24" s="3" t="s">
        <v>813</v>
      </c>
      <c r="B24" s="4" t="s">
        <v>813</v>
      </c>
      <c r="C24" s="4" t="s">
        <v>3</v>
      </c>
      <c r="D24" s="3" t="s">
        <v>814</v>
      </c>
      <c r="E24" s="3" t="s">
        <v>208</v>
      </c>
      <c r="F24" s="3">
        <v>11243</v>
      </c>
      <c r="G24" s="3" t="s">
        <v>14</v>
      </c>
      <c r="H24" s="3">
        <v>17876</v>
      </c>
      <c r="I24" s="3" t="s">
        <v>129</v>
      </c>
      <c r="J24" s="5" t="s">
        <v>44</v>
      </c>
      <c r="K24" s="7">
        <v>17.496000000000002</v>
      </c>
      <c r="L24" s="7">
        <v>312758.49600000004</v>
      </c>
      <c r="M24" s="8">
        <v>7.4999999999999997E-2</v>
      </c>
      <c r="N24" s="7">
        <v>289301.60880000005</v>
      </c>
      <c r="O24" s="8">
        <v>0.22000000000000003</v>
      </c>
      <c r="P24" s="7">
        <v>225655.25486399999</v>
      </c>
      <c r="Q24" s="9">
        <v>0.09</v>
      </c>
      <c r="R24" s="9">
        <v>8.1500590567202644E-2</v>
      </c>
      <c r="S24" s="9">
        <v>0.17150059056720263</v>
      </c>
      <c r="T24" s="3">
        <v>4</v>
      </c>
      <c r="U24" s="3">
        <v>0</v>
      </c>
      <c r="V24" s="3">
        <v>0</v>
      </c>
      <c r="W24" s="7">
        <v>1316000</v>
      </c>
      <c r="X24" s="7">
        <v>73.605367528186591</v>
      </c>
    </row>
    <row r="25" spans="1:24" x14ac:dyDescent="0.25">
      <c r="A25" s="3" t="s">
        <v>815</v>
      </c>
      <c r="B25" s="4" t="s">
        <v>815</v>
      </c>
      <c r="C25" s="4" t="s">
        <v>9</v>
      </c>
      <c r="D25" s="3" t="s">
        <v>816</v>
      </c>
      <c r="E25" s="3" t="s">
        <v>208</v>
      </c>
      <c r="F25" s="3">
        <v>13798</v>
      </c>
      <c r="G25" s="3" t="s">
        <v>24</v>
      </c>
      <c r="H25" s="3">
        <v>2640</v>
      </c>
      <c r="I25" s="3" t="s">
        <v>817</v>
      </c>
      <c r="J25" s="5" t="s">
        <v>45</v>
      </c>
      <c r="K25" s="7">
        <v>78.408000000000001</v>
      </c>
      <c r="L25" s="7">
        <v>206997.12</v>
      </c>
      <c r="M25" s="8">
        <v>0.05</v>
      </c>
      <c r="N25" s="7">
        <v>196647.264</v>
      </c>
      <c r="O25" s="8">
        <v>0.18000000000000002</v>
      </c>
      <c r="P25" s="7">
        <v>161250.75647999998</v>
      </c>
      <c r="Q25" s="9">
        <v>7.4999999999999997E-2</v>
      </c>
      <c r="R25" s="9">
        <v>8.1500426000000001E-2</v>
      </c>
      <c r="S25" s="9">
        <v>0.156500426</v>
      </c>
      <c r="T25" s="3">
        <v>8</v>
      </c>
      <c r="U25" s="3">
        <v>0</v>
      </c>
      <c r="V25" s="3">
        <v>0</v>
      </c>
      <c r="W25" s="7">
        <v>1030000</v>
      </c>
      <c r="X25" s="7">
        <v>381.61239509980624</v>
      </c>
    </row>
    <row r="26" spans="1:24" x14ac:dyDescent="0.25">
      <c r="A26" s="3" t="s">
        <v>818</v>
      </c>
      <c r="B26" s="4" t="s">
        <v>819</v>
      </c>
      <c r="C26" s="4" t="s">
        <v>820</v>
      </c>
      <c r="D26" s="3" t="s">
        <v>821</v>
      </c>
      <c r="E26" s="3" t="s">
        <v>213</v>
      </c>
      <c r="F26" s="3">
        <v>203748</v>
      </c>
      <c r="G26" s="3" t="s">
        <v>26</v>
      </c>
      <c r="H26" s="3">
        <v>10242</v>
      </c>
      <c r="I26" s="3" t="s">
        <v>118</v>
      </c>
      <c r="J26" s="5" t="s">
        <v>45</v>
      </c>
      <c r="K26" s="7">
        <v>26.4</v>
      </c>
      <c r="L26" s="7">
        <v>270388.80000000005</v>
      </c>
      <c r="M26" s="8">
        <v>0.05</v>
      </c>
      <c r="N26" s="7">
        <v>256869.36000000004</v>
      </c>
      <c r="O26" s="8">
        <v>0.18000000000000002</v>
      </c>
      <c r="P26" s="7">
        <v>210632.87520000004</v>
      </c>
      <c r="Q26" s="9">
        <v>7.0000000000000007E-2</v>
      </c>
      <c r="R26" s="9">
        <v>8.5376772457923009E-2</v>
      </c>
      <c r="S26" s="9">
        <v>0.15537677245792303</v>
      </c>
      <c r="T26" s="3">
        <v>4</v>
      </c>
      <c r="U26" s="3">
        <v>0</v>
      </c>
      <c r="V26" s="3">
        <v>0</v>
      </c>
      <c r="W26" s="7">
        <v>1356000</v>
      </c>
      <c r="X26" s="7">
        <v>60.177854663153731</v>
      </c>
    </row>
    <row r="27" spans="1:24" x14ac:dyDescent="0.25">
      <c r="A27" s="3" t="s">
        <v>822</v>
      </c>
      <c r="B27" s="4" t="s">
        <v>822</v>
      </c>
      <c r="C27" s="4" t="s">
        <v>3</v>
      </c>
      <c r="D27" s="3" t="s">
        <v>823</v>
      </c>
      <c r="E27" s="3" t="s">
        <v>213</v>
      </c>
      <c r="F27" s="3">
        <v>2054</v>
      </c>
      <c r="G27" s="3" t="s">
        <v>14</v>
      </c>
      <c r="H27" s="3">
        <v>4884</v>
      </c>
      <c r="I27" s="3" t="s">
        <v>131</v>
      </c>
      <c r="J27" s="5" t="s">
        <v>45</v>
      </c>
      <c r="K27" s="7">
        <v>29.040000000000006</v>
      </c>
      <c r="L27" s="7">
        <v>141831.36000000004</v>
      </c>
      <c r="M27" s="8">
        <v>7.4999999999999997E-2</v>
      </c>
      <c r="N27" s="7">
        <v>131194.00800000003</v>
      </c>
      <c r="O27" s="8">
        <v>0.18000000000000002</v>
      </c>
      <c r="P27" s="7">
        <v>107579.08656000004</v>
      </c>
      <c r="Q27" s="9">
        <v>0.08</v>
      </c>
      <c r="R27" s="9">
        <v>8.5376371500000006E-2</v>
      </c>
      <c r="S27" s="9">
        <v>0.16537637150000001</v>
      </c>
      <c r="T27" s="3">
        <v>4</v>
      </c>
      <c r="U27" s="3">
        <v>0</v>
      </c>
      <c r="V27" s="3">
        <v>0</v>
      </c>
      <c r="W27" s="7">
        <v>651000</v>
      </c>
      <c r="X27" s="7">
        <v>133.19218338273922</v>
      </c>
    </row>
    <row r="28" spans="1:24" x14ac:dyDescent="0.25">
      <c r="A28" s="3" t="s">
        <v>824</v>
      </c>
      <c r="B28" s="4" t="s">
        <v>825</v>
      </c>
      <c r="C28" s="4" t="s">
        <v>826</v>
      </c>
      <c r="D28" s="3" t="s">
        <v>827</v>
      </c>
      <c r="E28" s="3" t="s">
        <v>213</v>
      </c>
      <c r="F28" s="3">
        <v>19686</v>
      </c>
      <c r="G28" s="3" t="s">
        <v>754</v>
      </c>
      <c r="H28" s="3">
        <v>73371</v>
      </c>
      <c r="I28" s="3" t="s">
        <v>828</v>
      </c>
      <c r="J28" s="5" t="s">
        <v>44</v>
      </c>
      <c r="K28" s="7">
        <v>19</v>
      </c>
      <c r="L28" s="7">
        <v>1394049</v>
      </c>
      <c r="M28" s="8">
        <v>0.14000000000000001</v>
      </c>
      <c r="N28" s="7">
        <v>1198882.1399999999</v>
      </c>
      <c r="O28" s="8">
        <v>0.2</v>
      </c>
      <c r="P28" s="7">
        <v>959105.71200000006</v>
      </c>
      <c r="Q28" s="9">
        <v>0.1</v>
      </c>
      <c r="R28" s="9">
        <v>8.5376390156645138E-2</v>
      </c>
      <c r="S28" s="9">
        <v>0.18537639015664512</v>
      </c>
      <c r="T28" s="3">
        <v>4</v>
      </c>
      <c r="U28" s="3">
        <v>0</v>
      </c>
      <c r="V28" s="3">
        <v>0</v>
      </c>
      <c r="W28" s="7">
        <v>5174000</v>
      </c>
      <c r="X28" s="7">
        <v>51.828469848661122</v>
      </c>
    </row>
    <row r="29" spans="1:24" x14ac:dyDescent="0.25">
      <c r="A29" s="3" t="s">
        <v>829</v>
      </c>
      <c r="B29" s="4" t="s">
        <v>829</v>
      </c>
      <c r="C29" s="4" t="s">
        <v>3</v>
      </c>
      <c r="D29" s="3" t="s">
        <v>830</v>
      </c>
      <c r="E29" s="3" t="s">
        <v>213</v>
      </c>
      <c r="F29" s="3">
        <v>9600</v>
      </c>
      <c r="G29" s="3" t="s">
        <v>12</v>
      </c>
      <c r="H29" s="3">
        <v>10250</v>
      </c>
      <c r="I29" s="3" t="s">
        <v>831</v>
      </c>
      <c r="J29" s="5" t="s">
        <v>45</v>
      </c>
      <c r="K29" s="7">
        <v>28.314000000000007</v>
      </c>
      <c r="L29" s="7">
        <v>290218.50000000006</v>
      </c>
      <c r="M29" s="8">
        <v>0.05</v>
      </c>
      <c r="N29" s="7">
        <v>275707.57500000007</v>
      </c>
      <c r="O29" s="8">
        <v>0.18000000000000002</v>
      </c>
      <c r="P29" s="7">
        <v>226080.21150000003</v>
      </c>
      <c r="Q29" s="9">
        <v>7.4999999999999997E-2</v>
      </c>
      <c r="R29" s="9">
        <v>8.5376439106052901E-2</v>
      </c>
      <c r="S29" s="9">
        <v>0.1603764391060529</v>
      </c>
      <c r="T29" s="3">
        <v>4</v>
      </c>
      <c r="U29" s="3">
        <v>0</v>
      </c>
      <c r="V29" s="3">
        <v>0</v>
      </c>
      <c r="W29" s="7">
        <v>1410000</v>
      </c>
      <c r="X29" s="7">
        <v>137.53021405728137</v>
      </c>
    </row>
    <row r="30" spans="1:24" x14ac:dyDescent="0.25">
      <c r="A30" s="3" t="s">
        <v>832</v>
      </c>
      <c r="B30" s="4" t="s">
        <v>833</v>
      </c>
      <c r="C30" s="4" t="s">
        <v>80</v>
      </c>
      <c r="D30" s="3" t="s">
        <v>834</v>
      </c>
      <c r="E30" s="3" t="s">
        <v>213</v>
      </c>
      <c r="F30" s="3">
        <v>34294</v>
      </c>
      <c r="G30" s="3" t="s">
        <v>754</v>
      </c>
      <c r="H30" s="3">
        <v>89822</v>
      </c>
      <c r="I30" s="3" t="s">
        <v>124</v>
      </c>
      <c r="J30" s="5" t="s">
        <v>45</v>
      </c>
      <c r="K30" s="7">
        <v>26.950000000000003</v>
      </c>
      <c r="L30" s="7">
        <v>2420702.9000000004</v>
      </c>
      <c r="M30" s="8">
        <v>0.21</v>
      </c>
      <c r="N30" s="7">
        <v>1912355.291</v>
      </c>
      <c r="O30" s="8">
        <v>0.18000000000000002</v>
      </c>
      <c r="P30" s="7">
        <v>1568131.3386200001</v>
      </c>
      <c r="Q30" s="9">
        <v>0.09</v>
      </c>
      <c r="R30" s="9">
        <v>8.5376371500000006E-2</v>
      </c>
      <c r="S30" s="9">
        <v>0.17537637150000002</v>
      </c>
      <c r="T30" s="3">
        <v>4</v>
      </c>
      <c r="U30" s="3">
        <v>0</v>
      </c>
      <c r="V30" s="3">
        <v>0</v>
      </c>
      <c r="W30" s="7">
        <v>8942000</v>
      </c>
      <c r="X30" s="7">
        <v>99.547104610953809</v>
      </c>
    </row>
    <row r="31" spans="1:24" x14ac:dyDescent="0.25">
      <c r="A31" s="3" t="s">
        <v>835</v>
      </c>
      <c r="B31" s="4" t="s">
        <v>836</v>
      </c>
      <c r="C31" s="4" t="s">
        <v>810</v>
      </c>
      <c r="D31" s="3" t="s">
        <v>837</v>
      </c>
      <c r="E31" s="3" t="s">
        <v>213</v>
      </c>
      <c r="F31" s="3">
        <v>69496</v>
      </c>
      <c r="G31" s="3" t="s">
        <v>197</v>
      </c>
      <c r="H31" s="3">
        <v>47074</v>
      </c>
      <c r="I31" s="3" t="s">
        <v>817</v>
      </c>
      <c r="J31" s="5" t="s">
        <v>45</v>
      </c>
      <c r="K31" s="7">
        <v>29.952000000000002</v>
      </c>
      <c r="L31" s="7">
        <v>1409960.4480000001</v>
      </c>
      <c r="M31" s="8">
        <v>0.05</v>
      </c>
      <c r="N31" s="7">
        <v>1339462.4256</v>
      </c>
      <c r="O31" s="8">
        <v>0.16000000000000003</v>
      </c>
      <c r="P31" s="7">
        <v>1125148.437504</v>
      </c>
      <c r="Q31" s="9">
        <v>7.4999999999999997E-2</v>
      </c>
      <c r="R31" s="9">
        <v>8.5376383089457789E-2</v>
      </c>
      <c r="S31" s="9">
        <v>0.16037638308945781</v>
      </c>
      <c r="T31" s="3">
        <v>4</v>
      </c>
      <c r="U31" s="3">
        <v>0</v>
      </c>
      <c r="V31" s="3">
        <v>0</v>
      </c>
      <c r="W31" s="7">
        <v>7016000</v>
      </c>
      <c r="X31" s="7">
        <v>146.29703060299332</v>
      </c>
    </row>
    <row r="32" spans="1:24" x14ac:dyDescent="0.25">
      <c r="A32" s="3" t="s">
        <v>838</v>
      </c>
      <c r="B32" s="4" t="s">
        <v>838</v>
      </c>
      <c r="C32" s="4" t="s">
        <v>839</v>
      </c>
      <c r="D32" s="3" t="s">
        <v>840</v>
      </c>
      <c r="E32" s="3" t="s">
        <v>213</v>
      </c>
      <c r="F32" s="3">
        <v>34000</v>
      </c>
      <c r="G32" s="3" t="s">
        <v>841</v>
      </c>
      <c r="H32" s="3">
        <v>31130</v>
      </c>
      <c r="I32" s="3" t="s">
        <v>842</v>
      </c>
      <c r="J32" s="5" t="s">
        <v>44</v>
      </c>
      <c r="K32" s="7">
        <v>24.200000000000003</v>
      </c>
      <c r="L32" s="7">
        <v>753346.00000000012</v>
      </c>
      <c r="M32" s="8">
        <v>0.05</v>
      </c>
      <c r="N32" s="7">
        <v>715678.70000000007</v>
      </c>
      <c r="O32" s="8">
        <v>0.2</v>
      </c>
      <c r="P32" s="7">
        <v>572542.96000000008</v>
      </c>
      <c r="Q32" s="9">
        <v>8.5000000000000006E-2</v>
      </c>
      <c r="R32" s="9">
        <v>8.5376371500000006E-2</v>
      </c>
      <c r="S32" s="9">
        <v>0.17037637150000001</v>
      </c>
      <c r="T32" s="3">
        <v>4</v>
      </c>
      <c r="U32" s="3">
        <v>0</v>
      </c>
      <c r="V32" s="3">
        <v>0</v>
      </c>
      <c r="W32" s="7">
        <v>3360000</v>
      </c>
      <c r="X32" s="7">
        <v>98.837055134311342</v>
      </c>
    </row>
    <row r="33" spans="1:24" x14ac:dyDescent="0.25">
      <c r="A33" s="3" t="s">
        <v>843</v>
      </c>
      <c r="B33" s="4" t="s">
        <v>843</v>
      </c>
      <c r="C33" s="4" t="s">
        <v>3</v>
      </c>
      <c r="D33" s="3" t="s">
        <v>844</v>
      </c>
      <c r="E33" s="3" t="s">
        <v>213</v>
      </c>
      <c r="F33" s="3">
        <v>6199</v>
      </c>
      <c r="G33" s="3" t="s">
        <v>12</v>
      </c>
      <c r="H33" s="3">
        <v>10282</v>
      </c>
      <c r="I33" s="3" t="s">
        <v>131</v>
      </c>
      <c r="J33" s="5" t="s">
        <v>44</v>
      </c>
      <c r="K33" s="7">
        <v>25.740000000000009</v>
      </c>
      <c r="L33" s="7">
        <v>264658.68000000005</v>
      </c>
      <c r="M33" s="8">
        <v>0.05</v>
      </c>
      <c r="N33" s="7">
        <v>251425.74600000004</v>
      </c>
      <c r="O33" s="8">
        <v>0.2</v>
      </c>
      <c r="P33" s="7">
        <v>201140.59680000003</v>
      </c>
      <c r="Q33" s="9">
        <v>8.5000000000000006E-2</v>
      </c>
      <c r="R33" s="9">
        <v>8.5376371500000006E-2</v>
      </c>
      <c r="S33" s="9">
        <v>0.17037637150000001</v>
      </c>
      <c r="T33" s="3">
        <v>4</v>
      </c>
      <c r="U33" s="3">
        <v>0</v>
      </c>
      <c r="V33" s="3">
        <v>0</v>
      </c>
      <c r="W33" s="7">
        <v>1181000</v>
      </c>
      <c r="X33" s="7">
        <v>114.81873823096416</v>
      </c>
    </row>
    <row r="34" spans="1:24" x14ac:dyDescent="0.25">
      <c r="A34" s="3" t="s">
        <v>845</v>
      </c>
      <c r="B34" s="4" t="s">
        <v>846</v>
      </c>
      <c r="C34" s="4" t="s">
        <v>781</v>
      </c>
      <c r="D34" s="3" t="s">
        <v>847</v>
      </c>
      <c r="E34" s="3" t="s">
        <v>213</v>
      </c>
      <c r="F34" s="3">
        <v>34277</v>
      </c>
      <c r="G34" s="3" t="s">
        <v>107</v>
      </c>
      <c r="H34" s="3">
        <v>7444</v>
      </c>
      <c r="I34" s="3" t="s">
        <v>831</v>
      </c>
      <c r="J34" s="5" t="s">
        <v>45</v>
      </c>
      <c r="K34" s="7">
        <v>39.204000000000001</v>
      </c>
      <c r="L34" s="7">
        <v>291834.576</v>
      </c>
      <c r="M34" s="8">
        <v>0.05</v>
      </c>
      <c r="N34" s="7">
        <v>277242.84720000002</v>
      </c>
      <c r="O34" s="8">
        <v>0.22500000000000001</v>
      </c>
      <c r="P34" s="7">
        <v>214863.20658</v>
      </c>
      <c r="Q34" s="9">
        <v>7.0000000000000007E-2</v>
      </c>
      <c r="R34" s="9">
        <v>8.5376371500000006E-2</v>
      </c>
      <c r="S34" s="9">
        <v>0.1553763715</v>
      </c>
      <c r="T34" s="3">
        <v>4</v>
      </c>
      <c r="U34" s="3">
        <v>0</v>
      </c>
      <c r="V34" s="3">
        <v>0</v>
      </c>
      <c r="W34" s="7">
        <v>1383000</v>
      </c>
      <c r="X34" s="7">
        <v>147.82002989610248</v>
      </c>
    </row>
    <row r="35" spans="1:24" x14ac:dyDescent="0.25">
      <c r="A35" s="3" t="s">
        <v>848</v>
      </c>
      <c r="B35" s="4" t="s">
        <v>848</v>
      </c>
      <c r="C35" s="4" t="s">
        <v>9</v>
      </c>
      <c r="D35" s="3" t="s">
        <v>849</v>
      </c>
      <c r="E35" s="3" t="s">
        <v>213</v>
      </c>
      <c r="F35" s="3">
        <v>13966</v>
      </c>
      <c r="G35" s="3" t="s">
        <v>850</v>
      </c>
      <c r="H35" s="3">
        <v>22000</v>
      </c>
      <c r="I35" s="3" t="s">
        <v>828</v>
      </c>
      <c r="J35" s="5" t="s">
        <v>45</v>
      </c>
      <c r="K35" s="7">
        <v>30.800000000000004</v>
      </c>
      <c r="L35" s="7">
        <v>677600.00000000012</v>
      </c>
      <c r="M35" s="8">
        <v>0.05</v>
      </c>
      <c r="N35" s="7">
        <v>643720.00000000012</v>
      </c>
      <c r="O35" s="8">
        <v>0.18000000000000002</v>
      </c>
      <c r="P35" s="7">
        <v>527850.40000000014</v>
      </c>
      <c r="Q35" s="9">
        <v>7.0000000000000007E-2</v>
      </c>
      <c r="R35" s="9">
        <v>8.5376371500000006E-2</v>
      </c>
      <c r="S35" s="9">
        <v>0.1553763715</v>
      </c>
      <c r="T35" s="3">
        <v>6</v>
      </c>
      <c r="U35" s="3">
        <v>0</v>
      </c>
      <c r="V35" s="3">
        <v>0</v>
      </c>
      <c r="W35" s="7">
        <v>3397000</v>
      </c>
      <c r="X35" s="7">
        <v>101.34049068153816</v>
      </c>
    </row>
    <row r="36" spans="1:24" x14ac:dyDescent="0.25">
      <c r="A36" s="3" t="s">
        <v>851</v>
      </c>
      <c r="B36" s="4" t="s">
        <v>851</v>
      </c>
      <c r="C36" s="4" t="s">
        <v>752</v>
      </c>
      <c r="D36" s="3" t="s">
        <v>852</v>
      </c>
      <c r="E36" s="3" t="s">
        <v>213</v>
      </c>
      <c r="F36" s="3">
        <v>19237</v>
      </c>
      <c r="G36" s="3" t="s">
        <v>754</v>
      </c>
      <c r="H36" s="3">
        <v>82845</v>
      </c>
      <c r="I36" s="3" t="s">
        <v>72</v>
      </c>
      <c r="J36" s="5" t="s">
        <v>45</v>
      </c>
      <c r="K36" s="7">
        <v>26.950000000000003</v>
      </c>
      <c r="L36" s="7">
        <v>2232672.7500000005</v>
      </c>
      <c r="M36" s="8">
        <v>0.21</v>
      </c>
      <c r="N36" s="7">
        <v>1763811.4725000004</v>
      </c>
      <c r="O36" s="8">
        <v>0.18000000000000002</v>
      </c>
      <c r="P36" s="7">
        <v>1446325.4074500003</v>
      </c>
      <c r="Q36" s="9">
        <v>0.09</v>
      </c>
      <c r="R36" s="9">
        <v>8.5376371500000006E-2</v>
      </c>
      <c r="S36" s="9">
        <v>0.17537637150000002</v>
      </c>
      <c r="T36" s="3">
        <v>4</v>
      </c>
      <c r="U36" s="3">
        <v>0</v>
      </c>
      <c r="V36" s="3">
        <v>0</v>
      </c>
      <c r="W36" s="7">
        <v>8247000</v>
      </c>
      <c r="X36" s="7">
        <v>99.179573329498623</v>
      </c>
    </row>
    <row r="37" spans="1:24" ht="30" x14ac:dyDescent="0.25">
      <c r="A37" s="3" t="s">
        <v>853</v>
      </c>
      <c r="B37" s="4" t="s">
        <v>854</v>
      </c>
      <c r="C37" s="4" t="s">
        <v>855</v>
      </c>
      <c r="D37" s="3" t="s">
        <v>856</v>
      </c>
      <c r="E37" s="3" t="s">
        <v>213</v>
      </c>
      <c r="F37" s="3">
        <v>29555</v>
      </c>
      <c r="G37" s="3" t="s">
        <v>857</v>
      </c>
      <c r="H37" s="3">
        <v>17965</v>
      </c>
      <c r="I37" s="3" t="s">
        <v>858</v>
      </c>
      <c r="J37" s="5" t="s">
        <v>44</v>
      </c>
      <c r="K37" s="7">
        <v>14.4</v>
      </c>
      <c r="L37" s="7">
        <v>258696</v>
      </c>
      <c r="M37" s="8">
        <v>0.05</v>
      </c>
      <c r="N37" s="7">
        <v>245761.2</v>
      </c>
      <c r="O37" s="8">
        <v>0.2</v>
      </c>
      <c r="P37" s="7">
        <v>196608.96</v>
      </c>
      <c r="Q37" s="9">
        <v>8.5000000000000006E-2</v>
      </c>
      <c r="R37" s="9">
        <v>6.8301097200000008E-2</v>
      </c>
      <c r="S37" s="9">
        <v>0.15330109720000001</v>
      </c>
      <c r="T37" s="3">
        <v>4</v>
      </c>
      <c r="U37" s="3">
        <v>0</v>
      </c>
      <c r="V37" s="3">
        <v>0</v>
      </c>
      <c r="W37" s="7">
        <v>1283000</v>
      </c>
      <c r="X37" s="7">
        <v>71.388921539956215</v>
      </c>
    </row>
    <row r="38" spans="1:24" x14ac:dyDescent="0.25">
      <c r="A38" s="3" t="s">
        <v>859</v>
      </c>
      <c r="B38" s="4" t="s">
        <v>859</v>
      </c>
      <c r="C38" s="4" t="s">
        <v>3</v>
      </c>
      <c r="D38" s="3" t="s">
        <v>860</v>
      </c>
      <c r="E38" s="3" t="s">
        <v>213</v>
      </c>
      <c r="F38" s="3">
        <v>4800</v>
      </c>
      <c r="G38" s="3" t="s">
        <v>12</v>
      </c>
      <c r="H38" s="3">
        <v>6200</v>
      </c>
      <c r="I38" s="3" t="s">
        <v>131</v>
      </c>
      <c r="J38" s="5" t="s">
        <v>44</v>
      </c>
      <c r="K38" s="7">
        <v>28.314000000000007</v>
      </c>
      <c r="L38" s="7">
        <v>175546.80000000005</v>
      </c>
      <c r="M38" s="8">
        <v>0.05</v>
      </c>
      <c r="N38" s="7">
        <v>166769.46000000005</v>
      </c>
      <c r="O38" s="8">
        <v>0.18000000000000002</v>
      </c>
      <c r="P38" s="7">
        <v>136750.95720000003</v>
      </c>
      <c r="Q38" s="9">
        <v>8.5000000000000006E-2</v>
      </c>
      <c r="R38" s="9">
        <v>8.5376371500000006E-2</v>
      </c>
      <c r="S38" s="9">
        <v>0.17037637150000001</v>
      </c>
      <c r="T38" s="3">
        <v>4</v>
      </c>
      <c r="U38" s="3">
        <v>0</v>
      </c>
      <c r="V38" s="3">
        <v>0</v>
      </c>
      <c r="W38" s="7">
        <v>803000</v>
      </c>
      <c r="X38" s="7">
        <v>100.3802388198543</v>
      </c>
    </row>
    <row r="39" spans="1:24" x14ac:dyDescent="0.25">
      <c r="A39" s="3" t="s">
        <v>861</v>
      </c>
      <c r="B39" s="4" t="s">
        <v>861</v>
      </c>
      <c r="C39" s="4" t="s">
        <v>752</v>
      </c>
      <c r="D39" s="3" t="s">
        <v>862</v>
      </c>
      <c r="E39" s="3" t="s">
        <v>213</v>
      </c>
      <c r="F39" s="3">
        <v>6705</v>
      </c>
      <c r="G39" s="3" t="s">
        <v>14</v>
      </c>
      <c r="H39" s="3">
        <v>18768</v>
      </c>
      <c r="I39" s="3" t="s">
        <v>128</v>
      </c>
      <c r="J39" s="5" t="s">
        <v>44</v>
      </c>
      <c r="K39" s="7">
        <v>23.232000000000006</v>
      </c>
      <c r="L39" s="7">
        <v>436018.17600000009</v>
      </c>
      <c r="M39" s="8">
        <v>7.4999999999999997E-2</v>
      </c>
      <c r="N39" s="7">
        <v>403316.81280000007</v>
      </c>
      <c r="O39" s="8">
        <v>0.18000000000000002</v>
      </c>
      <c r="P39" s="7">
        <v>330719.78649600002</v>
      </c>
      <c r="Q39" s="9">
        <v>0.09</v>
      </c>
      <c r="R39" s="9">
        <v>8.5376371500000006E-2</v>
      </c>
      <c r="S39" s="9">
        <v>0.17537637150000002</v>
      </c>
      <c r="T39" s="3">
        <v>4</v>
      </c>
      <c r="U39" s="3">
        <v>0</v>
      </c>
      <c r="V39" s="3">
        <v>0</v>
      </c>
      <c r="W39" s="7">
        <v>1886000</v>
      </c>
      <c r="X39" s="7">
        <v>73.778232908066471</v>
      </c>
    </row>
    <row r="40" spans="1:24" x14ac:dyDescent="0.25">
      <c r="A40" s="3" t="s">
        <v>863</v>
      </c>
      <c r="B40" s="4" t="s">
        <v>863</v>
      </c>
      <c r="C40" s="4" t="s">
        <v>3</v>
      </c>
      <c r="D40" s="3" t="s">
        <v>864</v>
      </c>
      <c r="E40" s="3" t="s">
        <v>213</v>
      </c>
      <c r="F40" s="3">
        <v>3000</v>
      </c>
      <c r="G40" s="3" t="s">
        <v>12</v>
      </c>
      <c r="H40" s="3">
        <v>4400</v>
      </c>
      <c r="I40" s="3" t="s">
        <v>201</v>
      </c>
      <c r="J40" s="5" t="s">
        <v>44</v>
      </c>
      <c r="K40" s="7">
        <v>23.4</v>
      </c>
      <c r="L40" s="7">
        <v>102960</v>
      </c>
      <c r="M40" s="8">
        <v>0.05</v>
      </c>
      <c r="N40" s="7">
        <v>97812.000000000015</v>
      </c>
      <c r="O40" s="8">
        <v>0.2</v>
      </c>
      <c r="P40" s="7">
        <v>78249.600000000006</v>
      </c>
      <c r="Q40" s="9">
        <v>8.5000000000000006E-2</v>
      </c>
      <c r="R40" s="9">
        <v>8.5376371500000006E-2</v>
      </c>
      <c r="S40" s="9">
        <v>0.17037637150000001</v>
      </c>
      <c r="T40" s="3">
        <v>4</v>
      </c>
      <c r="U40" s="3">
        <v>0</v>
      </c>
      <c r="V40" s="3">
        <v>0</v>
      </c>
      <c r="W40" s="7">
        <v>459000</v>
      </c>
      <c r="X40" s="7">
        <v>79.185336711009754</v>
      </c>
    </row>
    <row r="41" spans="1:24" x14ac:dyDescent="0.25">
      <c r="A41" s="3" t="s">
        <v>865</v>
      </c>
      <c r="B41" s="4" t="s">
        <v>865</v>
      </c>
      <c r="C41" s="4" t="s">
        <v>3</v>
      </c>
      <c r="D41" s="3" t="s">
        <v>866</v>
      </c>
      <c r="E41" s="3" t="s">
        <v>213</v>
      </c>
      <c r="F41" s="3">
        <v>6404</v>
      </c>
      <c r="G41" s="3" t="s">
        <v>12</v>
      </c>
      <c r="H41" s="3">
        <v>10453</v>
      </c>
      <c r="I41" s="3" t="s">
        <v>867</v>
      </c>
      <c r="J41" s="5" t="s">
        <v>44</v>
      </c>
      <c r="K41" s="7">
        <v>23.4</v>
      </c>
      <c r="L41" s="7">
        <v>244600.2</v>
      </c>
      <c r="M41" s="8">
        <v>0.05</v>
      </c>
      <c r="N41" s="7">
        <v>232370.19</v>
      </c>
      <c r="O41" s="8">
        <v>0.2</v>
      </c>
      <c r="P41" s="7">
        <v>185896.152</v>
      </c>
      <c r="Q41" s="9">
        <v>8.5000000000000006E-2</v>
      </c>
      <c r="R41" s="9">
        <v>8.5376524856860841E-2</v>
      </c>
      <c r="S41" s="9">
        <v>0.17037652485686086</v>
      </c>
      <c r="T41" s="3">
        <v>4</v>
      </c>
      <c r="U41" s="3">
        <v>0</v>
      </c>
      <c r="V41" s="3">
        <v>0</v>
      </c>
      <c r="W41" s="7">
        <v>1091000</v>
      </c>
      <c r="X41" s="7">
        <v>87.497207145972624</v>
      </c>
    </row>
    <row r="42" spans="1:24" x14ac:dyDescent="0.25">
      <c r="A42" s="3" t="s">
        <v>868</v>
      </c>
      <c r="B42" s="4" t="s">
        <v>868</v>
      </c>
      <c r="C42" s="4" t="s">
        <v>3</v>
      </c>
      <c r="D42" s="3" t="s">
        <v>869</v>
      </c>
      <c r="E42" s="3" t="s">
        <v>213</v>
      </c>
      <c r="F42" s="3">
        <v>3432</v>
      </c>
      <c r="G42" s="3" t="s">
        <v>13</v>
      </c>
      <c r="H42" s="3">
        <v>4052</v>
      </c>
      <c r="I42" s="3" t="s">
        <v>870</v>
      </c>
      <c r="J42" s="5" t="s">
        <v>44</v>
      </c>
      <c r="K42" s="7">
        <v>33.88000000000001</v>
      </c>
      <c r="L42" s="7">
        <v>137281.76000000004</v>
      </c>
      <c r="M42" s="8">
        <v>0.05</v>
      </c>
      <c r="N42" s="7">
        <v>130417.67200000004</v>
      </c>
      <c r="O42" s="8">
        <v>0.18000000000000002</v>
      </c>
      <c r="P42" s="7">
        <v>106942.49104000002</v>
      </c>
      <c r="Q42" s="9">
        <v>8.5000000000000006E-2</v>
      </c>
      <c r="R42" s="9">
        <v>8.5376371500000006E-2</v>
      </c>
      <c r="S42" s="9">
        <v>0.17037637150000001</v>
      </c>
      <c r="T42" s="3">
        <v>4</v>
      </c>
      <c r="U42" s="3">
        <v>0</v>
      </c>
      <c r="V42" s="3">
        <v>0</v>
      </c>
      <c r="W42" s="7">
        <v>628000</v>
      </c>
      <c r="X42" s="7">
        <v>154.90716093809996</v>
      </c>
    </row>
    <row r="43" spans="1:24" ht="60" x14ac:dyDescent="0.25">
      <c r="A43" s="3" t="s">
        <v>871</v>
      </c>
      <c r="B43" s="4" t="s">
        <v>872</v>
      </c>
      <c r="C43" s="4" t="s">
        <v>873</v>
      </c>
      <c r="D43" s="3" t="s">
        <v>874</v>
      </c>
      <c r="E43" s="3" t="s">
        <v>213</v>
      </c>
      <c r="F43" s="3">
        <v>98393</v>
      </c>
      <c r="G43" s="3" t="s">
        <v>21</v>
      </c>
      <c r="H43" s="3">
        <v>45324</v>
      </c>
      <c r="I43" s="3" t="s">
        <v>812</v>
      </c>
      <c r="J43" s="5" t="s">
        <v>45</v>
      </c>
      <c r="K43" s="7">
        <v>50.820000000000007</v>
      </c>
      <c r="L43" s="7">
        <v>2303365.6800000002</v>
      </c>
      <c r="M43" s="8">
        <v>0.05</v>
      </c>
      <c r="N43" s="7">
        <v>2188197.3960000002</v>
      </c>
      <c r="O43" s="8">
        <v>0.27</v>
      </c>
      <c r="P43" s="7">
        <v>1597384.0990800001</v>
      </c>
      <c r="Q43" s="9">
        <v>7.4999999999999997E-2</v>
      </c>
      <c r="R43" s="9">
        <v>8.5376421065158151E-2</v>
      </c>
      <c r="S43" s="9">
        <v>0.16037642106515815</v>
      </c>
      <c r="T43" s="3">
        <v>4</v>
      </c>
      <c r="U43" s="3">
        <v>0</v>
      </c>
      <c r="V43" s="3">
        <v>0</v>
      </c>
      <c r="W43" s="7">
        <v>9960000</v>
      </c>
      <c r="X43" s="7">
        <v>219.75593273577985</v>
      </c>
    </row>
    <row r="44" spans="1:24" x14ac:dyDescent="0.25">
      <c r="A44" s="3" t="s">
        <v>875</v>
      </c>
      <c r="B44" s="4" t="s">
        <v>875</v>
      </c>
      <c r="C44" s="4" t="s">
        <v>3</v>
      </c>
      <c r="D44" s="3" t="s">
        <v>876</v>
      </c>
      <c r="E44" s="3" t="s">
        <v>213</v>
      </c>
      <c r="F44" s="3">
        <v>4231</v>
      </c>
      <c r="G44" s="3" t="s">
        <v>17</v>
      </c>
      <c r="H44" s="3">
        <v>6358</v>
      </c>
      <c r="I44" s="3" t="s">
        <v>196</v>
      </c>
      <c r="J44" s="5" t="s">
        <v>45</v>
      </c>
      <c r="K44" s="7">
        <v>25.740000000000009</v>
      </c>
      <c r="L44" s="7">
        <v>163654.92000000004</v>
      </c>
      <c r="M44" s="8">
        <v>7.4999999999999997E-2</v>
      </c>
      <c r="N44" s="7">
        <v>151380.80100000004</v>
      </c>
      <c r="O44" s="8">
        <v>0.18000000000000002</v>
      </c>
      <c r="P44" s="7">
        <v>124132.25682000002</v>
      </c>
      <c r="Q44" s="9">
        <v>8.2500000000000004E-2</v>
      </c>
      <c r="R44" s="9">
        <v>8.5376601041546693E-2</v>
      </c>
      <c r="S44" s="9">
        <v>0.1678766010415467</v>
      </c>
      <c r="T44" s="3">
        <v>4</v>
      </c>
      <c r="U44" s="3">
        <v>0</v>
      </c>
      <c r="V44" s="3">
        <v>0</v>
      </c>
      <c r="W44" s="7">
        <v>739000</v>
      </c>
      <c r="X44" s="7">
        <v>115.86110971441713</v>
      </c>
    </row>
    <row r="45" spans="1:24" x14ac:dyDescent="0.25">
      <c r="A45" s="3" t="s">
        <v>877</v>
      </c>
      <c r="B45" s="4" t="s">
        <v>877</v>
      </c>
      <c r="C45" s="4" t="s">
        <v>3</v>
      </c>
      <c r="D45" s="3" t="s">
        <v>878</v>
      </c>
      <c r="E45" s="3" t="s">
        <v>213</v>
      </c>
      <c r="F45" s="3">
        <v>6280</v>
      </c>
      <c r="G45" s="3" t="s">
        <v>12</v>
      </c>
      <c r="H45" s="3">
        <v>9748</v>
      </c>
      <c r="I45" s="3" t="s">
        <v>879</v>
      </c>
      <c r="J45" s="5" t="s">
        <v>45</v>
      </c>
      <c r="K45" s="7">
        <v>30.888000000000005</v>
      </c>
      <c r="L45" s="7">
        <v>301096.22400000005</v>
      </c>
      <c r="M45" s="8">
        <v>0.05</v>
      </c>
      <c r="N45" s="7">
        <v>286041.41280000005</v>
      </c>
      <c r="O45" s="8">
        <v>0.16000000000000003</v>
      </c>
      <c r="P45" s="7">
        <v>240274.78675200004</v>
      </c>
      <c r="Q45" s="9">
        <v>7.4999999999999997E-2</v>
      </c>
      <c r="R45" s="9">
        <v>8.5376371500000006E-2</v>
      </c>
      <c r="S45" s="9">
        <v>0.1603763715</v>
      </c>
      <c r="T45" s="3">
        <v>4</v>
      </c>
      <c r="U45" s="3">
        <v>0</v>
      </c>
      <c r="V45" s="3">
        <v>0</v>
      </c>
      <c r="W45" s="7">
        <v>1498000</v>
      </c>
      <c r="X45" s="7">
        <v>153.69236608523721</v>
      </c>
    </row>
    <row r="46" spans="1:24" x14ac:dyDescent="0.25">
      <c r="A46" s="3" t="s">
        <v>880</v>
      </c>
      <c r="B46" s="4" t="s">
        <v>880</v>
      </c>
      <c r="C46" s="4" t="s">
        <v>3</v>
      </c>
      <c r="D46" s="3" t="s">
        <v>881</v>
      </c>
      <c r="E46" s="3" t="s">
        <v>213</v>
      </c>
      <c r="F46" s="3">
        <v>2000</v>
      </c>
      <c r="G46" s="3" t="s">
        <v>12</v>
      </c>
      <c r="H46" s="3">
        <v>5586</v>
      </c>
      <c r="I46" s="3" t="s">
        <v>882</v>
      </c>
      <c r="J46" s="5" t="s">
        <v>45</v>
      </c>
      <c r="K46" s="7">
        <v>30.888000000000005</v>
      </c>
      <c r="L46" s="7">
        <v>172540.36800000002</v>
      </c>
      <c r="M46" s="8">
        <v>0.05</v>
      </c>
      <c r="N46" s="7">
        <v>163913.34960000002</v>
      </c>
      <c r="O46" s="8">
        <v>0.16000000000000003</v>
      </c>
      <c r="P46" s="7">
        <v>137687.21366400001</v>
      </c>
      <c r="Q46" s="9">
        <v>7.4999999999999997E-2</v>
      </c>
      <c r="R46" s="9">
        <v>8.5376371500000006E-2</v>
      </c>
      <c r="S46" s="9">
        <v>0.1603763715</v>
      </c>
      <c r="T46" s="3">
        <v>4</v>
      </c>
      <c r="U46" s="3">
        <v>0</v>
      </c>
      <c r="V46" s="3">
        <v>0</v>
      </c>
      <c r="W46" s="7">
        <v>859000</v>
      </c>
      <c r="X46" s="7">
        <v>153.69236608523718</v>
      </c>
    </row>
    <row r="47" spans="1:24" x14ac:dyDescent="0.25">
      <c r="A47" s="3" t="s">
        <v>883</v>
      </c>
      <c r="B47" s="4" t="s">
        <v>884</v>
      </c>
      <c r="C47" s="4" t="s">
        <v>80</v>
      </c>
      <c r="D47" s="3" t="s">
        <v>885</v>
      </c>
      <c r="E47" s="3" t="s">
        <v>213</v>
      </c>
      <c r="F47" s="3">
        <v>8800</v>
      </c>
      <c r="G47" s="3" t="s">
        <v>12</v>
      </c>
      <c r="H47" s="3">
        <v>13200</v>
      </c>
      <c r="I47" s="3" t="s">
        <v>134</v>
      </c>
      <c r="J47" s="5" t="s">
        <v>45</v>
      </c>
      <c r="K47" s="7">
        <v>25.740000000000009</v>
      </c>
      <c r="L47" s="7">
        <v>339768.00000000006</v>
      </c>
      <c r="M47" s="8">
        <v>0.05</v>
      </c>
      <c r="N47" s="7">
        <v>322779.60000000003</v>
      </c>
      <c r="O47" s="8">
        <v>0.2</v>
      </c>
      <c r="P47" s="7">
        <v>258223.68</v>
      </c>
      <c r="Q47" s="9">
        <v>7.4999999999999997E-2</v>
      </c>
      <c r="R47" s="9">
        <v>8.5376476494228026E-2</v>
      </c>
      <c r="S47" s="9">
        <v>0.16037647649422804</v>
      </c>
      <c r="T47" s="3">
        <v>4</v>
      </c>
      <c r="U47" s="3">
        <v>0</v>
      </c>
      <c r="V47" s="3">
        <v>0</v>
      </c>
      <c r="W47" s="7">
        <v>1610000</v>
      </c>
      <c r="X47" s="7">
        <v>91.483491349356569</v>
      </c>
    </row>
    <row r="48" spans="1:24" x14ac:dyDescent="0.25">
      <c r="A48" s="3" t="s">
        <v>886</v>
      </c>
      <c r="B48" s="4" t="s">
        <v>886</v>
      </c>
      <c r="C48" s="4" t="s">
        <v>3</v>
      </c>
      <c r="D48" s="3" t="s">
        <v>887</v>
      </c>
      <c r="E48" s="3" t="s">
        <v>213</v>
      </c>
      <c r="F48" s="3">
        <v>5400</v>
      </c>
      <c r="G48" s="3" t="s">
        <v>12</v>
      </c>
      <c r="H48" s="3">
        <v>9900</v>
      </c>
      <c r="I48" s="3" t="s">
        <v>888</v>
      </c>
      <c r="J48" s="5" t="s">
        <v>44</v>
      </c>
      <c r="K48" s="7">
        <v>21.06</v>
      </c>
      <c r="L48" s="7">
        <v>208494.00000000003</v>
      </c>
      <c r="M48" s="8">
        <v>0.05</v>
      </c>
      <c r="N48" s="7">
        <v>198069.3</v>
      </c>
      <c r="O48" s="8">
        <v>0.22000000000000003</v>
      </c>
      <c r="P48" s="7">
        <v>154494.054</v>
      </c>
      <c r="Q48" s="9">
        <v>8.5000000000000006E-2</v>
      </c>
      <c r="R48" s="9">
        <v>8.5376371500000006E-2</v>
      </c>
      <c r="S48" s="9">
        <v>0.17037637150000001</v>
      </c>
      <c r="T48" s="3">
        <v>4</v>
      </c>
      <c r="U48" s="3">
        <v>0</v>
      </c>
      <c r="V48" s="3">
        <v>0</v>
      </c>
      <c r="W48" s="7">
        <v>907000</v>
      </c>
      <c r="X48" s="7">
        <v>91.594038906973665</v>
      </c>
    </row>
    <row r="49" spans="1:24" ht="30" x14ac:dyDescent="0.25">
      <c r="A49" s="3" t="s">
        <v>889</v>
      </c>
      <c r="B49" s="4" t="s">
        <v>890</v>
      </c>
      <c r="C49" s="4" t="s">
        <v>891</v>
      </c>
      <c r="D49" s="3" t="s">
        <v>892</v>
      </c>
      <c r="E49" s="3" t="s">
        <v>213</v>
      </c>
      <c r="F49" s="3">
        <v>52728</v>
      </c>
      <c r="G49" s="3" t="s">
        <v>754</v>
      </c>
      <c r="H49" s="3">
        <v>47730</v>
      </c>
      <c r="I49" s="3" t="s">
        <v>620</v>
      </c>
      <c r="J49" s="5" t="s">
        <v>45</v>
      </c>
      <c r="K49" s="7">
        <v>26.950000000000003</v>
      </c>
      <c r="L49" s="7">
        <v>1286323.5000000002</v>
      </c>
      <c r="M49" s="8">
        <v>0.21</v>
      </c>
      <c r="N49" s="7">
        <v>1016195.5650000002</v>
      </c>
      <c r="O49" s="8">
        <v>0.18000000000000002</v>
      </c>
      <c r="P49" s="7">
        <v>833280.36329999997</v>
      </c>
      <c r="Q49" s="9">
        <v>0.09</v>
      </c>
      <c r="R49" s="9">
        <v>8.5376371500000006E-2</v>
      </c>
      <c r="S49" s="9">
        <v>0.17537637150000002</v>
      </c>
      <c r="T49" s="3">
        <v>4</v>
      </c>
      <c r="U49" s="3">
        <v>0</v>
      </c>
      <c r="V49" s="3">
        <v>0</v>
      </c>
      <c r="W49" s="7">
        <v>4751000</v>
      </c>
      <c r="X49" s="7">
        <v>77.405524381031</v>
      </c>
    </row>
    <row r="50" spans="1:24" x14ac:dyDescent="0.25">
      <c r="A50" s="3" t="s">
        <v>893</v>
      </c>
      <c r="B50" s="4" t="s">
        <v>893</v>
      </c>
      <c r="C50" s="4" t="s">
        <v>752</v>
      </c>
      <c r="D50" s="3" t="s">
        <v>894</v>
      </c>
      <c r="E50" s="3" t="s">
        <v>208</v>
      </c>
      <c r="F50" s="3">
        <v>32035</v>
      </c>
      <c r="G50" s="3" t="s">
        <v>754</v>
      </c>
      <c r="H50" s="3">
        <v>57522</v>
      </c>
      <c r="I50" s="3" t="s">
        <v>895</v>
      </c>
      <c r="J50" s="5" t="s">
        <v>45</v>
      </c>
      <c r="K50" s="7">
        <v>24.5</v>
      </c>
      <c r="L50" s="7">
        <v>1409289</v>
      </c>
      <c r="M50" s="8">
        <v>0.21</v>
      </c>
      <c r="N50" s="7">
        <v>1113338.31</v>
      </c>
      <c r="O50" s="8">
        <v>0.2</v>
      </c>
      <c r="P50" s="7">
        <v>890670.64800000004</v>
      </c>
      <c r="Q50" s="9">
        <v>0.09</v>
      </c>
      <c r="R50" s="9">
        <v>8.1500426000000001E-2</v>
      </c>
      <c r="S50" s="9">
        <v>0.17150042599999998</v>
      </c>
      <c r="T50" s="3">
        <v>4</v>
      </c>
      <c r="U50" s="3">
        <v>0</v>
      </c>
      <c r="V50" s="3">
        <v>0</v>
      </c>
      <c r="W50" s="7">
        <v>5193000</v>
      </c>
      <c r="X50" s="7">
        <v>87.619819761676524</v>
      </c>
    </row>
    <row r="51" spans="1:24" x14ac:dyDescent="0.25">
      <c r="A51" s="3" t="s">
        <v>896</v>
      </c>
      <c r="B51" s="4" t="s">
        <v>896</v>
      </c>
      <c r="C51" s="4" t="s">
        <v>3</v>
      </c>
      <c r="D51" s="3" t="s">
        <v>897</v>
      </c>
      <c r="E51" s="3" t="s">
        <v>208</v>
      </c>
      <c r="F51" s="3">
        <v>20000</v>
      </c>
      <c r="G51" s="3" t="s">
        <v>754</v>
      </c>
      <c r="H51" s="3">
        <v>22795</v>
      </c>
      <c r="I51" s="3" t="s">
        <v>898</v>
      </c>
      <c r="J51" s="5" t="s">
        <v>45</v>
      </c>
      <c r="K51" s="7">
        <v>24.5</v>
      </c>
      <c r="L51" s="7">
        <v>558477.5</v>
      </c>
      <c r="M51" s="8">
        <v>0.21</v>
      </c>
      <c r="N51" s="7">
        <v>441197.22499999998</v>
      </c>
      <c r="O51" s="8">
        <v>0.2</v>
      </c>
      <c r="P51" s="7">
        <v>352957.77999999997</v>
      </c>
      <c r="Q51" s="9">
        <v>0.09</v>
      </c>
      <c r="R51" s="9">
        <v>8.1500501282331259E-2</v>
      </c>
      <c r="S51" s="9">
        <v>0.17150050128233127</v>
      </c>
      <c r="T51" s="3">
        <v>4</v>
      </c>
      <c r="U51" s="3">
        <v>0</v>
      </c>
      <c r="V51" s="3">
        <v>0</v>
      </c>
      <c r="W51" s="7">
        <v>2058000</v>
      </c>
      <c r="X51" s="7">
        <v>90.28545038774898</v>
      </c>
    </row>
    <row r="52" spans="1:24" x14ac:dyDescent="0.25">
      <c r="A52" s="3" t="s">
        <v>899</v>
      </c>
      <c r="B52" s="4" t="s">
        <v>899</v>
      </c>
      <c r="C52" s="4" t="s">
        <v>8</v>
      </c>
      <c r="D52" s="3" t="s">
        <v>900</v>
      </c>
      <c r="E52" s="3" t="s">
        <v>208</v>
      </c>
      <c r="F52" s="3">
        <v>10000</v>
      </c>
      <c r="G52" s="3" t="s">
        <v>25</v>
      </c>
      <c r="H52" s="3">
        <v>9900</v>
      </c>
      <c r="I52" s="3" t="s">
        <v>898</v>
      </c>
      <c r="J52" s="5" t="s">
        <v>44</v>
      </c>
      <c r="K52" s="7">
        <v>16.2</v>
      </c>
      <c r="L52" s="7">
        <v>160380</v>
      </c>
      <c r="M52" s="8">
        <v>0.05</v>
      </c>
      <c r="N52" s="7">
        <v>152361</v>
      </c>
      <c r="O52" s="8">
        <v>0.22000000000000003</v>
      </c>
      <c r="P52" s="7">
        <v>118841.58</v>
      </c>
      <c r="Q52" s="9">
        <v>9.5000000000000001E-2</v>
      </c>
      <c r="R52" s="9">
        <v>8.1500426000000001E-2</v>
      </c>
      <c r="S52" s="9">
        <v>0.17650042599999999</v>
      </c>
      <c r="T52" s="3">
        <v>4</v>
      </c>
      <c r="U52" s="3">
        <v>0</v>
      </c>
      <c r="V52" s="3">
        <v>0</v>
      </c>
      <c r="W52" s="7">
        <v>673000</v>
      </c>
      <c r="X52" s="7">
        <v>68.012300434900922</v>
      </c>
    </row>
    <row r="53" spans="1:24" x14ac:dyDescent="0.25">
      <c r="A53" s="3" t="s">
        <v>901</v>
      </c>
      <c r="B53" s="4" t="s">
        <v>901</v>
      </c>
      <c r="C53" s="4" t="s">
        <v>3</v>
      </c>
      <c r="D53" s="3" t="s">
        <v>902</v>
      </c>
      <c r="E53" s="3" t="s">
        <v>208</v>
      </c>
      <c r="F53" s="3">
        <v>5819</v>
      </c>
      <c r="G53" s="3" t="s">
        <v>13</v>
      </c>
      <c r="H53" s="3">
        <v>7135</v>
      </c>
      <c r="I53" s="3" t="s">
        <v>903</v>
      </c>
      <c r="J53" s="5" t="s">
        <v>44</v>
      </c>
      <c r="K53" s="7">
        <v>25.2</v>
      </c>
      <c r="L53" s="7">
        <v>179802</v>
      </c>
      <c r="M53" s="8">
        <v>0.05</v>
      </c>
      <c r="N53" s="7">
        <v>170811.9</v>
      </c>
      <c r="O53" s="8">
        <v>0.2</v>
      </c>
      <c r="P53" s="7">
        <v>136649.51999999999</v>
      </c>
      <c r="Q53" s="9">
        <v>8.5000000000000006E-2</v>
      </c>
      <c r="R53" s="9">
        <v>8.1500320838295698E-2</v>
      </c>
      <c r="S53" s="9">
        <v>0.16650032083829569</v>
      </c>
      <c r="T53" s="3">
        <v>4</v>
      </c>
      <c r="U53" s="3">
        <v>0</v>
      </c>
      <c r="V53" s="3">
        <v>0</v>
      </c>
      <c r="W53" s="7">
        <v>821000</v>
      </c>
      <c r="X53" s="7">
        <v>104.9509279223943</v>
      </c>
    </row>
    <row r="54" spans="1:24" x14ac:dyDescent="0.25">
      <c r="A54" s="3" t="s">
        <v>904</v>
      </c>
      <c r="B54" s="4" t="s">
        <v>905</v>
      </c>
      <c r="C54" s="4" t="s">
        <v>906</v>
      </c>
      <c r="D54" s="3" t="s">
        <v>907</v>
      </c>
      <c r="E54" s="3" t="s">
        <v>208</v>
      </c>
      <c r="F54" s="3">
        <v>5457</v>
      </c>
      <c r="G54" s="3" t="s">
        <v>14</v>
      </c>
      <c r="H54" s="3">
        <v>5598</v>
      </c>
      <c r="I54" s="3" t="s">
        <v>130</v>
      </c>
      <c r="J54" s="5" t="s">
        <v>45</v>
      </c>
      <c r="K54" s="7">
        <v>26.136000000000006</v>
      </c>
      <c r="L54" s="7">
        <v>146309.32800000004</v>
      </c>
      <c r="M54" s="8">
        <v>7.4999999999999997E-2</v>
      </c>
      <c r="N54" s="7">
        <v>135336.12840000005</v>
      </c>
      <c r="O54" s="8">
        <v>0.18000000000000002</v>
      </c>
      <c r="P54" s="7">
        <v>110975.62528800004</v>
      </c>
      <c r="Q54" s="9">
        <v>0.08</v>
      </c>
      <c r="R54" s="9">
        <v>8.1500426000000001E-2</v>
      </c>
      <c r="S54" s="9">
        <v>0.161500426</v>
      </c>
      <c r="T54" s="3">
        <v>4</v>
      </c>
      <c r="U54" s="3">
        <v>0</v>
      </c>
      <c r="V54" s="3">
        <v>0</v>
      </c>
      <c r="W54" s="7">
        <v>687000</v>
      </c>
      <c r="X54" s="7">
        <v>105.52115509590053</v>
      </c>
    </row>
    <row r="55" spans="1:24" x14ac:dyDescent="0.25">
      <c r="A55" s="3" t="s">
        <v>908</v>
      </c>
      <c r="B55" s="4" t="s">
        <v>909</v>
      </c>
      <c r="C55" s="4" t="s">
        <v>910</v>
      </c>
      <c r="D55" s="3" t="s">
        <v>911</v>
      </c>
      <c r="E55" s="3" t="s">
        <v>208</v>
      </c>
      <c r="F55" s="3">
        <v>19119</v>
      </c>
      <c r="G55" s="3" t="s">
        <v>754</v>
      </c>
      <c r="H55" s="3">
        <v>46053</v>
      </c>
      <c r="I55" s="3" t="s">
        <v>129</v>
      </c>
      <c r="J55" s="5" t="s">
        <v>45</v>
      </c>
      <c r="K55" s="7">
        <v>29.645000000000007</v>
      </c>
      <c r="L55" s="7">
        <v>1365241.1850000003</v>
      </c>
      <c r="M55" s="8">
        <v>0.21</v>
      </c>
      <c r="N55" s="7">
        <v>1078540.5361500003</v>
      </c>
      <c r="O55" s="8">
        <v>0.18000000000000002</v>
      </c>
      <c r="P55" s="7">
        <v>884403.23964300018</v>
      </c>
      <c r="Q55" s="9">
        <v>0.09</v>
      </c>
      <c r="R55" s="9">
        <v>8.1500396411586837E-2</v>
      </c>
      <c r="S55" s="9">
        <v>0.17150039641158682</v>
      </c>
      <c r="T55" s="3">
        <v>4</v>
      </c>
      <c r="U55" s="3">
        <v>0</v>
      </c>
      <c r="V55" s="3">
        <v>0</v>
      </c>
      <c r="W55" s="7">
        <v>5157000</v>
      </c>
      <c r="X55" s="7">
        <v>85.947638037378553</v>
      </c>
    </row>
    <row r="56" spans="1:24" x14ac:dyDescent="0.25">
      <c r="A56" s="3" t="s">
        <v>912</v>
      </c>
      <c r="B56" s="4" t="s">
        <v>913</v>
      </c>
      <c r="C56" s="4" t="s">
        <v>914</v>
      </c>
      <c r="D56" s="3" t="s">
        <v>915</v>
      </c>
      <c r="E56" s="3" t="s">
        <v>208</v>
      </c>
      <c r="F56" s="3">
        <v>17637</v>
      </c>
      <c r="G56" s="3" t="s">
        <v>754</v>
      </c>
      <c r="H56" s="3">
        <v>27488</v>
      </c>
      <c r="I56" s="3" t="s">
        <v>187</v>
      </c>
      <c r="J56" s="5" t="s">
        <v>45</v>
      </c>
      <c r="K56" s="7">
        <v>29.645000000000007</v>
      </c>
      <c r="L56" s="7">
        <v>814881.76000000013</v>
      </c>
      <c r="M56" s="8">
        <v>0.21</v>
      </c>
      <c r="N56" s="7">
        <v>643756.5904000001</v>
      </c>
      <c r="O56" s="8">
        <v>0.18000000000000002</v>
      </c>
      <c r="P56" s="7">
        <v>527880.40412800002</v>
      </c>
      <c r="Q56" s="9">
        <v>0.09</v>
      </c>
      <c r="R56" s="9">
        <v>8.1500426000000001E-2</v>
      </c>
      <c r="S56" s="9">
        <v>0.17150042599999998</v>
      </c>
      <c r="T56" s="3">
        <v>4</v>
      </c>
      <c r="U56" s="3">
        <v>0</v>
      </c>
      <c r="V56" s="3">
        <v>0</v>
      </c>
      <c r="W56" s="7">
        <v>3078000</v>
      </c>
      <c r="X56" s="7">
        <v>111.97657899695248</v>
      </c>
    </row>
    <row r="57" spans="1:24" x14ac:dyDescent="0.25">
      <c r="A57" s="3" t="s">
        <v>916</v>
      </c>
      <c r="B57" s="4" t="s">
        <v>917</v>
      </c>
      <c r="C57" s="4" t="s">
        <v>918</v>
      </c>
      <c r="D57" s="3" t="s">
        <v>919</v>
      </c>
      <c r="E57" s="3" t="s">
        <v>208</v>
      </c>
      <c r="F57" s="3">
        <v>15993</v>
      </c>
      <c r="G57" s="3" t="s">
        <v>13</v>
      </c>
      <c r="H57" s="3">
        <v>13038</v>
      </c>
      <c r="I57" s="3" t="s">
        <v>898</v>
      </c>
      <c r="J57" s="5" t="s">
        <v>44</v>
      </c>
      <c r="K57" s="7">
        <v>18.143999999999998</v>
      </c>
      <c r="L57" s="7">
        <v>236561.47200000004</v>
      </c>
      <c r="M57" s="8">
        <v>0.05</v>
      </c>
      <c r="N57" s="7">
        <v>224733.39840000003</v>
      </c>
      <c r="O57" s="8">
        <v>0.24</v>
      </c>
      <c r="P57" s="7">
        <v>170797.38278400002</v>
      </c>
      <c r="Q57" s="9">
        <v>8.5000000000000006E-2</v>
      </c>
      <c r="R57" s="9">
        <v>8.1500426000000001E-2</v>
      </c>
      <c r="S57" s="9">
        <v>0.16650042600000001</v>
      </c>
      <c r="T57" s="3">
        <v>4</v>
      </c>
      <c r="U57" s="3">
        <v>0</v>
      </c>
      <c r="V57" s="3">
        <v>0</v>
      </c>
      <c r="W57" s="7">
        <v>1026000</v>
      </c>
      <c r="X57" s="7">
        <v>70.145478817170257</v>
      </c>
    </row>
    <row r="58" spans="1:24" x14ac:dyDescent="0.25">
      <c r="A58" s="3" t="s">
        <v>920</v>
      </c>
      <c r="B58" s="4" t="s">
        <v>920</v>
      </c>
      <c r="C58" s="4" t="s">
        <v>3</v>
      </c>
      <c r="D58" s="3" t="s">
        <v>921</v>
      </c>
      <c r="E58" s="3" t="s">
        <v>208</v>
      </c>
      <c r="F58" s="3">
        <v>11220</v>
      </c>
      <c r="G58" s="3" t="s">
        <v>12</v>
      </c>
      <c r="H58" s="3">
        <v>11634</v>
      </c>
      <c r="I58" s="3" t="s">
        <v>898</v>
      </c>
      <c r="J58" s="5" t="s">
        <v>44</v>
      </c>
      <c r="K58" s="7">
        <v>21.06</v>
      </c>
      <c r="L58" s="7">
        <v>245012.04000000004</v>
      </c>
      <c r="M58" s="8">
        <v>0.05</v>
      </c>
      <c r="N58" s="7">
        <v>232761.43799999999</v>
      </c>
      <c r="O58" s="8">
        <v>0.22000000000000003</v>
      </c>
      <c r="P58" s="7">
        <v>181553.92163999999</v>
      </c>
      <c r="Q58" s="9">
        <v>8.5000000000000006E-2</v>
      </c>
      <c r="R58" s="9">
        <v>8.1500346446487126E-2</v>
      </c>
      <c r="S58" s="9">
        <v>0.16650034644648715</v>
      </c>
      <c r="T58" s="3">
        <v>4</v>
      </c>
      <c r="U58" s="3">
        <v>0</v>
      </c>
      <c r="V58" s="3">
        <v>0</v>
      </c>
      <c r="W58" s="7">
        <v>1090000</v>
      </c>
      <c r="X58" s="7">
        <v>93.72629146459802</v>
      </c>
    </row>
    <row r="59" spans="1:24" x14ac:dyDescent="0.25">
      <c r="A59" s="3" t="s">
        <v>922</v>
      </c>
      <c r="B59" s="4" t="s">
        <v>923</v>
      </c>
      <c r="C59" s="4" t="s">
        <v>924</v>
      </c>
      <c r="D59" s="3" t="s">
        <v>925</v>
      </c>
      <c r="E59" s="3" t="s">
        <v>208</v>
      </c>
      <c r="F59" s="3">
        <v>22440</v>
      </c>
      <c r="G59" s="3" t="s">
        <v>25</v>
      </c>
      <c r="H59" s="3">
        <v>34518</v>
      </c>
      <c r="I59" s="3" t="s">
        <v>898</v>
      </c>
      <c r="J59" s="5" t="s">
        <v>44</v>
      </c>
      <c r="K59" s="7">
        <v>14.4</v>
      </c>
      <c r="L59" s="7">
        <v>497059.2</v>
      </c>
      <c r="M59" s="8">
        <v>0.05</v>
      </c>
      <c r="N59" s="7">
        <v>472206.24</v>
      </c>
      <c r="O59" s="8">
        <v>0.22000000000000003</v>
      </c>
      <c r="P59" s="7">
        <v>368320.86719999998</v>
      </c>
      <c r="Q59" s="9">
        <v>9.5000000000000001E-2</v>
      </c>
      <c r="R59" s="9">
        <v>8.1500382956266201E-2</v>
      </c>
      <c r="S59" s="9">
        <v>0.17650038295626622</v>
      </c>
      <c r="T59" s="3">
        <v>4</v>
      </c>
      <c r="U59" s="3">
        <v>0</v>
      </c>
      <c r="V59" s="3">
        <v>0</v>
      </c>
      <c r="W59" s="7">
        <v>2087000</v>
      </c>
      <c r="X59" s="7">
        <v>60.455392907809966</v>
      </c>
    </row>
    <row r="60" spans="1:24" x14ac:dyDescent="0.25">
      <c r="A60" s="3" t="s">
        <v>926</v>
      </c>
      <c r="B60" s="4" t="s">
        <v>926</v>
      </c>
      <c r="C60" s="4" t="s">
        <v>3</v>
      </c>
      <c r="D60" s="3" t="s">
        <v>927</v>
      </c>
      <c r="E60" s="3" t="s">
        <v>208</v>
      </c>
      <c r="F60" s="3">
        <v>6261</v>
      </c>
      <c r="G60" s="3" t="s">
        <v>12</v>
      </c>
      <c r="H60" s="3">
        <v>8172</v>
      </c>
      <c r="I60" s="3" t="s">
        <v>674</v>
      </c>
      <c r="J60" s="5" t="s">
        <v>44</v>
      </c>
      <c r="K60" s="7">
        <v>23.4</v>
      </c>
      <c r="L60" s="7">
        <v>191224.8</v>
      </c>
      <c r="M60" s="8">
        <v>0.05</v>
      </c>
      <c r="N60" s="7">
        <v>181663.56000000003</v>
      </c>
      <c r="O60" s="8">
        <v>0.2</v>
      </c>
      <c r="P60" s="7">
        <v>145330.84800000003</v>
      </c>
      <c r="Q60" s="9">
        <v>8.5000000000000006E-2</v>
      </c>
      <c r="R60" s="9">
        <v>8.1500426000000001E-2</v>
      </c>
      <c r="S60" s="9">
        <v>0.16650042600000001</v>
      </c>
      <c r="T60" s="3">
        <v>4</v>
      </c>
      <c r="U60" s="3">
        <v>0</v>
      </c>
      <c r="V60" s="3">
        <v>0</v>
      </c>
      <c r="W60" s="7">
        <v>873000</v>
      </c>
      <c r="X60" s="7">
        <v>106.81053752979588</v>
      </c>
    </row>
    <row r="61" spans="1:24" x14ac:dyDescent="0.25">
      <c r="A61" s="3" t="s">
        <v>928</v>
      </c>
      <c r="B61" s="4" t="s">
        <v>928</v>
      </c>
      <c r="C61" s="4" t="s">
        <v>3</v>
      </c>
      <c r="D61" s="3" t="s">
        <v>929</v>
      </c>
      <c r="E61" s="3" t="s">
        <v>208</v>
      </c>
      <c r="F61" s="3">
        <v>6914</v>
      </c>
      <c r="G61" s="3" t="s">
        <v>12</v>
      </c>
      <c r="H61" s="3">
        <v>8551</v>
      </c>
      <c r="I61" s="3" t="s">
        <v>930</v>
      </c>
      <c r="J61" s="5" t="s">
        <v>44</v>
      </c>
      <c r="K61" s="7">
        <v>28.314000000000007</v>
      </c>
      <c r="L61" s="7">
        <v>242113.01400000005</v>
      </c>
      <c r="M61" s="8">
        <v>0.05</v>
      </c>
      <c r="N61" s="7">
        <v>230007.36330000008</v>
      </c>
      <c r="O61" s="8">
        <v>0.18000000000000002</v>
      </c>
      <c r="P61" s="7">
        <v>188606.03790600004</v>
      </c>
      <c r="Q61" s="9">
        <v>8.5000000000000006E-2</v>
      </c>
      <c r="R61" s="9">
        <v>8.1500350154677118E-2</v>
      </c>
      <c r="S61" s="9">
        <v>0.16650035015467712</v>
      </c>
      <c r="T61" s="3">
        <v>4</v>
      </c>
      <c r="U61" s="3">
        <v>0</v>
      </c>
      <c r="V61" s="3">
        <v>0</v>
      </c>
      <c r="W61" s="7">
        <v>1133000</v>
      </c>
      <c r="X61" s="7">
        <v>132.47182951573163</v>
      </c>
    </row>
    <row r="62" spans="1:24" x14ac:dyDescent="0.25">
      <c r="A62" s="3" t="s">
        <v>931</v>
      </c>
      <c r="B62" s="4" t="s">
        <v>931</v>
      </c>
      <c r="C62" s="4" t="s">
        <v>3</v>
      </c>
      <c r="D62" s="3" t="s">
        <v>932</v>
      </c>
      <c r="E62" s="3" t="s">
        <v>208</v>
      </c>
      <c r="F62" s="3">
        <v>12600</v>
      </c>
      <c r="G62" s="3" t="s">
        <v>12</v>
      </c>
      <c r="H62" s="3">
        <v>17125</v>
      </c>
      <c r="I62" s="3" t="s">
        <v>189</v>
      </c>
      <c r="J62" s="5" t="s">
        <v>44</v>
      </c>
      <c r="K62" s="7">
        <v>23.4</v>
      </c>
      <c r="L62" s="7">
        <v>400725.00000000006</v>
      </c>
      <c r="M62" s="8">
        <v>0.05</v>
      </c>
      <c r="N62" s="7">
        <v>380688.75000000006</v>
      </c>
      <c r="O62" s="8">
        <v>0.2</v>
      </c>
      <c r="P62" s="7">
        <v>304551.00000000006</v>
      </c>
      <c r="Q62" s="9">
        <v>8.5000000000000006E-2</v>
      </c>
      <c r="R62" s="9">
        <v>8.1500426000000001E-2</v>
      </c>
      <c r="S62" s="9">
        <v>0.16650042600000001</v>
      </c>
      <c r="T62" s="3">
        <v>4</v>
      </c>
      <c r="U62" s="3">
        <v>0</v>
      </c>
      <c r="V62" s="3">
        <v>0</v>
      </c>
      <c r="W62" s="7">
        <v>1829000</v>
      </c>
      <c r="X62" s="7">
        <v>84.681965518414557</v>
      </c>
    </row>
    <row r="63" spans="1:24" x14ac:dyDescent="0.25">
      <c r="A63" s="3" t="s">
        <v>933</v>
      </c>
      <c r="B63" s="4" t="s">
        <v>933</v>
      </c>
      <c r="C63" s="4" t="s">
        <v>8</v>
      </c>
      <c r="D63" s="3" t="s">
        <v>934</v>
      </c>
      <c r="E63" s="3" t="s">
        <v>208</v>
      </c>
      <c r="F63" s="3">
        <v>13022</v>
      </c>
      <c r="G63" s="3" t="s">
        <v>767</v>
      </c>
      <c r="H63" s="3">
        <v>2242</v>
      </c>
      <c r="I63" s="3" t="s">
        <v>935</v>
      </c>
      <c r="J63" s="5" t="s">
        <v>45</v>
      </c>
      <c r="K63" s="7">
        <v>42.592000000000013</v>
      </c>
      <c r="L63" s="7">
        <v>95491.264000000039</v>
      </c>
      <c r="M63" s="8">
        <v>0.05</v>
      </c>
      <c r="N63" s="7">
        <v>90716.700800000021</v>
      </c>
      <c r="O63" s="8">
        <v>0.18000000000000002</v>
      </c>
      <c r="P63" s="7">
        <v>74387.694656000007</v>
      </c>
      <c r="Q63" s="9">
        <v>8.2500000000000004E-2</v>
      </c>
      <c r="R63" s="9">
        <v>8.1500774723106739E-2</v>
      </c>
      <c r="S63" s="9">
        <v>0.16400077472310676</v>
      </c>
      <c r="T63" s="3">
        <v>6</v>
      </c>
      <c r="U63" s="3">
        <v>0</v>
      </c>
      <c r="V63" s="3">
        <v>0</v>
      </c>
      <c r="W63" s="7">
        <v>454000</v>
      </c>
      <c r="X63" s="7">
        <v>202.31104429853193</v>
      </c>
    </row>
    <row r="64" spans="1:24" x14ac:dyDescent="0.25">
      <c r="A64" s="3" t="s">
        <v>936</v>
      </c>
      <c r="B64" s="4" t="s">
        <v>937</v>
      </c>
      <c r="C64" s="4" t="s">
        <v>938</v>
      </c>
      <c r="D64" s="3" t="s">
        <v>939</v>
      </c>
      <c r="E64" s="3" t="s">
        <v>208</v>
      </c>
      <c r="F64" s="3">
        <v>6864</v>
      </c>
      <c r="G64" s="3" t="s">
        <v>16</v>
      </c>
      <c r="H64" s="3">
        <v>5500</v>
      </c>
      <c r="I64" s="3" t="s">
        <v>940</v>
      </c>
      <c r="J64" s="5" t="s">
        <v>44</v>
      </c>
      <c r="K64" s="7">
        <v>33</v>
      </c>
      <c r="L64" s="7">
        <v>181500</v>
      </c>
      <c r="M64" s="8">
        <v>0.05</v>
      </c>
      <c r="N64" s="7">
        <v>172425</v>
      </c>
      <c r="O64" s="8">
        <v>0.22500000000000001</v>
      </c>
      <c r="P64" s="7">
        <v>133629.375</v>
      </c>
      <c r="Q64" s="9">
        <v>0.08</v>
      </c>
      <c r="R64" s="9">
        <v>8.1500426000000001E-2</v>
      </c>
      <c r="S64" s="9">
        <v>0.161500426</v>
      </c>
      <c r="T64" s="3">
        <v>4</v>
      </c>
      <c r="U64" s="3">
        <v>0</v>
      </c>
      <c r="V64" s="3">
        <v>0</v>
      </c>
      <c r="W64" s="7">
        <v>827000</v>
      </c>
      <c r="X64" s="7">
        <v>150.27684126998332</v>
      </c>
    </row>
    <row r="65" spans="1:24" x14ac:dyDescent="0.25">
      <c r="A65" s="3" t="s">
        <v>941</v>
      </c>
      <c r="B65" s="4" t="s">
        <v>941</v>
      </c>
      <c r="C65" s="4" t="s">
        <v>9</v>
      </c>
      <c r="D65" s="3" t="s">
        <v>942</v>
      </c>
      <c r="E65" s="3" t="s">
        <v>208</v>
      </c>
      <c r="F65" s="3">
        <v>22842</v>
      </c>
      <c r="G65" s="3" t="s">
        <v>24</v>
      </c>
      <c r="H65" s="3">
        <v>2170</v>
      </c>
      <c r="I65" s="3" t="s">
        <v>943</v>
      </c>
      <c r="J65" s="5" t="s">
        <v>44</v>
      </c>
      <c r="K65" s="7">
        <v>59.400000000000006</v>
      </c>
      <c r="L65" s="7">
        <v>128898</v>
      </c>
      <c r="M65" s="8">
        <v>0.05</v>
      </c>
      <c r="N65" s="7">
        <v>122453.1</v>
      </c>
      <c r="O65" s="8">
        <v>0.2</v>
      </c>
      <c r="P65" s="7">
        <v>97962.48</v>
      </c>
      <c r="Q65" s="9">
        <v>0.08</v>
      </c>
      <c r="R65" s="9">
        <v>8.1500269629567093E-2</v>
      </c>
      <c r="S65" s="9">
        <v>0.16150026962956707</v>
      </c>
      <c r="T65" s="3">
        <v>8</v>
      </c>
      <c r="U65" s="3">
        <v>5482</v>
      </c>
      <c r="V65" s="3">
        <v>98676</v>
      </c>
      <c r="W65" s="7">
        <v>705000</v>
      </c>
      <c r="X65" s="7">
        <v>279.52894508192912</v>
      </c>
    </row>
    <row r="66" spans="1:24" x14ac:dyDescent="0.25">
      <c r="A66" s="3" t="s">
        <v>944</v>
      </c>
      <c r="B66" s="4" t="s">
        <v>944</v>
      </c>
      <c r="C66" s="4" t="s">
        <v>4</v>
      </c>
      <c r="D66" s="3" t="s">
        <v>945</v>
      </c>
      <c r="E66" s="3" t="s">
        <v>208</v>
      </c>
      <c r="F66" s="3">
        <v>21714</v>
      </c>
      <c r="G66" s="3" t="s">
        <v>26</v>
      </c>
      <c r="H66" s="3">
        <v>6380</v>
      </c>
      <c r="I66" s="3" t="s">
        <v>198</v>
      </c>
      <c r="J66" s="5" t="s">
        <v>44</v>
      </c>
      <c r="K66" s="7">
        <v>21.6</v>
      </c>
      <c r="L66" s="7">
        <v>137808</v>
      </c>
      <c r="M66" s="8">
        <v>0.05</v>
      </c>
      <c r="N66" s="7">
        <v>130917.6</v>
      </c>
      <c r="O66" s="8">
        <v>0.22000000000000003</v>
      </c>
      <c r="P66" s="7">
        <v>102115.728</v>
      </c>
      <c r="Q66" s="9">
        <v>7.4999999999999997E-2</v>
      </c>
      <c r="R66" s="9">
        <v>8.1500426000000001E-2</v>
      </c>
      <c r="S66" s="9">
        <v>0.156500426</v>
      </c>
      <c r="T66" s="3">
        <v>4</v>
      </c>
      <c r="U66" s="3">
        <v>0</v>
      </c>
      <c r="V66" s="3">
        <v>0</v>
      </c>
      <c r="W66" s="7">
        <v>652000</v>
      </c>
      <c r="X66" s="7">
        <v>92.199362500560966</v>
      </c>
    </row>
    <row r="67" spans="1:24" x14ac:dyDescent="0.25">
      <c r="A67" s="3" t="s">
        <v>946</v>
      </c>
      <c r="B67" s="4" t="s">
        <v>946</v>
      </c>
      <c r="C67" s="4" t="s">
        <v>947</v>
      </c>
      <c r="D67" s="3" t="s">
        <v>948</v>
      </c>
      <c r="E67" s="3" t="s">
        <v>208</v>
      </c>
      <c r="F67" s="3">
        <v>12000</v>
      </c>
      <c r="G67" s="3" t="s">
        <v>12</v>
      </c>
      <c r="H67" s="3">
        <v>10282</v>
      </c>
      <c r="I67" s="3" t="s">
        <v>949</v>
      </c>
      <c r="J67" s="5" t="s">
        <v>45</v>
      </c>
      <c r="K67" s="7">
        <v>23.4</v>
      </c>
      <c r="L67" s="7">
        <v>240598.8</v>
      </c>
      <c r="M67" s="8">
        <v>0.05</v>
      </c>
      <c r="N67" s="7">
        <v>228568.86</v>
      </c>
      <c r="O67" s="8">
        <v>0.2</v>
      </c>
      <c r="P67" s="7">
        <v>182855.08799999999</v>
      </c>
      <c r="Q67" s="9">
        <v>7.4999999999999997E-2</v>
      </c>
      <c r="R67" s="9">
        <v>4.6440953268191504E-2</v>
      </c>
      <c r="S67" s="9">
        <v>0.1214409532681915</v>
      </c>
      <c r="T67" s="3">
        <v>4</v>
      </c>
      <c r="U67" s="3">
        <v>0</v>
      </c>
      <c r="V67" s="3">
        <v>0</v>
      </c>
      <c r="W67" s="7">
        <v>1506000</v>
      </c>
      <c r="X67" s="7">
        <v>146.44153822414111</v>
      </c>
    </row>
    <row r="68" spans="1:24" x14ac:dyDescent="0.25">
      <c r="A68" s="3" t="s">
        <v>950</v>
      </c>
      <c r="B68" s="4" t="s">
        <v>950</v>
      </c>
      <c r="C68" s="4" t="s">
        <v>3</v>
      </c>
      <c r="D68" s="3" t="s">
        <v>951</v>
      </c>
      <c r="E68" s="3" t="s">
        <v>208</v>
      </c>
      <c r="F68" s="3">
        <v>7567</v>
      </c>
      <c r="G68" s="3" t="s">
        <v>13</v>
      </c>
      <c r="H68" s="3">
        <v>8160</v>
      </c>
      <c r="I68" s="3" t="s">
        <v>72</v>
      </c>
      <c r="J68" s="5" t="s">
        <v>44</v>
      </c>
      <c r="K68" s="7">
        <v>22.68</v>
      </c>
      <c r="L68" s="7">
        <v>185068.79999999999</v>
      </c>
      <c r="M68" s="8">
        <v>0.05</v>
      </c>
      <c r="N68" s="7">
        <v>175815.36</v>
      </c>
      <c r="O68" s="8">
        <v>0.22000000000000003</v>
      </c>
      <c r="P68" s="7">
        <v>137135.98079999999</v>
      </c>
      <c r="Q68" s="9">
        <v>8.5000000000000006E-2</v>
      </c>
      <c r="R68" s="9">
        <v>8.1500558623882266E-2</v>
      </c>
      <c r="S68" s="9">
        <v>0.16650055862388227</v>
      </c>
      <c r="T68" s="3">
        <v>4</v>
      </c>
      <c r="U68" s="3">
        <v>0</v>
      </c>
      <c r="V68" s="3">
        <v>0</v>
      </c>
      <c r="W68" s="7">
        <v>824000</v>
      </c>
      <c r="X68" s="7">
        <v>100.93587756641568</v>
      </c>
    </row>
    <row r="69" spans="1:24" ht="60" x14ac:dyDescent="0.25">
      <c r="A69" s="3" t="s">
        <v>952</v>
      </c>
      <c r="B69" s="4" t="s">
        <v>953</v>
      </c>
      <c r="C69" s="4" t="s">
        <v>954</v>
      </c>
      <c r="D69" s="3" t="s">
        <v>955</v>
      </c>
      <c r="E69" s="3" t="s">
        <v>208</v>
      </c>
      <c r="F69" s="3">
        <v>90595</v>
      </c>
      <c r="G69" s="3" t="s">
        <v>26</v>
      </c>
      <c r="H69" s="3">
        <v>57873</v>
      </c>
      <c r="I69" s="3" t="s">
        <v>956</v>
      </c>
      <c r="J69" s="5" t="s">
        <v>45</v>
      </c>
      <c r="K69" s="7">
        <v>23.760000000000005</v>
      </c>
      <c r="L69" s="7">
        <v>1375062.4800000002</v>
      </c>
      <c r="M69" s="8">
        <v>0.05</v>
      </c>
      <c r="N69" s="7">
        <v>1306309.3559999999</v>
      </c>
      <c r="O69" s="8">
        <v>0.18000000000000002</v>
      </c>
      <c r="P69" s="7">
        <v>1071173.6719200001</v>
      </c>
      <c r="Q69" s="9">
        <v>7.0000000000000007E-2</v>
      </c>
      <c r="R69" s="9">
        <v>8.1500426000000001E-2</v>
      </c>
      <c r="S69" s="9">
        <v>0.15150042600000002</v>
      </c>
      <c r="T69" s="3">
        <v>4</v>
      </c>
      <c r="U69" s="3">
        <v>0</v>
      </c>
      <c r="V69" s="3">
        <v>0</v>
      </c>
      <c r="W69" s="7">
        <v>7070000</v>
      </c>
      <c r="X69" s="7">
        <v>122.17153765627036</v>
      </c>
    </row>
    <row r="70" spans="1:24" x14ac:dyDescent="0.25">
      <c r="A70" s="3" t="s">
        <v>957</v>
      </c>
      <c r="B70" s="4" t="s">
        <v>958</v>
      </c>
      <c r="C70" s="4" t="s">
        <v>959</v>
      </c>
      <c r="D70" s="3" t="s">
        <v>960</v>
      </c>
      <c r="E70" s="3" t="s">
        <v>208</v>
      </c>
      <c r="F70" s="3">
        <v>78798</v>
      </c>
      <c r="G70" s="3" t="s">
        <v>26</v>
      </c>
      <c r="H70" s="3">
        <v>24263</v>
      </c>
      <c r="I70" s="3" t="s">
        <v>961</v>
      </c>
      <c r="J70" s="5" t="s">
        <v>45</v>
      </c>
      <c r="K70" s="7">
        <v>31.68</v>
      </c>
      <c r="L70" s="7">
        <v>768651.84</v>
      </c>
      <c r="M70" s="8">
        <v>0.05</v>
      </c>
      <c r="N70" s="7">
        <v>730219.24800000002</v>
      </c>
      <c r="O70" s="8">
        <v>0.16000000000000003</v>
      </c>
      <c r="P70" s="7">
        <v>613384.16831999994</v>
      </c>
      <c r="Q70" s="9">
        <v>7.0000000000000007E-2</v>
      </c>
      <c r="R70" s="9">
        <v>8.1500426000000001E-2</v>
      </c>
      <c r="S70" s="9">
        <v>0.15150042600000002</v>
      </c>
      <c r="T70" s="3">
        <v>4</v>
      </c>
      <c r="U70" s="3">
        <v>0</v>
      </c>
      <c r="V70" s="3">
        <v>0</v>
      </c>
      <c r="W70" s="7">
        <v>4049000</v>
      </c>
      <c r="X70" s="7">
        <v>166.86844167685703</v>
      </c>
    </row>
    <row r="71" spans="1:24" x14ac:dyDescent="0.25">
      <c r="A71" s="3" t="s">
        <v>962</v>
      </c>
      <c r="B71" s="4" t="s">
        <v>962</v>
      </c>
      <c r="C71" s="4" t="s">
        <v>3</v>
      </c>
      <c r="D71" s="3" t="s">
        <v>963</v>
      </c>
      <c r="E71" s="3" t="s">
        <v>208</v>
      </c>
      <c r="F71" s="3">
        <v>3075</v>
      </c>
      <c r="G71" s="3" t="s">
        <v>17</v>
      </c>
      <c r="H71" s="3">
        <v>1352</v>
      </c>
      <c r="I71" s="3" t="s">
        <v>930</v>
      </c>
      <c r="J71" s="5" t="s">
        <v>44</v>
      </c>
      <c r="K71" s="7">
        <v>28.6</v>
      </c>
      <c r="L71" s="7">
        <v>38667.199999999997</v>
      </c>
      <c r="M71" s="8">
        <v>7.4999999999999997E-2</v>
      </c>
      <c r="N71" s="7">
        <v>35767.160000000003</v>
      </c>
      <c r="O71" s="8">
        <v>0.2</v>
      </c>
      <c r="P71" s="7">
        <v>28613.728000000003</v>
      </c>
      <c r="Q71" s="9">
        <v>9.2499999999999999E-2</v>
      </c>
      <c r="R71" s="9">
        <v>8.1500905191587439E-2</v>
      </c>
      <c r="S71" s="9">
        <v>0.17400090519158745</v>
      </c>
      <c r="T71" s="3">
        <v>4</v>
      </c>
      <c r="U71" s="3">
        <v>0</v>
      </c>
      <c r="V71" s="3">
        <v>0</v>
      </c>
      <c r="W71" s="7">
        <v>164000</v>
      </c>
      <c r="X71" s="7">
        <v>121.63155115024789</v>
      </c>
    </row>
    <row r="72" spans="1:24" x14ac:dyDescent="0.25">
      <c r="A72" s="3" t="s">
        <v>964</v>
      </c>
      <c r="B72" s="4" t="s">
        <v>965</v>
      </c>
      <c r="C72" s="4" t="s">
        <v>966</v>
      </c>
      <c r="D72" s="3" t="s">
        <v>967</v>
      </c>
      <c r="E72" s="3" t="s">
        <v>208</v>
      </c>
      <c r="F72" s="3">
        <v>9655</v>
      </c>
      <c r="G72" s="3" t="s">
        <v>24</v>
      </c>
      <c r="H72" s="3">
        <v>2210</v>
      </c>
      <c r="I72" s="3" t="s">
        <v>968</v>
      </c>
      <c r="J72" s="5" t="s">
        <v>45</v>
      </c>
      <c r="K72" s="7">
        <v>71.874000000000024</v>
      </c>
      <c r="L72" s="7">
        <v>158841.54000000007</v>
      </c>
      <c r="M72" s="8">
        <v>0.05</v>
      </c>
      <c r="N72" s="7">
        <v>150899.46300000008</v>
      </c>
      <c r="O72" s="8">
        <v>0.18000000000000002</v>
      </c>
      <c r="P72" s="7">
        <v>123737.55966000006</v>
      </c>
      <c r="Q72" s="9">
        <v>7.4999999999999997E-2</v>
      </c>
      <c r="R72" s="9">
        <v>8.150074219502082E-2</v>
      </c>
      <c r="S72" s="9">
        <v>0.1565007421950208</v>
      </c>
      <c r="T72" s="3">
        <v>8</v>
      </c>
      <c r="U72" s="3">
        <v>0</v>
      </c>
      <c r="V72" s="3">
        <v>0</v>
      </c>
      <c r="W72" s="7">
        <v>791000</v>
      </c>
      <c r="X72" s="7">
        <v>357.7608975823847</v>
      </c>
    </row>
    <row r="73" spans="1:24" ht="180" x14ac:dyDescent="0.25">
      <c r="A73" s="3" t="s">
        <v>969</v>
      </c>
      <c r="B73" s="4" t="s">
        <v>970</v>
      </c>
      <c r="C73" s="4" t="s">
        <v>971</v>
      </c>
      <c r="D73" s="3" t="s">
        <v>972</v>
      </c>
      <c r="E73" s="3" t="s">
        <v>208</v>
      </c>
      <c r="F73" s="3">
        <v>502373</v>
      </c>
      <c r="G73" s="3" t="s">
        <v>15</v>
      </c>
      <c r="H73" s="3">
        <v>651799</v>
      </c>
      <c r="I73" s="3" t="s">
        <v>973</v>
      </c>
      <c r="J73" s="5" t="s">
        <v>44</v>
      </c>
      <c r="K73" s="7">
        <v>14</v>
      </c>
      <c r="L73" s="7">
        <v>9125186</v>
      </c>
      <c r="M73" s="8">
        <v>0.05</v>
      </c>
      <c r="N73" s="7">
        <v>8668926.6999999993</v>
      </c>
      <c r="O73" s="8">
        <v>0.2</v>
      </c>
      <c r="P73" s="7">
        <v>6935141.3599999994</v>
      </c>
      <c r="Q73" s="9">
        <v>0.09</v>
      </c>
      <c r="R73" s="9">
        <v>8.1500473531148032E-2</v>
      </c>
      <c r="S73" s="9">
        <v>0.17150047353114803</v>
      </c>
      <c r="T73" s="3">
        <v>4</v>
      </c>
      <c r="U73" s="3">
        <v>0</v>
      </c>
      <c r="V73" s="3">
        <v>0</v>
      </c>
      <c r="W73" s="7">
        <v>40438000</v>
      </c>
      <c r="X73" s="7">
        <v>44.754414663408731</v>
      </c>
    </row>
    <row r="74" spans="1:24" x14ac:dyDescent="0.25">
      <c r="A74" s="3" t="s">
        <v>974</v>
      </c>
      <c r="B74" s="4" t="s">
        <v>974</v>
      </c>
      <c r="C74" s="4" t="s">
        <v>8</v>
      </c>
      <c r="D74" s="3" t="s">
        <v>975</v>
      </c>
      <c r="E74" s="3" t="s">
        <v>208</v>
      </c>
      <c r="F74" s="3">
        <v>5814</v>
      </c>
      <c r="G74" s="3" t="s">
        <v>25</v>
      </c>
      <c r="H74" s="3">
        <v>2688</v>
      </c>
      <c r="I74" s="3" t="s">
        <v>976</v>
      </c>
      <c r="J74" s="5" t="s">
        <v>44</v>
      </c>
      <c r="K74" s="7">
        <v>24.200000000000003</v>
      </c>
      <c r="L74" s="7">
        <v>65049.600000000006</v>
      </c>
      <c r="M74" s="8">
        <v>0.05</v>
      </c>
      <c r="N74" s="7">
        <v>61797.120000000003</v>
      </c>
      <c r="O74" s="8">
        <v>0.18000000000000002</v>
      </c>
      <c r="P74" s="7">
        <v>50673.638400000003</v>
      </c>
      <c r="Q74" s="9">
        <v>9.5000000000000001E-2</v>
      </c>
      <c r="R74" s="9">
        <v>8.1501052815455721E-2</v>
      </c>
      <c r="S74" s="9">
        <v>0.17650105281545575</v>
      </c>
      <c r="T74" s="3">
        <v>4</v>
      </c>
      <c r="U74" s="3">
        <v>0</v>
      </c>
      <c r="V74" s="3">
        <v>0</v>
      </c>
      <c r="W74" s="7">
        <v>287000</v>
      </c>
      <c r="X74" s="7">
        <v>106.80842804779688</v>
      </c>
    </row>
    <row r="75" spans="1:24" x14ac:dyDescent="0.25">
      <c r="A75" s="3" t="s">
        <v>977</v>
      </c>
      <c r="B75" s="4" t="s">
        <v>977</v>
      </c>
      <c r="C75" s="4" t="s">
        <v>8</v>
      </c>
      <c r="D75" s="3" t="s">
        <v>978</v>
      </c>
      <c r="E75" s="3" t="s">
        <v>208</v>
      </c>
      <c r="F75" s="3">
        <v>11959</v>
      </c>
      <c r="G75" s="3" t="s">
        <v>25</v>
      </c>
      <c r="H75" s="3">
        <v>7280</v>
      </c>
      <c r="I75" s="3" t="s">
        <v>129</v>
      </c>
      <c r="J75" s="5" t="s">
        <v>44</v>
      </c>
      <c r="K75" s="7">
        <v>19.8</v>
      </c>
      <c r="L75" s="7">
        <v>144144</v>
      </c>
      <c r="M75" s="8">
        <v>0.05</v>
      </c>
      <c r="N75" s="7">
        <v>136936.79999999999</v>
      </c>
      <c r="O75" s="8">
        <v>0.18000000000000002</v>
      </c>
      <c r="P75" s="7">
        <v>112288.17600000001</v>
      </c>
      <c r="Q75" s="9">
        <v>9.5000000000000001E-2</v>
      </c>
      <c r="R75" s="9">
        <v>8.1500426000000001E-2</v>
      </c>
      <c r="S75" s="9">
        <v>0.17650042599999999</v>
      </c>
      <c r="T75" s="3">
        <v>4</v>
      </c>
      <c r="U75" s="3">
        <v>0</v>
      </c>
      <c r="V75" s="3">
        <v>0</v>
      </c>
      <c r="W75" s="7">
        <v>636000</v>
      </c>
      <c r="X75" s="7">
        <v>87.389024205527974</v>
      </c>
    </row>
    <row r="76" spans="1:24" x14ac:dyDescent="0.25">
      <c r="A76" s="3" t="s">
        <v>979</v>
      </c>
      <c r="B76" s="4" t="s">
        <v>980</v>
      </c>
      <c r="C76" s="4" t="s">
        <v>981</v>
      </c>
      <c r="D76" s="3" t="s">
        <v>982</v>
      </c>
      <c r="E76" s="3" t="s">
        <v>208</v>
      </c>
      <c r="F76" s="3">
        <v>15722</v>
      </c>
      <c r="G76" s="3" t="s">
        <v>25</v>
      </c>
      <c r="H76" s="3">
        <v>7488</v>
      </c>
      <c r="I76" s="3" t="s">
        <v>191</v>
      </c>
      <c r="J76" s="5" t="s">
        <v>44</v>
      </c>
      <c r="K76" s="7">
        <v>19.8</v>
      </c>
      <c r="L76" s="7">
        <v>148262.39999999999</v>
      </c>
      <c r="M76" s="8">
        <v>0.05</v>
      </c>
      <c r="N76" s="7">
        <v>140849.28</v>
      </c>
      <c r="O76" s="8">
        <v>0.18000000000000002</v>
      </c>
      <c r="P76" s="7">
        <v>115496.4096</v>
      </c>
      <c r="Q76" s="9">
        <v>9.5000000000000001E-2</v>
      </c>
      <c r="R76" s="9">
        <v>8.150069318034743E-2</v>
      </c>
      <c r="S76" s="9">
        <v>0.17650069318034745</v>
      </c>
      <c r="T76" s="3">
        <v>4</v>
      </c>
      <c r="U76" s="3">
        <v>0</v>
      </c>
      <c r="V76" s="3">
        <v>0</v>
      </c>
      <c r="W76" s="7">
        <v>654000</v>
      </c>
      <c r="X76" s="7">
        <v>87.388891919192844</v>
      </c>
    </row>
    <row r="77" spans="1:24" ht="30" x14ac:dyDescent="0.25">
      <c r="A77" s="3" t="s">
        <v>983</v>
      </c>
      <c r="B77" s="4" t="s">
        <v>984</v>
      </c>
      <c r="C77" s="4" t="s">
        <v>985</v>
      </c>
      <c r="D77" s="3" t="s">
        <v>986</v>
      </c>
      <c r="E77" s="3" t="s">
        <v>208</v>
      </c>
      <c r="F77" s="3">
        <v>79367</v>
      </c>
      <c r="G77" s="3" t="s">
        <v>197</v>
      </c>
      <c r="H77" s="3">
        <v>60680</v>
      </c>
      <c r="I77" s="3" t="s">
        <v>987</v>
      </c>
      <c r="J77" s="5" t="s">
        <v>44</v>
      </c>
      <c r="K77" s="7">
        <v>13.311999999999999</v>
      </c>
      <c r="L77" s="7">
        <v>807772.16000000003</v>
      </c>
      <c r="M77" s="8">
        <v>0.05</v>
      </c>
      <c r="N77" s="7">
        <v>767383.55200000003</v>
      </c>
      <c r="O77" s="8">
        <v>0.24</v>
      </c>
      <c r="P77" s="7">
        <v>583211.49952000007</v>
      </c>
      <c r="Q77" s="9">
        <v>0.08</v>
      </c>
      <c r="R77" s="9">
        <v>8.1500426000000001E-2</v>
      </c>
      <c r="S77" s="9">
        <v>0.161500426</v>
      </c>
      <c r="T77" s="3">
        <v>4</v>
      </c>
      <c r="U77" s="3">
        <v>0</v>
      </c>
      <c r="V77" s="3">
        <v>0</v>
      </c>
      <c r="W77" s="7">
        <v>3611000</v>
      </c>
      <c r="X77" s="7">
        <v>62.080233621400843</v>
      </c>
    </row>
    <row r="78" spans="1:24" ht="30" x14ac:dyDescent="0.25">
      <c r="A78" s="3" t="s">
        <v>988</v>
      </c>
      <c r="B78" s="4" t="s">
        <v>989</v>
      </c>
      <c r="C78" s="4" t="s">
        <v>990</v>
      </c>
      <c r="D78" s="3" t="s">
        <v>986</v>
      </c>
      <c r="E78" s="3" t="s">
        <v>208</v>
      </c>
      <c r="F78" s="3">
        <v>138682</v>
      </c>
      <c r="G78" s="3" t="s">
        <v>26</v>
      </c>
      <c r="H78" s="3">
        <v>46144</v>
      </c>
      <c r="I78" s="3" t="s">
        <v>991</v>
      </c>
      <c r="J78" s="5" t="s">
        <v>45</v>
      </c>
      <c r="K78" s="7">
        <v>26.4</v>
      </c>
      <c r="L78" s="7">
        <v>1218201.6000000001</v>
      </c>
      <c r="M78" s="8">
        <v>0.05</v>
      </c>
      <c r="N78" s="7">
        <v>1157291.52</v>
      </c>
      <c r="O78" s="8">
        <v>0.18000000000000002</v>
      </c>
      <c r="P78" s="7">
        <v>948979.04639999999</v>
      </c>
      <c r="Q78" s="9">
        <v>7.0000000000000007E-2</v>
      </c>
      <c r="R78" s="9">
        <v>8.1500426000000001E-2</v>
      </c>
      <c r="S78" s="9">
        <v>0.15150042600000002</v>
      </c>
      <c r="T78" s="3">
        <v>4</v>
      </c>
      <c r="U78" s="3">
        <v>0</v>
      </c>
      <c r="V78" s="3">
        <v>0</v>
      </c>
      <c r="W78" s="7">
        <v>6264000</v>
      </c>
      <c r="X78" s="7">
        <v>133.67771739702786</v>
      </c>
    </row>
    <row r="79" spans="1:24" x14ac:dyDescent="0.25">
      <c r="A79" s="3" t="s">
        <v>992</v>
      </c>
      <c r="B79" s="4" t="s">
        <v>992</v>
      </c>
      <c r="C79" s="4" t="s">
        <v>3</v>
      </c>
      <c r="D79" s="3" t="s">
        <v>993</v>
      </c>
      <c r="E79" s="3" t="s">
        <v>208</v>
      </c>
      <c r="F79" s="3">
        <v>6150</v>
      </c>
      <c r="G79" s="3" t="s">
        <v>13</v>
      </c>
      <c r="H79" s="3">
        <v>6650</v>
      </c>
      <c r="I79" s="3" t="s">
        <v>750</v>
      </c>
      <c r="J79" s="5" t="s">
        <v>44</v>
      </c>
      <c r="K79" s="7">
        <v>22.68</v>
      </c>
      <c r="L79" s="7">
        <v>150822</v>
      </c>
      <c r="M79" s="8">
        <v>0.05</v>
      </c>
      <c r="N79" s="7">
        <v>143280.9</v>
      </c>
      <c r="O79" s="8">
        <v>0.22000000000000003</v>
      </c>
      <c r="P79" s="7">
        <v>111759.10199999998</v>
      </c>
      <c r="Q79" s="9">
        <v>8.5000000000000006E-2</v>
      </c>
      <c r="R79" s="9">
        <v>8.1500426000000001E-2</v>
      </c>
      <c r="S79" s="9">
        <v>0.16650042600000001</v>
      </c>
      <c r="T79" s="3">
        <v>4</v>
      </c>
      <c r="U79" s="3">
        <v>0</v>
      </c>
      <c r="V79" s="3">
        <v>0</v>
      </c>
      <c r="W79" s="7">
        <v>671000</v>
      </c>
      <c r="X79" s="7">
        <v>100.93595796565708</v>
      </c>
    </row>
    <row r="80" spans="1:24" x14ac:dyDescent="0.25">
      <c r="A80" s="3" t="s">
        <v>994</v>
      </c>
      <c r="B80" s="4" t="s">
        <v>994</v>
      </c>
      <c r="C80" s="4" t="s">
        <v>3</v>
      </c>
      <c r="D80" s="3" t="s">
        <v>995</v>
      </c>
      <c r="E80" s="3" t="s">
        <v>208</v>
      </c>
      <c r="F80" s="3">
        <v>2493</v>
      </c>
      <c r="G80" s="3" t="s">
        <v>16</v>
      </c>
      <c r="H80" s="3">
        <v>4986</v>
      </c>
      <c r="I80" s="3" t="s">
        <v>200</v>
      </c>
      <c r="J80" s="5" t="s">
        <v>44</v>
      </c>
      <c r="K80" s="7">
        <v>29.7</v>
      </c>
      <c r="L80" s="7">
        <v>148084.19999999998</v>
      </c>
      <c r="M80" s="8">
        <v>0.05</v>
      </c>
      <c r="N80" s="7">
        <v>140679.99</v>
      </c>
      <c r="O80" s="8">
        <v>0.25</v>
      </c>
      <c r="P80" s="7">
        <v>105509.99249999999</v>
      </c>
      <c r="Q80" s="9">
        <v>0.08</v>
      </c>
      <c r="R80" s="9">
        <v>8.1500261181196604E-2</v>
      </c>
      <c r="S80" s="9">
        <v>0.16150026118119659</v>
      </c>
      <c r="T80" s="3">
        <v>4</v>
      </c>
      <c r="U80" s="3">
        <v>0</v>
      </c>
      <c r="V80" s="3">
        <v>0</v>
      </c>
      <c r="W80" s="7">
        <v>653000</v>
      </c>
      <c r="X80" s="7">
        <v>131.0291998615281</v>
      </c>
    </row>
    <row r="81" spans="1:24" x14ac:dyDescent="0.25">
      <c r="A81" s="3" t="s">
        <v>996</v>
      </c>
      <c r="B81" s="4" t="s">
        <v>997</v>
      </c>
      <c r="C81" s="4" t="s">
        <v>998</v>
      </c>
      <c r="D81" s="3" t="s">
        <v>999</v>
      </c>
      <c r="E81" s="3" t="s">
        <v>208</v>
      </c>
      <c r="F81" s="3">
        <v>1553</v>
      </c>
      <c r="G81" s="3" t="s">
        <v>25</v>
      </c>
      <c r="H81" s="3">
        <v>1520</v>
      </c>
      <c r="I81" s="3" t="s">
        <v>1000</v>
      </c>
      <c r="J81" s="5" t="s">
        <v>82</v>
      </c>
      <c r="K81" s="7">
        <v>17.82</v>
      </c>
      <c r="L81" s="7">
        <v>27086.400000000001</v>
      </c>
      <c r="M81" s="8">
        <v>0.05</v>
      </c>
      <c r="N81" s="7">
        <v>25732.080000000002</v>
      </c>
      <c r="O81" s="8">
        <v>0.22000000000000003</v>
      </c>
      <c r="P81" s="7">
        <v>20071.022400000002</v>
      </c>
      <c r="Q81" s="9">
        <v>0.11</v>
      </c>
      <c r="R81" s="9">
        <v>8.1498400893129583E-2</v>
      </c>
      <c r="S81" s="9">
        <v>0.19149840089312961</v>
      </c>
      <c r="T81" s="3">
        <v>4</v>
      </c>
      <c r="U81" s="3">
        <v>0</v>
      </c>
      <c r="V81" s="3">
        <v>0</v>
      </c>
      <c r="W81" s="7">
        <v>105000</v>
      </c>
      <c r="X81" s="7">
        <v>68.954205039911358</v>
      </c>
    </row>
    <row r="82" spans="1:24" x14ac:dyDescent="0.25">
      <c r="A82" s="3" t="s">
        <v>1001</v>
      </c>
      <c r="B82" s="4" t="s">
        <v>1001</v>
      </c>
      <c r="C82" s="4" t="s">
        <v>4</v>
      </c>
      <c r="D82" s="3" t="s">
        <v>1002</v>
      </c>
      <c r="E82" s="3" t="s">
        <v>208</v>
      </c>
      <c r="F82" s="3">
        <v>4752</v>
      </c>
      <c r="G82" s="3" t="s">
        <v>1003</v>
      </c>
      <c r="H82" s="3">
        <v>4704</v>
      </c>
      <c r="I82" s="3" t="s">
        <v>1004</v>
      </c>
      <c r="J82" s="5" t="s">
        <v>44</v>
      </c>
      <c r="K82" s="7">
        <v>21.6</v>
      </c>
      <c r="L82" s="7">
        <v>101606.39999999999</v>
      </c>
      <c r="M82" s="8">
        <v>0.05</v>
      </c>
      <c r="N82" s="7">
        <v>96526.080000000002</v>
      </c>
      <c r="O82" s="8">
        <v>0.2</v>
      </c>
      <c r="P82" s="7">
        <v>77220.864000000001</v>
      </c>
      <c r="Q82" s="9">
        <v>7.0000000000000007E-2</v>
      </c>
      <c r="R82" s="9">
        <v>8.1500426000000001E-2</v>
      </c>
      <c r="S82" s="9">
        <v>0.15150042600000002</v>
      </c>
      <c r="T82" s="3">
        <v>4</v>
      </c>
      <c r="U82" s="3">
        <v>0</v>
      </c>
      <c r="V82" s="3">
        <v>0</v>
      </c>
      <c r="W82" s="7">
        <v>510000</v>
      </c>
      <c r="X82" s="7">
        <v>108.35613095899808</v>
      </c>
    </row>
    <row r="83" spans="1:24" x14ac:dyDescent="0.25">
      <c r="A83" s="3" t="s">
        <v>1005</v>
      </c>
      <c r="B83" s="4" t="s">
        <v>1006</v>
      </c>
      <c r="C83" s="4" t="s">
        <v>1007</v>
      </c>
      <c r="D83" s="3" t="s">
        <v>1008</v>
      </c>
      <c r="E83" s="3" t="s">
        <v>208</v>
      </c>
      <c r="F83" s="3">
        <v>9375</v>
      </c>
      <c r="G83" s="3" t="s">
        <v>15</v>
      </c>
      <c r="H83" s="3">
        <v>4405</v>
      </c>
      <c r="I83" s="3" t="s">
        <v>59</v>
      </c>
      <c r="J83" s="5" t="s">
        <v>44</v>
      </c>
      <c r="K83" s="7">
        <v>27.540000000000003</v>
      </c>
      <c r="L83" s="7">
        <v>121313.7</v>
      </c>
      <c r="M83" s="8">
        <v>0.05</v>
      </c>
      <c r="N83" s="7">
        <v>115248.015</v>
      </c>
      <c r="O83" s="8">
        <v>0.22000000000000003</v>
      </c>
      <c r="P83" s="7">
        <v>89893.451700000005</v>
      </c>
      <c r="Q83" s="9">
        <v>0.09</v>
      </c>
      <c r="R83" s="9">
        <v>8.1500426000000001E-2</v>
      </c>
      <c r="S83" s="9">
        <v>0.17150042599999998</v>
      </c>
      <c r="T83" s="3">
        <v>4</v>
      </c>
      <c r="U83" s="3">
        <v>0</v>
      </c>
      <c r="V83" s="3">
        <v>0</v>
      </c>
      <c r="W83" s="7">
        <v>524000</v>
      </c>
      <c r="X83" s="7">
        <v>118.99177439944089</v>
      </c>
    </row>
    <row r="84" spans="1:24" x14ac:dyDescent="0.25">
      <c r="A84" s="3" t="s">
        <v>1009</v>
      </c>
      <c r="B84" s="4" t="s">
        <v>1009</v>
      </c>
      <c r="C84" s="4" t="s">
        <v>3</v>
      </c>
      <c r="D84" s="3" t="s">
        <v>1010</v>
      </c>
      <c r="E84" s="3" t="s">
        <v>208</v>
      </c>
      <c r="F84" s="3">
        <v>3125</v>
      </c>
      <c r="G84" s="3" t="s">
        <v>14</v>
      </c>
      <c r="H84" s="3">
        <v>2864</v>
      </c>
      <c r="I84" s="3" t="s">
        <v>1011</v>
      </c>
      <c r="J84" s="5" t="s">
        <v>44</v>
      </c>
      <c r="K84" s="7">
        <v>24</v>
      </c>
      <c r="L84" s="7">
        <v>68736</v>
      </c>
      <c r="M84" s="8">
        <v>7.4999999999999997E-2</v>
      </c>
      <c r="N84" s="7">
        <v>63580.800000000003</v>
      </c>
      <c r="O84" s="8">
        <v>0.2</v>
      </c>
      <c r="P84" s="7">
        <v>50864.639999999999</v>
      </c>
      <c r="Q84" s="9">
        <v>0.09</v>
      </c>
      <c r="R84" s="9">
        <v>8.1500728796584918E-2</v>
      </c>
      <c r="S84" s="9">
        <v>0.1715007287965849</v>
      </c>
      <c r="T84" s="3">
        <v>4</v>
      </c>
      <c r="U84" s="3">
        <v>0</v>
      </c>
      <c r="V84" s="3">
        <v>0</v>
      </c>
      <c r="W84" s="7">
        <v>297000</v>
      </c>
      <c r="X84" s="7">
        <v>103.55641124455477</v>
      </c>
    </row>
    <row r="85" spans="1:24" ht="30" x14ac:dyDescent="0.25">
      <c r="A85" s="3" t="s">
        <v>1012</v>
      </c>
      <c r="B85" s="4" t="s">
        <v>1013</v>
      </c>
      <c r="C85" s="4" t="s">
        <v>1014</v>
      </c>
      <c r="D85" s="3" t="s">
        <v>1015</v>
      </c>
      <c r="E85" s="3" t="s">
        <v>208</v>
      </c>
      <c r="F85" s="3">
        <v>22778</v>
      </c>
      <c r="G85" s="3" t="s">
        <v>13</v>
      </c>
      <c r="H85" s="3">
        <v>6475</v>
      </c>
      <c r="I85" s="3" t="s">
        <v>62</v>
      </c>
      <c r="J85" s="5" t="s">
        <v>45</v>
      </c>
      <c r="K85" s="7">
        <v>30.492000000000004</v>
      </c>
      <c r="L85" s="7">
        <v>197435.70000000004</v>
      </c>
      <c r="M85" s="8">
        <v>0.05</v>
      </c>
      <c r="N85" s="7">
        <v>187563.91500000004</v>
      </c>
      <c r="O85" s="8">
        <v>0.18000000000000002</v>
      </c>
      <c r="P85" s="7">
        <v>153802.41030000002</v>
      </c>
      <c r="Q85" s="9">
        <v>7.4999999999999997E-2</v>
      </c>
      <c r="R85" s="9">
        <v>8.1500426000000001E-2</v>
      </c>
      <c r="S85" s="9">
        <v>0.156500426</v>
      </c>
      <c r="T85" s="3">
        <v>4</v>
      </c>
      <c r="U85" s="3">
        <v>0</v>
      </c>
      <c r="V85" s="3">
        <v>0</v>
      </c>
      <c r="W85" s="7">
        <v>983000</v>
      </c>
      <c r="X85" s="7">
        <v>134.18355133728096</v>
      </c>
    </row>
    <row r="86" spans="1:24" x14ac:dyDescent="0.25">
      <c r="A86" s="3" t="s">
        <v>1016</v>
      </c>
      <c r="B86" s="4" t="s">
        <v>1016</v>
      </c>
      <c r="C86" s="4" t="s">
        <v>3</v>
      </c>
      <c r="D86" s="3" t="s">
        <v>1017</v>
      </c>
      <c r="E86" s="3" t="s">
        <v>208</v>
      </c>
      <c r="F86" s="3">
        <v>4028</v>
      </c>
      <c r="G86" s="3" t="s">
        <v>12</v>
      </c>
      <c r="H86" s="3">
        <v>6248</v>
      </c>
      <c r="I86" s="3" t="s">
        <v>1018</v>
      </c>
      <c r="J86" s="5" t="s">
        <v>44</v>
      </c>
      <c r="K86" s="7">
        <v>23.4</v>
      </c>
      <c r="L86" s="7">
        <v>146203.20000000001</v>
      </c>
      <c r="M86" s="8">
        <v>0.05</v>
      </c>
      <c r="N86" s="7">
        <v>138893.04</v>
      </c>
      <c r="O86" s="8">
        <v>0.2</v>
      </c>
      <c r="P86" s="7">
        <v>111114.432</v>
      </c>
      <c r="Q86" s="9">
        <v>8.5000000000000006E-2</v>
      </c>
      <c r="R86" s="9">
        <v>8.150056698980554E-2</v>
      </c>
      <c r="S86" s="9">
        <v>0.16650056698980553</v>
      </c>
      <c r="T86" s="3">
        <v>4</v>
      </c>
      <c r="U86" s="3">
        <v>0</v>
      </c>
      <c r="V86" s="3">
        <v>0</v>
      </c>
      <c r="W86" s="7">
        <v>667000</v>
      </c>
      <c r="X86" s="7">
        <v>106.81044708447676</v>
      </c>
    </row>
    <row r="87" spans="1:24" x14ac:dyDescent="0.25">
      <c r="A87" s="3" t="s">
        <v>1019</v>
      </c>
      <c r="B87" s="4" t="s">
        <v>1019</v>
      </c>
      <c r="C87" s="4" t="s">
        <v>8</v>
      </c>
      <c r="D87" s="3" t="s">
        <v>1020</v>
      </c>
      <c r="E87" s="3" t="s">
        <v>208</v>
      </c>
      <c r="F87" s="3">
        <v>5500</v>
      </c>
      <c r="G87" s="3" t="s">
        <v>25</v>
      </c>
      <c r="H87" s="3">
        <v>5500</v>
      </c>
      <c r="I87" s="3" t="s">
        <v>129</v>
      </c>
      <c r="J87" s="5" t="s">
        <v>44</v>
      </c>
      <c r="K87" s="7">
        <v>16.2</v>
      </c>
      <c r="L87" s="7">
        <v>89100</v>
      </c>
      <c r="M87" s="8">
        <v>0.05</v>
      </c>
      <c r="N87" s="7">
        <v>84645</v>
      </c>
      <c r="O87" s="8">
        <v>0.22000000000000003</v>
      </c>
      <c r="P87" s="7">
        <v>66023.100000000006</v>
      </c>
      <c r="Q87" s="9">
        <v>9.5000000000000001E-2</v>
      </c>
      <c r="R87" s="9">
        <v>8.1500426000000001E-2</v>
      </c>
      <c r="S87" s="9">
        <v>0.17650042599999999</v>
      </c>
      <c r="T87" s="3">
        <v>4</v>
      </c>
      <c r="U87" s="3">
        <v>0</v>
      </c>
      <c r="V87" s="3">
        <v>0</v>
      </c>
      <c r="W87" s="7">
        <v>374000</v>
      </c>
      <c r="X87" s="7">
        <v>68.012300434900951</v>
      </c>
    </row>
    <row r="88" spans="1:24" ht="30" x14ac:dyDescent="0.25">
      <c r="A88" s="3" t="s">
        <v>1021</v>
      </c>
      <c r="B88" s="4" t="s">
        <v>1022</v>
      </c>
      <c r="C88" s="4" t="s">
        <v>1023</v>
      </c>
      <c r="D88" s="3" t="s">
        <v>1024</v>
      </c>
      <c r="E88" s="3" t="s">
        <v>208</v>
      </c>
      <c r="F88" s="3">
        <v>32553</v>
      </c>
      <c r="G88" s="3" t="s">
        <v>850</v>
      </c>
      <c r="H88" s="3">
        <v>26018</v>
      </c>
      <c r="I88" s="3" t="s">
        <v>122</v>
      </c>
      <c r="J88" s="5" t="s">
        <v>44</v>
      </c>
      <c r="K88" s="7">
        <v>28</v>
      </c>
      <c r="L88" s="7">
        <v>728504</v>
      </c>
      <c r="M88" s="8">
        <v>0.05</v>
      </c>
      <c r="N88" s="7">
        <v>692078.8</v>
      </c>
      <c r="O88" s="8">
        <v>0.2</v>
      </c>
      <c r="P88" s="7">
        <v>553663.04</v>
      </c>
      <c r="Q88" s="9">
        <v>7.4999999999999997E-2</v>
      </c>
      <c r="R88" s="9">
        <v>8.1500426000000001E-2</v>
      </c>
      <c r="S88" s="9">
        <v>0.156500426</v>
      </c>
      <c r="T88" s="3">
        <v>6</v>
      </c>
      <c r="U88" s="3">
        <v>0</v>
      </c>
      <c r="V88" s="3">
        <v>0</v>
      </c>
      <c r="W88" s="7">
        <v>3538000</v>
      </c>
      <c r="X88" s="7">
        <v>135.97407076706617</v>
      </c>
    </row>
    <row r="89" spans="1:24" ht="30" x14ac:dyDescent="0.25">
      <c r="A89" s="3" t="s">
        <v>1025</v>
      </c>
      <c r="B89" s="4" t="s">
        <v>1026</v>
      </c>
      <c r="C89" s="4" t="s">
        <v>204</v>
      </c>
      <c r="D89" s="3" t="s">
        <v>1027</v>
      </c>
      <c r="E89" s="3" t="s">
        <v>208</v>
      </c>
      <c r="F89" s="3">
        <v>15656</v>
      </c>
      <c r="G89" s="3" t="s">
        <v>112</v>
      </c>
      <c r="H89" s="3">
        <v>5103</v>
      </c>
      <c r="I89" s="3" t="s">
        <v>124</v>
      </c>
      <c r="J89" s="5" t="s">
        <v>45</v>
      </c>
      <c r="K89" s="7">
        <v>34.848000000000006</v>
      </c>
      <c r="L89" s="7">
        <v>177829.34400000004</v>
      </c>
      <c r="M89" s="8">
        <v>0.05</v>
      </c>
      <c r="N89" s="7">
        <v>168937.87680000003</v>
      </c>
      <c r="O89" s="8">
        <v>0.16000000000000003</v>
      </c>
      <c r="P89" s="7">
        <v>141907.81651200002</v>
      </c>
      <c r="Q89" s="9">
        <v>7.4999999999999997E-2</v>
      </c>
      <c r="R89" s="9">
        <v>8.1501343650848629E-2</v>
      </c>
      <c r="S89" s="9">
        <v>0.15650134365084861</v>
      </c>
      <c r="T89" s="3">
        <v>4</v>
      </c>
      <c r="U89" s="3">
        <v>0</v>
      </c>
      <c r="V89" s="3">
        <v>0</v>
      </c>
      <c r="W89" s="7">
        <v>907000</v>
      </c>
      <c r="X89" s="7">
        <v>177.68987378179111</v>
      </c>
    </row>
    <row r="90" spans="1:24" x14ac:dyDescent="0.25">
      <c r="A90" s="3" t="s">
        <v>1028</v>
      </c>
      <c r="B90" s="4" t="s">
        <v>1028</v>
      </c>
      <c r="C90" s="4" t="s">
        <v>3</v>
      </c>
      <c r="D90" s="3" t="s">
        <v>1029</v>
      </c>
      <c r="E90" s="3" t="s">
        <v>208</v>
      </c>
      <c r="F90" s="3">
        <v>33587</v>
      </c>
      <c r="G90" s="3" t="s">
        <v>13</v>
      </c>
      <c r="H90" s="3">
        <v>15000</v>
      </c>
      <c r="I90" s="3" t="s">
        <v>768</v>
      </c>
      <c r="J90" s="5" t="s">
        <v>44</v>
      </c>
      <c r="K90" s="7">
        <v>25.2</v>
      </c>
      <c r="L90" s="7">
        <v>378000</v>
      </c>
      <c r="M90" s="8">
        <v>0.05</v>
      </c>
      <c r="N90" s="7">
        <v>359100</v>
      </c>
      <c r="O90" s="8">
        <v>0.2</v>
      </c>
      <c r="P90" s="7">
        <v>287280</v>
      </c>
      <c r="Q90" s="9">
        <v>8.5000000000000006E-2</v>
      </c>
      <c r="R90" s="9">
        <v>8.1500426000000001E-2</v>
      </c>
      <c r="S90" s="9">
        <v>0.16650042600000001</v>
      </c>
      <c r="T90" s="3">
        <v>4</v>
      </c>
      <c r="U90" s="3">
        <v>0</v>
      </c>
      <c r="V90" s="3">
        <v>0</v>
      </c>
      <c r="W90" s="7">
        <v>1725000</v>
      </c>
      <c r="X90" s="7">
        <v>115.02673272439554</v>
      </c>
    </row>
    <row r="91" spans="1:24" x14ac:dyDescent="0.25">
      <c r="A91" s="3" t="s">
        <v>1030</v>
      </c>
      <c r="B91" s="4" t="s">
        <v>1031</v>
      </c>
      <c r="C91" s="4" t="s">
        <v>80</v>
      </c>
      <c r="D91" s="3" t="s">
        <v>1032</v>
      </c>
      <c r="E91" s="3" t="s">
        <v>208</v>
      </c>
      <c r="F91" s="3">
        <v>6987</v>
      </c>
      <c r="G91" s="3" t="s">
        <v>14</v>
      </c>
      <c r="H91" s="3">
        <v>6585</v>
      </c>
      <c r="I91" s="3" t="s">
        <v>122</v>
      </c>
      <c r="J91" s="5" t="s">
        <v>44</v>
      </c>
      <c r="K91" s="7">
        <v>26.136000000000006</v>
      </c>
      <c r="L91" s="7">
        <v>172105.56000000006</v>
      </c>
      <c r="M91" s="8">
        <v>7.4999999999999997E-2</v>
      </c>
      <c r="N91" s="7">
        <v>159197.64300000004</v>
      </c>
      <c r="O91" s="8">
        <v>0.18000000000000002</v>
      </c>
      <c r="P91" s="7">
        <v>130542.06726000004</v>
      </c>
      <c r="Q91" s="9">
        <v>0.09</v>
      </c>
      <c r="R91" s="9">
        <v>8.1500426000000001E-2</v>
      </c>
      <c r="S91" s="9">
        <v>0.17150042599999998</v>
      </c>
      <c r="T91" s="3">
        <v>4</v>
      </c>
      <c r="U91" s="3">
        <v>0</v>
      </c>
      <c r="V91" s="3">
        <v>0</v>
      </c>
      <c r="W91" s="7">
        <v>761000</v>
      </c>
      <c r="X91" s="7">
        <v>78.601439902600006</v>
      </c>
    </row>
    <row r="92" spans="1:24" x14ac:dyDescent="0.25">
      <c r="A92" s="3" t="s">
        <v>1033</v>
      </c>
      <c r="B92" s="4" t="s">
        <v>1033</v>
      </c>
      <c r="C92" s="4" t="s">
        <v>9</v>
      </c>
      <c r="D92" s="3" t="s">
        <v>1034</v>
      </c>
      <c r="E92" s="3" t="s">
        <v>208</v>
      </c>
      <c r="F92" s="3">
        <v>15000</v>
      </c>
      <c r="G92" s="3" t="s">
        <v>24</v>
      </c>
      <c r="H92" s="3">
        <v>1740</v>
      </c>
      <c r="I92" s="3" t="s">
        <v>108</v>
      </c>
      <c r="J92" s="5" t="s">
        <v>45</v>
      </c>
      <c r="K92" s="7">
        <v>65.340000000000018</v>
      </c>
      <c r="L92" s="7">
        <v>113691.60000000003</v>
      </c>
      <c r="M92" s="8">
        <v>0.05</v>
      </c>
      <c r="N92" s="7">
        <v>108007.02000000003</v>
      </c>
      <c r="O92" s="8">
        <v>0.18000000000000002</v>
      </c>
      <c r="P92" s="7">
        <v>88565.756400000027</v>
      </c>
      <c r="Q92" s="9">
        <v>7.4999999999999997E-2</v>
      </c>
      <c r="R92" s="9">
        <v>8.1500426000000001E-2</v>
      </c>
      <c r="S92" s="9">
        <v>0.156500426</v>
      </c>
      <c r="T92" s="3">
        <v>8</v>
      </c>
      <c r="U92" s="3">
        <v>0</v>
      </c>
      <c r="V92" s="3">
        <v>0</v>
      </c>
      <c r="W92" s="7">
        <v>566000</v>
      </c>
      <c r="X92" s="7">
        <v>325.23783673278956</v>
      </c>
    </row>
    <row r="93" spans="1:24" x14ac:dyDescent="0.25">
      <c r="A93" s="3" t="s">
        <v>1035</v>
      </c>
      <c r="B93" s="4" t="s">
        <v>1035</v>
      </c>
      <c r="C93" s="4" t="s">
        <v>4</v>
      </c>
      <c r="D93" s="3" t="s">
        <v>1036</v>
      </c>
      <c r="E93" s="3" t="s">
        <v>208</v>
      </c>
      <c r="F93" s="3">
        <v>10432</v>
      </c>
      <c r="G93" s="3" t="s">
        <v>25</v>
      </c>
      <c r="H93" s="3">
        <v>10368</v>
      </c>
      <c r="I93" s="3" t="s">
        <v>662</v>
      </c>
      <c r="J93" s="5" t="s">
        <v>44</v>
      </c>
      <c r="K93" s="7">
        <v>14.4</v>
      </c>
      <c r="L93" s="7">
        <v>149299.20000000001</v>
      </c>
      <c r="M93" s="8">
        <v>0.05</v>
      </c>
      <c r="N93" s="7">
        <v>141834.24000000002</v>
      </c>
      <c r="O93" s="8">
        <v>0.22000000000000003</v>
      </c>
      <c r="P93" s="7">
        <v>110630.7072</v>
      </c>
      <c r="Q93" s="9">
        <v>9.5000000000000001E-2</v>
      </c>
      <c r="R93" s="9">
        <v>8.1500426000000001E-2</v>
      </c>
      <c r="S93" s="9">
        <v>0.17650042599999999</v>
      </c>
      <c r="T93" s="3">
        <v>4</v>
      </c>
      <c r="U93" s="3">
        <v>0</v>
      </c>
      <c r="V93" s="3">
        <v>0</v>
      </c>
      <c r="W93" s="7">
        <v>627000</v>
      </c>
      <c r="X93" s="7">
        <v>60.455378164356397</v>
      </c>
    </row>
    <row r="94" spans="1:24" x14ac:dyDescent="0.25">
      <c r="A94" s="3" t="s">
        <v>1037</v>
      </c>
      <c r="B94" s="4" t="s">
        <v>1037</v>
      </c>
      <c r="C94" s="4" t="s">
        <v>4</v>
      </c>
      <c r="D94" s="3" t="s">
        <v>1038</v>
      </c>
      <c r="E94" s="3" t="s">
        <v>208</v>
      </c>
      <c r="F94" s="3">
        <v>15000</v>
      </c>
      <c r="G94" s="3" t="s">
        <v>13</v>
      </c>
      <c r="H94" s="3">
        <v>3760</v>
      </c>
      <c r="I94" s="3" t="s">
        <v>179</v>
      </c>
      <c r="J94" s="5" t="s">
        <v>44</v>
      </c>
      <c r="K94" s="7">
        <v>30.800000000000004</v>
      </c>
      <c r="L94" s="7">
        <v>115808</v>
      </c>
      <c r="M94" s="8">
        <v>0.05</v>
      </c>
      <c r="N94" s="7">
        <v>110017.60000000001</v>
      </c>
      <c r="O94" s="8">
        <v>0.2</v>
      </c>
      <c r="P94" s="7">
        <v>88014.080000000002</v>
      </c>
      <c r="Q94" s="9">
        <v>8.5000000000000006E-2</v>
      </c>
      <c r="R94" s="9">
        <v>8.1500426000000001E-2</v>
      </c>
      <c r="S94" s="9">
        <v>0.16650042600000001</v>
      </c>
      <c r="T94" s="3">
        <v>4</v>
      </c>
      <c r="U94" s="3">
        <v>0</v>
      </c>
      <c r="V94" s="3">
        <v>0</v>
      </c>
      <c r="W94" s="7">
        <v>529000</v>
      </c>
      <c r="X94" s="7">
        <v>140.58822888537233</v>
      </c>
    </row>
    <row r="95" spans="1:24" x14ac:dyDescent="0.25">
      <c r="A95" s="3" t="s">
        <v>1039</v>
      </c>
      <c r="B95" s="4" t="s">
        <v>1039</v>
      </c>
      <c r="C95" s="4" t="s">
        <v>8</v>
      </c>
      <c r="D95" s="3" t="s">
        <v>1040</v>
      </c>
      <c r="E95" s="3" t="s">
        <v>208</v>
      </c>
      <c r="F95" s="3">
        <v>9174</v>
      </c>
      <c r="G95" s="3" t="s">
        <v>767</v>
      </c>
      <c r="H95" s="3">
        <v>1456</v>
      </c>
      <c r="I95" s="3" t="s">
        <v>1041</v>
      </c>
      <c r="J95" s="5" t="s">
        <v>45</v>
      </c>
      <c r="K95" s="7">
        <v>38.720000000000006</v>
      </c>
      <c r="L95" s="7">
        <v>56376.320000000007</v>
      </c>
      <c r="M95" s="8">
        <v>0.05</v>
      </c>
      <c r="N95" s="7">
        <v>53557.504000000008</v>
      </c>
      <c r="O95" s="8">
        <v>0.18000000000000002</v>
      </c>
      <c r="P95" s="7">
        <v>43917.153280000006</v>
      </c>
      <c r="Q95" s="9">
        <v>8.2500000000000004E-2</v>
      </c>
      <c r="R95" s="9">
        <v>8.1501104486076545E-2</v>
      </c>
      <c r="S95" s="9">
        <v>0.16400110448607655</v>
      </c>
      <c r="T95" s="3">
        <v>6</v>
      </c>
      <c r="U95" s="3">
        <v>0</v>
      </c>
      <c r="V95" s="3">
        <v>0</v>
      </c>
      <c r="W95" s="7">
        <v>268000</v>
      </c>
      <c r="X95" s="7">
        <v>183.91876136761496</v>
      </c>
    </row>
    <row r="96" spans="1:24" ht="30" x14ac:dyDescent="0.25">
      <c r="A96" s="3" t="s">
        <v>1042</v>
      </c>
      <c r="B96" s="4" t="s">
        <v>1043</v>
      </c>
      <c r="C96" s="4" t="s">
        <v>1044</v>
      </c>
      <c r="D96" s="3" t="s">
        <v>1045</v>
      </c>
      <c r="E96" s="3" t="s">
        <v>208</v>
      </c>
      <c r="F96" s="3">
        <v>113127</v>
      </c>
      <c r="G96" s="3" t="s">
        <v>15</v>
      </c>
      <c r="H96" s="3">
        <v>139200</v>
      </c>
      <c r="I96" s="3" t="s">
        <v>1046</v>
      </c>
      <c r="J96" s="5" t="s">
        <v>46</v>
      </c>
      <c r="K96" s="7">
        <v>29.920000000000005</v>
      </c>
      <c r="L96" s="7">
        <v>4164864.0000000009</v>
      </c>
      <c r="M96" s="8">
        <v>0.05</v>
      </c>
      <c r="N96" s="7">
        <v>3956620.8000000007</v>
      </c>
      <c r="O96" s="8">
        <v>0.18000000000000002</v>
      </c>
      <c r="P96" s="7">
        <v>3244429.0560000008</v>
      </c>
      <c r="Q96" s="9">
        <v>7.0000000000000007E-2</v>
      </c>
      <c r="R96" s="9">
        <v>8.1500426000000001E-2</v>
      </c>
      <c r="S96" s="9">
        <v>0.15150042600000002</v>
      </c>
      <c r="T96" s="3">
        <v>4</v>
      </c>
      <c r="U96" s="3">
        <v>0</v>
      </c>
      <c r="V96" s="3">
        <v>0</v>
      </c>
      <c r="W96" s="7">
        <v>21415000</v>
      </c>
      <c r="X96" s="7">
        <v>150.83118345716133</v>
      </c>
    </row>
    <row r="97" spans="1:24" x14ac:dyDescent="0.25">
      <c r="A97" s="3" t="s">
        <v>1047</v>
      </c>
      <c r="B97" s="4" t="s">
        <v>1047</v>
      </c>
      <c r="C97" s="4" t="s">
        <v>3</v>
      </c>
      <c r="D97" s="3" t="s">
        <v>1048</v>
      </c>
      <c r="E97" s="3" t="s">
        <v>208</v>
      </c>
      <c r="F97" s="3">
        <v>6250</v>
      </c>
      <c r="G97" s="3" t="s">
        <v>16</v>
      </c>
      <c r="H97" s="3">
        <v>6800</v>
      </c>
      <c r="I97" s="3" t="s">
        <v>189</v>
      </c>
      <c r="J97" s="5" t="s">
        <v>44</v>
      </c>
      <c r="K97" s="7">
        <v>30</v>
      </c>
      <c r="L97" s="7">
        <v>204000</v>
      </c>
      <c r="M97" s="8">
        <v>0.05</v>
      </c>
      <c r="N97" s="7">
        <v>193800</v>
      </c>
      <c r="O97" s="8">
        <v>0.25</v>
      </c>
      <c r="P97" s="7">
        <v>145350</v>
      </c>
      <c r="Q97" s="9">
        <v>0.08</v>
      </c>
      <c r="R97" s="9">
        <v>8.1500426000000001E-2</v>
      </c>
      <c r="S97" s="9">
        <v>0.161500426</v>
      </c>
      <c r="T97" s="3">
        <v>4</v>
      </c>
      <c r="U97" s="3">
        <v>0</v>
      </c>
      <c r="V97" s="3">
        <v>0</v>
      </c>
      <c r="W97" s="7">
        <v>900000</v>
      </c>
      <c r="X97" s="7">
        <v>132.35259206065498</v>
      </c>
    </row>
    <row r="98" spans="1:24" x14ac:dyDescent="0.25">
      <c r="A98" s="3" t="s">
        <v>1049</v>
      </c>
      <c r="B98" s="4" t="s">
        <v>1049</v>
      </c>
      <c r="C98" s="4" t="s">
        <v>3</v>
      </c>
      <c r="D98" s="3" t="s">
        <v>1050</v>
      </c>
      <c r="E98" s="3" t="s">
        <v>208</v>
      </c>
      <c r="F98" s="3">
        <v>5875</v>
      </c>
      <c r="G98" s="3" t="s">
        <v>12</v>
      </c>
      <c r="H98" s="3">
        <v>3999</v>
      </c>
      <c r="I98" s="3" t="s">
        <v>674</v>
      </c>
      <c r="J98" s="5" t="s">
        <v>44</v>
      </c>
      <c r="K98" s="7">
        <v>25.740000000000009</v>
      </c>
      <c r="L98" s="7">
        <v>102934.26000000002</v>
      </c>
      <c r="M98" s="8">
        <v>0.05</v>
      </c>
      <c r="N98" s="7">
        <v>97787.54700000002</v>
      </c>
      <c r="O98" s="8">
        <v>0.18000000000000002</v>
      </c>
      <c r="P98" s="7">
        <v>80185.788540000023</v>
      </c>
      <c r="Q98" s="9">
        <v>8.5000000000000006E-2</v>
      </c>
      <c r="R98" s="9">
        <v>8.1500750357858379E-2</v>
      </c>
      <c r="S98" s="9">
        <v>0.16650075035785838</v>
      </c>
      <c r="T98" s="3">
        <v>4</v>
      </c>
      <c r="U98" s="3">
        <v>0</v>
      </c>
      <c r="V98" s="3">
        <v>0</v>
      </c>
      <c r="W98" s="7">
        <v>482000</v>
      </c>
      <c r="X98" s="7">
        <v>94.801999446737611</v>
      </c>
    </row>
    <row r="99" spans="1:24" x14ac:dyDescent="0.25">
      <c r="A99" s="3" t="s">
        <v>1051</v>
      </c>
      <c r="B99" s="4" t="s">
        <v>1052</v>
      </c>
      <c r="C99" s="4" t="s">
        <v>1053</v>
      </c>
      <c r="D99" s="3" t="s">
        <v>1054</v>
      </c>
      <c r="E99" s="3" t="s">
        <v>208</v>
      </c>
      <c r="F99" s="3">
        <v>64295</v>
      </c>
      <c r="G99" s="3" t="s">
        <v>1055</v>
      </c>
      <c r="H99" s="3">
        <v>24991</v>
      </c>
      <c r="I99" s="3" t="s">
        <v>1056</v>
      </c>
      <c r="J99" s="5" t="s">
        <v>45</v>
      </c>
      <c r="K99" s="7">
        <v>30.800000000000004</v>
      </c>
      <c r="L99" s="7">
        <v>769722.80000000016</v>
      </c>
      <c r="M99" s="8">
        <v>0.05</v>
      </c>
      <c r="N99" s="7">
        <v>731236.66000000015</v>
      </c>
      <c r="O99" s="8">
        <v>0.18000000000000002</v>
      </c>
      <c r="P99" s="7">
        <v>599614.06120000011</v>
      </c>
      <c r="Q99" s="9">
        <v>6.5000000000000002E-2</v>
      </c>
      <c r="R99" s="9">
        <v>8.1500426000000001E-2</v>
      </c>
      <c r="S99" s="9">
        <v>0.14650042600000002</v>
      </c>
      <c r="T99" s="3">
        <v>6</v>
      </c>
      <c r="U99" s="3">
        <v>0</v>
      </c>
      <c r="V99" s="3">
        <v>0</v>
      </c>
      <c r="W99" s="7">
        <v>4093000</v>
      </c>
      <c r="X99" s="7">
        <v>163.77563298007067</v>
      </c>
    </row>
    <row r="100" spans="1:24" x14ac:dyDescent="0.25">
      <c r="A100" s="3" t="s">
        <v>1057</v>
      </c>
      <c r="B100" s="4" t="s">
        <v>1057</v>
      </c>
      <c r="C100" s="4" t="s">
        <v>8</v>
      </c>
      <c r="D100" s="3" t="s">
        <v>1058</v>
      </c>
      <c r="E100" s="3" t="s">
        <v>208</v>
      </c>
      <c r="F100" s="3">
        <v>9000</v>
      </c>
      <c r="G100" s="3" t="s">
        <v>25</v>
      </c>
      <c r="H100" s="3">
        <v>9000</v>
      </c>
      <c r="I100" s="3" t="s">
        <v>129</v>
      </c>
      <c r="J100" s="5" t="s">
        <v>44</v>
      </c>
      <c r="K100" s="7">
        <v>16.2</v>
      </c>
      <c r="L100" s="7">
        <v>145800</v>
      </c>
      <c r="M100" s="8">
        <v>0.05</v>
      </c>
      <c r="N100" s="7">
        <v>138510</v>
      </c>
      <c r="O100" s="8">
        <v>0.2</v>
      </c>
      <c r="P100" s="7">
        <v>110808</v>
      </c>
      <c r="Q100" s="9">
        <v>9.5000000000000001E-2</v>
      </c>
      <c r="R100" s="9">
        <v>8.1500760463633942E-2</v>
      </c>
      <c r="S100" s="9">
        <v>0.17650076046363394</v>
      </c>
      <c r="T100" s="3">
        <v>4</v>
      </c>
      <c r="U100" s="3">
        <v>0</v>
      </c>
      <c r="V100" s="3">
        <v>0</v>
      </c>
      <c r="W100" s="7">
        <v>628000</v>
      </c>
      <c r="X100" s="7">
        <v>69.756073388345285</v>
      </c>
    </row>
    <row r="101" spans="1:24" x14ac:dyDescent="0.25">
      <c r="A101" s="3" t="s">
        <v>1059</v>
      </c>
      <c r="B101" s="4" t="s">
        <v>1060</v>
      </c>
      <c r="C101" s="4" t="s">
        <v>1061</v>
      </c>
      <c r="D101" s="3" t="s">
        <v>1062</v>
      </c>
      <c r="E101" s="3" t="s">
        <v>208</v>
      </c>
      <c r="F101" s="3">
        <v>9250</v>
      </c>
      <c r="G101" s="3" t="s">
        <v>13</v>
      </c>
      <c r="H101" s="3">
        <v>202</v>
      </c>
      <c r="I101" s="3" t="s">
        <v>1063</v>
      </c>
      <c r="J101" s="5" t="s">
        <v>44</v>
      </c>
      <c r="K101" s="7">
        <v>40.656000000000013</v>
      </c>
      <c r="L101" s="7">
        <v>8212.5120000000024</v>
      </c>
      <c r="M101" s="8">
        <v>0.05</v>
      </c>
      <c r="N101" s="7">
        <v>7801.8864000000012</v>
      </c>
      <c r="O101" s="8">
        <v>0.18000000000000002</v>
      </c>
      <c r="P101" s="7">
        <v>6397.5468480000018</v>
      </c>
      <c r="Q101" s="9">
        <v>8.5000000000000006E-2</v>
      </c>
      <c r="R101" s="9">
        <v>8.1500161601977622E-2</v>
      </c>
      <c r="S101" s="9">
        <v>0.16650016160197759</v>
      </c>
      <c r="T101" s="3">
        <v>4</v>
      </c>
      <c r="U101" s="3">
        <v>8442</v>
      </c>
      <c r="V101" s="3">
        <v>151956</v>
      </c>
      <c r="W101" s="7">
        <v>190000</v>
      </c>
      <c r="X101" s="7">
        <v>190.21617573987888</v>
      </c>
    </row>
    <row r="102" spans="1:24" x14ac:dyDescent="0.25">
      <c r="A102" s="3" t="s">
        <v>1064</v>
      </c>
      <c r="B102" s="4" t="s">
        <v>1064</v>
      </c>
      <c r="C102" s="4" t="s">
        <v>3</v>
      </c>
      <c r="D102" s="3" t="s">
        <v>1065</v>
      </c>
      <c r="E102" s="3" t="s">
        <v>208</v>
      </c>
      <c r="F102" s="3">
        <v>5375</v>
      </c>
      <c r="G102" s="3" t="s">
        <v>14</v>
      </c>
      <c r="H102" s="3">
        <v>2936</v>
      </c>
      <c r="I102" s="3" t="s">
        <v>188</v>
      </c>
      <c r="J102" s="5" t="s">
        <v>44</v>
      </c>
      <c r="K102" s="7">
        <v>26.4</v>
      </c>
      <c r="L102" s="7">
        <v>77510.400000000009</v>
      </c>
      <c r="M102" s="8">
        <v>7.4999999999999997E-2</v>
      </c>
      <c r="N102" s="7">
        <v>71697.12000000001</v>
      </c>
      <c r="O102" s="8">
        <v>0.2</v>
      </c>
      <c r="P102" s="7">
        <v>57357.696000000011</v>
      </c>
      <c r="Q102" s="9">
        <v>0.09</v>
      </c>
      <c r="R102" s="9">
        <v>8.1500426000000001E-2</v>
      </c>
      <c r="S102" s="9">
        <v>0.17150042599999998</v>
      </c>
      <c r="T102" s="3">
        <v>4</v>
      </c>
      <c r="U102" s="3">
        <v>0</v>
      </c>
      <c r="V102" s="3">
        <v>0</v>
      </c>
      <c r="W102" s="7">
        <v>334000</v>
      </c>
      <c r="X102" s="7">
        <v>113.91225348909632</v>
      </c>
    </row>
    <row r="103" spans="1:24" x14ac:dyDescent="0.25">
      <c r="A103" s="3" t="s">
        <v>1066</v>
      </c>
      <c r="B103" s="4" t="s">
        <v>1067</v>
      </c>
      <c r="C103" s="4" t="s">
        <v>810</v>
      </c>
      <c r="D103" s="3" t="s">
        <v>1068</v>
      </c>
      <c r="E103" s="3" t="s">
        <v>208</v>
      </c>
      <c r="F103" s="3">
        <v>6325</v>
      </c>
      <c r="G103" s="3" t="s">
        <v>112</v>
      </c>
      <c r="H103" s="3">
        <v>8012</v>
      </c>
      <c r="I103" s="3" t="s">
        <v>123</v>
      </c>
      <c r="J103" s="5" t="s">
        <v>45</v>
      </c>
      <c r="K103" s="7">
        <v>34.559999999999995</v>
      </c>
      <c r="L103" s="7">
        <v>276894.71999999997</v>
      </c>
      <c r="M103" s="8">
        <v>0.05</v>
      </c>
      <c r="N103" s="7">
        <v>263049.984</v>
      </c>
      <c r="O103" s="8">
        <v>0.16000000000000003</v>
      </c>
      <c r="P103" s="7">
        <v>220961.98655999999</v>
      </c>
      <c r="Q103" s="9">
        <v>7.4999999999999997E-2</v>
      </c>
      <c r="R103" s="9">
        <v>8.1500426000000001E-2</v>
      </c>
      <c r="S103" s="9">
        <v>0.156500426</v>
      </c>
      <c r="T103" s="3">
        <v>4</v>
      </c>
      <c r="U103" s="3">
        <v>0</v>
      </c>
      <c r="V103" s="3">
        <v>0</v>
      </c>
      <c r="W103" s="7">
        <v>1412000</v>
      </c>
      <c r="X103" s="7">
        <v>176.22239571411774</v>
      </c>
    </row>
    <row r="104" spans="1:24" x14ac:dyDescent="0.25">
      <c r="A104" s="3" t="s">
        <v>1069</v>
      </c>
      <c r="B104" s="4" t="s">
        <v>1070</v>
      </c>
      <c r="C104" s="4" t="s">
        <v>1071</v>
      </c>
      <c r="D104" s="3" t="s">
        <v>1072</v>
      </c>
      <c r="E104" s="3" t="s">
        <v>208</v>
      </c>
      <c r="F104" s="3">
        <v>16545</v>
      </c>
      <c r="G104" s="3" t="s">
        <v>26</v>
      </c>
      <c r="H104" s="3">
        <v>13038</v>
      </c>
      <c r="I104" s="3" t="s">
        <v>760</v>
      </c>
      <c r="J104" s="5" t="s">
        <v>44</v>
      </c>
      <c r="K104" s="7">
        <v>26.4</v>
      </c>
      <c r="L104" s="7">
        <v>344203.2</v>
      </c>
      <c r="M104" s="8">
        <v>0.05</v>
      </c>
      <c r="N104" s="7">
        <v>326993.04000000004</v>
      </c>
      <c r="O104" s="8">
        <v>0.2</v>
      </c>
      <c r="P104" s="7">
        <v>261594.43200000003</v>
      </c>
      <c r="Q104" s="9">
        <v>7.4999999999999997E-2</v>
      </c>
      <c r="R104" s="9">
        <v>8.1500426000000001E-2</v>
      </c>
      <c r="S104" s="9">
        <v>0.156500426</v>
      </c>
      <c r="T104" s="3">
        <v>4</v>
      </c>
      <c r="U104" s="3">
        <v>0</v>
      </c>
      <c r="V104" s="3">
        <v>0</v>
      </c>
      <c r="W104" s="7">
        <v>1672000</v>
      </c>
      <c r="X104" s="7">
        <v>128.20412386609095</v>
      </c>
    </row>
    <row r="105" spans="1:24" x14ac:dyDescent="0.25">
      <c r="A105" s="3" t="s">
        <v>1073</v>
      </c>
      <c r="B105" s="4" t="s">
        <v>1073</v>
      </c>
      <c r="C105" s="4" t="s">
        <v>3</v>
      </c>
      <c r="D105" s="3" t="s">
        <v>1074</v>
      </c>
      <c r="E105" s="3" t="s">
        <v>208</v>
      </c>
      <c r="F105" s="3">
        <v>16551</v>
      </c>
      <c r="G105" s="3" t="s">
        <v>754</v>
      </c>
      <c r="H105" s="3">
        <v>21449</v>
      </c>
      <c r="I105" s="3" t="s">
        <v>1075</v>
      </c>
      <c r="J105" s="5" t="s">
        <v>45</v>
      </c>
      <c r="K105" s="7">
        <v>24.5</v>
      </c>
      <c r="L105" s="7">
        <v>525500.5</v>
      </c>
      <c r="M105" s="8">
        <v>0.21</v>
      </c>
      <c r="N105" s="7">
        <v>415145.39500000002</v>
      </c>
      <c r="O105" s="8">
        <v>0.2</v>
      </c>
      <c r="P105" s="7">
        <v>332116.31599999999</v>
      </c>
      <c r="Q105" s="9">
        <v>0.09</v>
      </c>
      <c r="R105" s="9">
        <v>8.1500426000000001E-2</v>
      </c>
      <c r="S105" s="9">
        <v>0.17150042599999998</v>
      </c>
      <c r="T105" s="3">
        <v>4</v>
      </c>
      <c r="U105" s="3">
        <v>0</v>
      </c>
      <c r="V105" s="3">
        <v>0</v>
      </c>
      <c r="W105" s="7">
        <v>1937000</v>
      </c>
      <c r="X105" s="7">
        <v>78.491142810995598</v>
      </c>
    </row>
    <row r="106" spans="1:24" ht="30" x14ac:dyDescent="0.25">
      <c r="A106" s="3" t="s">
        <v>1076</v>
      </c>
      <c r="B106" s="4" t="s">
        <v>1077</v>
      </c>
      <c r="C106" s="4" t="s">
        <v>1078</v>
      </c>
      <c r="D106" s="3" t="s">
        <v>1079</v>
      </c>
      <c r="E106" s="3" t="s">
        <v>208</v>
      </c>
      <c r="F106" s="3">
        <v>26026</v>
      </c>
      <c r="G106" s="3" t="s">
        <v>24</v>
      </c>
      <c r="H106" s="3">
        <v>837</v>
      </c>
      <c r="I106" s="3" t="s">
        <v>60</v>
      </c>
      <c r="J106" s="5" t="s">
        <v>45</v>
      </c>
      <c r="K106" s="7">
        <v>93.311999999999983</v>
      </c>
      <c r="L106" s="7">
        <v>78102.143999999986</v>
      </c>
      <c r="M106" s="8">
        <v>0.05</v>
      </c>
      <c r="N106" s="7">
        <v>74197.036799999987</v>
      </c>
      <c r="O106" s="8">
        <v>0.16000000000000003</v>
      </c>
      <c r="P106" s="7">
        <v>62325.510911999983</v>
      </c>
      <c r="Q106" s="9">
        <v>7.4999999999999997E-2</v>
      </c>
      <c r="R106" s="9">
        <v>8.1500746768052454E-2</v>
      </c>
      <c r="S106" s="9">
        <v>0.15650074676805245</v>
      </c>
      <c r="T106" s="3">
        <v>8</v>
      </c>
      <c r="U106" s="3">
        <v>19330</v>
      </c>
      <c r="V106" s="3">
        <v>347940</v>
      </c>
      <c r="W106" s="7">
        <v>746000</v>
      </c>
      <c r="X106" s="7">
        <v>475.79949321494627</v>
      </c>
    </row>
    <row r="107" spans="1:24" x14ac:dyDescent="0.25">
      <c r="A107" s="3" t="s">
        <v>1080</v>
      </c>
      <c r="B107" s="4" t="s">
        <v>1081</v>
      </c>
      <c r="C107" s="4" t="s">
        <v>1082</v>
      </c>
      <c r="D107" s="3" t="s">
        <v>1083</v>
      </c>
      <c r="E107" s="3" t="s">
        <v>208</v>
      </c>
      <c r="F107" s="3">
        <v>38976</v>
      </c>
      <c r="G107" s="3" t="s">
        <v>112</v>
      </c>
      <c r="H107" s="3">
        <v>13098</v>
      </c>
      <c r="I107" s="3" t="s">
        <v>1084</v>
      </c>
      <c r="J107" s="5" t="s">
        <v>45</v>
      </c>
      <c r="K107" s="7">
        <v>31.103999999999999</v>
      </c>
      <c r="L107" s="7">
        <v>407400.19199999998</v>
      </c>
      <c r="M107" s="8">
        <v>0.05</v>
      </c>
      <c r="N107" s="7">
        <v>387030.18239999999</v>
      </c>
      <c r="O107" s="8">
        <v>0.16000000000000003</v>
      </c>
      <c r="P107" s="7">
        <v>325105.35321599996</v>
      </c>
      <c r="Q107" s="9">
        <v>7.4999999999999997E-2</v>
      </c>
      <c r="R107" s="9">
        <v>8.1500426000000001E-2</v>
      </c>
      <c r="S107" s="9">
        <v>0.156500426</v>
      </c>
      <c r="T107" s="3">
        <v>4</v>
      </c>
      <c r="U107" s="3">
        <v>0</v>
      </c>
      <c r="V107" s="3">
        <v>0</v>
      </c>
      <c r="W107" s="7">
        <v>2077000</v>
      </c>
      <c r="X107" s="7">
        <v>158.60015614270594</v>
      </c>
    </row>
    <row r="108" spans="1:24" x14ac:dyDescent="0.25">
      <c r="A108" s="3" t="s">
        <v>1085</v>
      </c>
      <c r="B108" s="4" t="s">
        <v>1085</v>
      </c>
      <c r="C108" s="4" t="s">
        <v>4</v>
      </c>
      <c r="D108" s="3" t="s">
        <v>1086</v>
      </c>
      <c r="E108" s="3" t="s">
        <v>208</v>
      </c>
      <c r="F108" s="3">
        <v>6471</v>
      </c>
      <c r="G108" s="3" t="s">
        <v>112</v>
      </c>
      <c r="H108" s="3">
        <v>3050</v>
      </c>
      <c r="I108" s="3" t="s">
        <v>192</v>
      </c>
      <c r="J108" s="5" t="s">
        <v>44</v>
      </c>
      <c r="K108" s="7">
        <v>26.4</v>
      </c>
      <c r="L108" s="7">
        <v>80520</v>
      </c>
      <c r="M108" s="8">
        <v>0.05</v>
      </c>
      <c r="N108" s="7">
        <v>76494</v>
      </c>
      <c r="O108" s="8">
        <v>0.2</v>
      </c>
      <c r="P108" s="7">
        <v>61195.199999999997</v>
      </c>
      <c r="Q108" s="9">
        <v>0.08</v>
      </c>
      <c r="R108" s="9">
        <v>8.1500426000000001E-2</v>
      </c>
      <c r="S108" s="9">
        <v>0.161500426</v>
      </c>
      <c r="T108" s="3">
        <v>4</v>
      </c>
      <c r="U108" s="3">
        <v>0</v>
      </c>
      <c r="V108" s="3">
        <v>0</v>
      </c>
      <c r="W108" s="7">
        <v>379000</v>
      </c>
      <c r="X108" s="7">
        <v>124.23496641426814</v>
      </c>
    </row>
    <row r="109" spans="1:24" x14ac:dyDescent="0.25">
      <c r="A109" s="3" t="s">
        <v>1087</v>
      </c>
      <c r="B109" s="4" t="s">
        <v>1087</v>
      </c>
      <c r="C109" s="4" t="s">
        <v>8</v>
      </c>
      <c r="D109" s="3" t="s">
        <v>1088</v>
      </c>
      <c r="E109" s="3" t="s">
        <v>208</v>
      </c>
      <c r="F109" s="3">
        <v>7200</v>
      </c>
      <c r="G109" s="3" t="s">
        <v>25</v>
      </c>
      <c r="H109" s="3">
        <v>7104</v>
      </c>
      <c r="I109" s="3" t="s">
        <v>882</v>
      </c>
      <c r="J109" s="5" t="s">
        <v>82</v>
      </c>
      <c r="K109" s="7">
        <v>16.2</v>
      </c>
      <c r="L109" s="7">
        <v>115084.8</v>
      </c>
      <c r="M109" s="8">
        <v>0.05</v>
      </c>
      <c r="N109" s="7">
        <v>109330.55999999998</v>
      </c>
      <c r="O109" s="8">
        <v>0.2</v>
      </c>
      <c r="P109" s="7">
        <v>87464.447999999989</v>
      </c>
      <c r="Q109" s="9">
        <v>0.11</v>
      </c>
      <c r="R109" s="9">
        <v>8.1500426000000001E-2</v>
      </c>
      <c r="S109" s="9">
        <v>0.191500426</v>
      </c>
      <c r="T109" s="3">
        <v>4</v>
      </c>
      <c r="U109" s="3">
        <v>0</v>
      </c>
      <c r="V109" s="3">
        <v>0</v>
      </c>
      <c r="W109" s="7">
        <v>457000</v>
      </c>
      <c r="X109" s="7">
        <v>64.292285177475264</v>
      </c>
    </row>
    <row r="110" spans="1:24" x14ac:dyDescent="0.25">
      <c r="A110" s="3" t="s">
        <v>1089</v>
      </c>
      <c r="B110" s="4" t="s">
        <v>1089</v>
      </c>
      <c r="C110" s="4" t="s">
        <v>8</v>
      </c>
      <c r="D110" s="3" t="s">
        <v>1090</v>
      </c>
      <c r="E110" s="3" t="s">
        <v>208</v>
      </c>
      <c r="F110" s="3">
        <v>6900</v>
      </c>
      <c r="G110" s="3" t="s">
        <v>25</v>
      </c>
      <c r="H110" s="3">
        <v>2690</v>
      </c>
      <c r="I110" s="3" t="s">
        <v>192</v>
      </c>
      <c r="J110" s="5" t="s">
        <v>44</v>
      </c>
      <c r="K110" s="7">
        <v>26.620000000000005</v>
      </c>
      <c r="L110" s="7">
        <v>71607.800000000017</v>
      </c>
      <c r="M110" s="8">
        <v>0.05</v>
      </c>
      <c r="N110" s="7">
        <v>68027.410000000018</v>
      </c>
      <c r="O110" s="8">
        <v>0.18000000000000002</v>
      </c>
      <c r="P110" s="7">
        <v>55782.476200000019</v>
      </c>
      <c r="Q110" s="9">
        <v>9.5000000000000001E-2</v>
      </c>
      <c r="R110" s="9">
        <v>8.1500426000000001E-2</v>
      </c>
      <c r="S110" s="9">
        <v>0.17650042599999999</v>
      </c>
      <c r="T110" s="3">
        <v>4</v>
      </c>
      <c r="U110" s="3">
        <v>0</v>
      </c>
      <c r="V110" s="3">
        <v>0</v>
      </c>
      <c r="W110" s="7">
        <v>316000</v>
      </c>
      <c r="X110" s="7">
        <v>117.4896880985432</v>
      </c>
    </row>
    <row r="111" spans="1:24" ht="45" x14ac:dyDescent="0.25">
      <c r="A111" s="3" t="s">
        <v>1091</v>
      </c>
      <c r="B111" s="4" t="s">
        <v>1092</v>
      </c>
      <c r="C111" s="4" t="s">
        <v>1093</v>
      </c>
      <c r="D111" s="3" t="s">
        <v>1094</v>
      </c>
      <c r="E111" s="3" t="s">
        <v>208</v>
      </c>
      <c r="F111" s="3">
        <v>78149</v>
      </c>
      <c r="G111" s="3" t="s">
        <v>26</v>
      </c>
      <c r="H111" s="3">
        <v>26854</v>
      </c>
      <c r="I111" s="3" t="s">
        <v>1095</v>
      </c>
      <c r="J111" s="5" t="s">
        <v>45</v>
      </c>
      <c r="K111" s="7">
        <v>26.4</v>
      </c>
      <c r="L111" s="7">
        <v>708945.60000000009</v>
      </c>
      <c r="M111" s="8">
        <v>0.05</v>
      </c>
      <c r="N111" s="7">
        <v>673498.32000000007</v>
      </c>
      <c r="O111" s="8">
        <v>0.18000000000000002</v>
      </c>
      <c r="P111" s="7">
        <v>552268.62239999999</v>
      </c>
      <c r="Q111" s="9">
        <v>7.0000000000000007E-2</v>
      </c>
      <c r="R111" s="9">
        <v>8.1500426000000001E-2</v>
      </c>
      <c r="S111" s="9">
        <v>0.15150042600000002</v>
      </c>
      <c r="T111" s="3">
        <v>4</v>
      </c>
      <c r="U111" s="3">
        <v>0</v>
      </c>
      <c r="V111" s="3">
        <v>0</v>
      </c>
      <c r="W111" s="7">
        <v>3645000</v>
      </c>
      <c r="X111" s="7">
        <v>135.74615295141149</v>
      </c>
    </row>
    <row r="112" spans="1:24" x14ac:dyDescent="0.25">
      <c r="A112" s="3" t="s">
        <v>1096</v>
      </c>
      <c r="B112" s="4" t="s">
        <v>1097</v>
      </c>
      <c r="C112" s="4" t="s">
        <v>1098</v>
      </c>
      <c r="D112" s="3" t="s">
        <v>1099</v>
      </c>
      <c r="E112" s="3" t="s">
        <v>208</v>
      </c>
      <c r="F112" s="3">
        <v>19375</v>
      </c>
      <c r="G112" s="3" t="s">
        <v>25</v>
      </c>
      <c r="H112" s="3">
        <v>5750</v>
      </c>
      <c r="I112" s="3" t="s">
        <v>627</v>
      </c>
      <c r="J112" s="5" t="s">
        <v>45</v>
      </c>
      <c r="K112" s="7">
        <v>24.200000000000003</v>
      </c>
      <c r="L112" s="7">
        <v>139150.00000000003</v>
      </c>
      <c r="M112" s="8">
        <v>0.05</v>
      </c>
      <c r="N112" s="7">
        <v>132192.50000000003</v>
      </c>
      <c r="O112" s="8">
        <v>0.18000000000000002</v>
      </c>
      <c r="P112" s="7">
        <v>108397.85000000002</v>
      </c>
      <c r="Q112" s="9">
        <v>8.5000000000000006E-2</v>
      </c>
      <c r="R112" s="9">
        <v>8.1500553608605322E-2</v>
      </c>
      <c r="S112" s="9">
        <v>0.16650055360860533</v>
      </c>
      <c r="T112" s="3">
        <v>4</v>
      </c>
      <c r="U112" s="3">
        <v>0</v>
      </c>
      <c r="V112" s="3">
        <v>0</v>
      </c>
      <c r="W112" s="7">
        <v>651000</v>
      </c>
      <c r="X112" s="7">
        <v>113.22364755804438</v>
      </c>
    </row>
    <row r="113" spans="1:24" ht="30" x14ac:dyDescent="0.25">
      <c r="A113" s="3" t="s">
        <v>1100</v>
      </c>
      <c r="B113" s="4" t="s">
        <v>1101</v>
      </c>
      <c r="C113" s="4" t="s">
        <v>1102</v>
      </c>
      <c r="D113" s="3" t="s">
        <v>1103</v>
      </c>
      <c r="E113" s="3" t="s">
        <v>208</v>
      </c>
      <c r="F113" s="3">
        <v>20256</v>
      </c>
      <c r="G113" s="3" t="s">
        <v>112</v>
      </c>
      <c r="H113" s="3">
        <v>5163</v>
      </c>
      <c r="I113" s="3" t="s">
        <v>81</v>
      </c>
      <c r="J113" s="5" t="s">
        <v>44</v>
      </c>
      <c r="K113" s="7">
        <v>17.496000000000002</v>
      </c>
      <c r="L113" s="7">
        <v>90331.848000000013</v>
      </c>
      <c r="M113" s="8">
        <v>0.05</v>
      </c>
      <c r="N113" s="7">
        <v>85815.255600000019</v>
      </c>
      <c r="O113" s="8">
        <v>0.22000000000000003</v>
      </c>
      <c r="P113" s="7">
        <v>66935.899368000013</v>
      </c>
      <c r="Q113" s="9">
        <v>0.08</v>
      </c>
      <c r="R113" s="9">
        <v>8.1500426000000001E-2</v>
      </c>
      <c r="S113" s="9">
        <v>0.161500426</v>
      </c>
      <c r="T113" s="3">
        <v>4</v>
      </c>
      <c r="U113" s="3">
        <v>0</v>
      </c>
      <c r="V113" s="3">
        <v>0</v>
      </c>
      <c r="W113" s="7">
        <v>414000</v>
      </c>
      <c r="X113" s="7">
        <v>30.610242239207928</v>
      </c>
    </row>
    <row r="114" spans="1:24" x14ac:dyDescent="0.25">
      <c r="A114" s="3" t="s">
        <v>1104</v>
      </c>
      <c r="B114" s="4" t="s">
        <v>1105</v>
      </c>
      <c r="C114" s="4" t="s">
        <v>790</v>
      </c>
      <c r="D114" s="3" t="s">
        <v>1106</v>
      </c>
      <c r="E114" s="3" t="s">
        <v>208</v>
      </c>
      <c r="F114" s="3">
        <v>11367</v>
      </c>
      <c r="G114" s="3" t="s">
        <v>13</v>
      </c>
      <c r="H114" s="3">
        <v>11367</v>
      </c>
      <c r="I114" s="3" t="s">
        <v>742</v>
      </c>
      <c r="J114" s="5" t="s">
        <v>44</v>
      </c>
      <c r="K114" s="7">
        <v>25.2</v>
      </c>
      <c r="L114" s="7">
        <v>286448.39999999997</v>
      </c>
      <c r="M114" s="8">
        <v>0.05</v>
      </c>
      <c r="N114" s="7">
        <v>272125.98</v>
      </c>
      <c r="O114" s="8">
        <v>0.2</v>
      </c>
      <c r="P114" s="7">
        <v>217700.78400000001</v>
      </c>
      <c r="Q114" s="9">
        <v>8.5000000000000006E-2</v>
      </c>
      <c r="R114" s="9">
        <v>8.1500560106969086E-2</v>
      </c>
      <c r="S114" s="9">
        <v>0.16650056010696909</v>
      </c>
      <c r="T114" s="3">
        <v>4</v>
      </c>
      <c r="U114" s="3">
        <v>0</v>
      </c>
      <c r="V114" s="3">
        <v>0</v>
      </c>
      <c r="W114" s="7">
        <v>1308000</v>
      </c>
      <c r="X114" s="7">
        <v>115.02664007674032</v>
      </c>
    </row>
    <row r="115" spans="1:24" x14ac:dyDescent="0.25">
      <c r="A115" s="3" t="s">
        <v>1107</v>
      </c>
      <c r="B115" s="4" t="s">
        <v>1107</v>
      </c>
      <c r="C115" s="4" t="s">
        <v>9</v>
      </c>
      <c r="D115" s="3" t="s">
        <v>1108</v>
      </c>
      <c r="E115" s="3" t="s">
        <v>208</v>
      </c>
      <c r="F115" s="3">
        <v>3840</v>
      </c>
      <c r="G115" s="3" t="s">
        <v>24</v>
      </c>
      <c r="H115" s="3">
        <v>1792</v>
      </c>
      <c r="I115" s="3" t="s">
        <v>867</v>
      </c>
      <c r="J115" s="5" t="s">
        <v>82</v>
      </c>
      <c r="K115" s="7">
        <v>38.016000000000012</v>
      </c>
      <c r="L115" s="7">
        <v>68124.67200000002</v>
      </c>
      <c r="M115" s="8">
        <v>0.05</v>
      </c>
      <c r="N115" s="7">
        <v>64718.438400000021</v>
      </c>
      <c r="O115" s="8">
        <v>0.24</v>
      </c>
      <c r="P115" s="7">
        <v>49186.013184000018</v>
      </c>
      <c r="Q115" s="9">
        <v>0.09</v>
      </c>
      <c r="R115" s="9">
        <v>8.1501251262270022E-2</v>
      </c>
      <c r="S115" s="9">
        <v>0.17150125126227</v>
      </c>
      <c r="T115" s="3">
        <v>8</v>
      </c>
      <c r="U115" s="3">
        <v>0</v>
      </c>
      <c r="V115" s="3">
        <v>0</v>
      </c>
      <c r="W115" s="7">
        <v>287000</v>
      </c>
      <c r="X115" s="7">
        <v>160.04286731427732</v>
      </c>
    </row>
    <row r="116" spans="1:24" x14ac:dyDescent="0.25">
      <c r="A116" s="3" t="s">
        <v>1109</v>
      </c>
      <c r="B116" s="4" t="s">
        <v>1110</v>
      </c>
      <c r="C116" s="4" t="s">
        <v>785</v>
      </c>
      <c r="D116" s="3" t="s">
        <v>1111</v>
      </c>
      <c r="E116" s="3" t="s">
        <v>208</v>
      </c>
      <c r="F116" s="3">
        <v>40559</v>
      </c>
      <c r="G116" s="3" t="s">
        <v>24</v>
      </c>
      <c r="H116" s="3">
        <v>6795</v>
      </c>
      <c r="I116" s="3" t="s">
        <v>665</v>
      </c>
      <c r="J116" s="5" t="s">
        <v>45</v>
      </c>
      <c r="K116" s="7">
        <v>58.806000000000019</v>
      </c>
      <c r="L116" s="7">
        <v>399586.77000000008</v>
      </c>
      <c r="M116" s="8">
        <v>0.05</v>
      </c>
      <c r="N116" s="7">
        <v>379607.43150000006</v>
      </c>
      <c r="O116" s="8">
        <v>0.18000000000000002</v>
      </c>
      <c r="P116" s="7">
        <v>311278.09383000003</v>
      </c>
      <c r="Q116" s="9">
        <v>7.4999999999999997E-2</v>
      </c>
      <c r="R116" s="9">
        <v>8.1500426000000001E-2</v>
      </c>
      <c r="S116" s="9">
        <v>0.156500426</v>
      </c>
      <c r="T116" s="3">
        <v>8</v>
      </c>
      <c r="U116" s="3">
        <v>0</v>
      </c>
      <c r="V116" s="3">
        <v>0</v>
      </c>
      <c r="W116" s="7">
        <v>1989000</v>
      </c>
      <c r="X116" s="7">
        <v>307.79820342608701</v>
      </c>
    </row>
    <row r="117" spans="1:24" x14ac:dyDescent="0.25">
      <c r="A117" s="3" t="s">
        <v>1112</v>
      </c>
      <c r="B117" s="4" t="s">
        <v>1113</v>
      </c>
      <c r="C117" s="4" t="s">
        <v>199</v>
      </c>
      <c r="D117" s="3" t="s">
        <v>1114</v>
      </c>
      <c r="E117" s="3" t="s">
        <v>208</v>
      </c>
      <c r="F117" s="3">
        <v>11612</v>
      </c>
      <c r="G117" s="3" t="s">
        <v>767</v>
      </c>
      <c r="H117" s="3">
        <v>1952</v>
      </c>
      <c r="I117" s="3" t="s">
        <v>58</v>
      </c>
      <c r="J117" s="5" t="s">
        <v>45</v>
      </c>
      <c r="K117" s="7">
        <v>42.592000000000013</v>
      </c>
      <c r="L117" s="7">
        <v>83139.584000000032</v>
      </c>
      <c r="M117" s="8">
        <v>0.05</v>
      </c>
      <c r="N117" s="7">
        <v>78982.60480000003</v>
      </c>
      <c r="O117" s="8">
        <v>0.18000000000000002</v>
      </c>
      <c r="P117" s="7">
        <v>64765.735936000026</v>
      </c>
      <c r="Q117" s="9">
        <v>8.2500000000000004E-2</v>
      </c>
      <c r="R117" s="9">
        <v>8.1500426000000001E-2</v>
      </c>
      <c r="S117" s="9">
        <v>0.164000426</v>
      </c>
      <c r="T117" s="3">
        <v>6</v>
      </c>
      <c r="U117" s="3">
        <v>0</v>
      </c>
      <c r="V117" s="3">
        <v>0</v>
      </c>
      <c r="W117" s="7">
        <v>395000</v>
      </c>
      <c r="X117" s="7">
        <v>202.31147448360903</v>
      </c>
    </row>
    <row r="118" spans="1:24" x14ac:dyDescent="0.25">
      <c r="A118" s="3" t="s">
        <v>1115</v>
      </c>
      <c r="B118" s="4" t="s">
        <v>1115</v>
      </c>
      <c r="C118" s="4" t="s">
        <v>1116</v>
      </c>
      <c r="D118" s="3" t="s">
        <v>1117</v>
      </c>
      <c r="E118" s="3" t="s">
        <v>208</v>
      </c>
      <c r="F118" s="3">
        <v>6250</v>
      </c>
      <c r="G118" s="3" t="s">
        <v>13</v>
      </c>
      <c r="H118" s="3">
        <v>6250</v>
      </c>
      <c r="I118" s="3" t="s">
        <v>898</v>
      </c>
      <c r="J118" s="5" t="s">
        <v>44</v>
      </c>
      <c r="K118" s="7">
        <v>25.2</v>
      </c>
      <c r="L118" s="7">
        <v>157500</v>
      </c>
      <c r="M118" s="8">
        <v>0.05</v>
      </c>
      <c r="N118" s="7">
        <v>149625</v>
      </c>
      <c r="O118" s="8">
        <v>0.2</v>
      </c>
      <c r="P118" s="7">
        <v>119700</v>
      </c>
      <c r="Q118" s="9">
        <v>8.5000000000000006E-2</v>
      </c>
      <c r="R118" s="9">
        <v>6.5200243952372602E-2</v>
      </c>
      <c r="S118" s="9">
        <v>0.15020024395237261</v>
      </c>
      <c r="T118" s="3">
        <v>4</v>
      </c>
      <c r="U118" s="3">
        <v>0</v>
      </c>
      <c r="V118" s="3">
        <v>0</v>
      </c>
      <c r="W118" s="7">
        <v>797000</v>
      </c>
      <c r="X118" s="7">
        <v>127.50977958513144</v>
      </c>
    </row>
    <row r="119" spans="1:24" x14ac:dyDescent="0.25">
      <c r="A119" s="3" t="s">
        <v>1118</v>
      </c>
      <c r="B119" s="4" t="s">
        <v>1119</v>
      </c>
      <c r="C119" s="4" t="s">
        <v>1120</v>
      </c>
      <c r="D119" s="3" t="s">
        <v>1121</v>
      </c>
      <c r="E119" s="3" t="s">
        <v>208</v>
      </c>
      <c r="F119" s="3">
        <v>12500</v>
      </c>
      <c r="G119" s="3" t="s">
        <v>25</v>
      </c>
      <c r="H119" s="3">
        <v>5586</v>
      </c>
      <c r="I119" s="3" t="s">
        <v>58</v>
      </c>
      <c r="J119" s="5" t="s">
        <v>44</v>
      </c>
      <c r="K119" s="7">
        <v>24.200000000000003</v>
      </c>
      <c r="L119" s="7">
        <v>135181.20000000001</v>
      </c>
      <c r="M119" s="8">
        <v>0.05</v>
      </c>
      <c r="N119" s="7">
        <v>128422.14</v>
      </c>
      <c r="O119" s="8">
        <v>0.18000000000000002</v>
      </c>
      <c r="P119" s="7">
        <v>105306.1548</v>
      </c>
      <c r="Q119" s="9">
        <v>9.5000000000000001E-2</v>
      </c>
      <c r="R119" s="9">
        <v>8.1500426000000001E-2</v>
      </c>
      <c r="S119" s="9">
        <v>0.17650042599999999</v>
      </c>
      <c r="T119" s="3">
        <v>4</v>
      </c>
      <c r="U119" s="3">
        <v>0</v>
      </c>
      <c r="V119" s="3">
        <v>0</v>
      </c>
      <c r="W119" s="7">
        <v>597000</v>
      </c>
      <c r="X119" s="7">
        <v>106.808807362312</v>
      </c>
    </row>
    <row r="120" spans="1:24" ht="60" x14ac:dyDescent="0.25">
      <c r="A120" s="3" t="s">
        <v>1122</v>
      </c>
      <c r="B120" s="4" t="s">
        <v>1123</v>
      </c>
      <c r="C120" s="4" t="s">
        <v>1124</v>
      </c>
      <c r="D120" s="3" t="s">
        <v>1125</v>
      </c>
      <c r="E120" s="3" t="s">
        <v>208</v>
      </c>
      <c r="F120" s="3">
        <v>66893</v>
      </c>
      <c r="G120" s="3" t="s">
        <v>754</v>
      </c>
      <c r="H120" s="3">
        <v>24928</v>
      </c>
      <c r="I120" s="3" t="s">
        <v>1126</v>
      </c>
      <c r="J120" s="5" t="s">
        <v>46</v>
      </c>
      <c r="K120" s="7">
        <v>43.2</v>
      </c>
      <c r="L120" s="7">
        <v>1076889.6000000001</v>
      </c>
      <c r="M120" s="8">
        <v>0.22</v>
      </c>
      <c r="N120" s="7">
        <v>839973.88800000004</v>
      </c>
      <c r="O120" s="8">
        <v>0.16000000000000003</v>
      </c>
      <c r="P120" s="7">
        <v>705578.06591999996</v>
      </c>
      <c r="Q120" s="9">
        <v>0.08</v>
      </c>
      <c r="R120" s="9">
        <v>8.1500574590511216E-2</v>
      </c>
      <c r="S120" s="9">
        <v>0.1615005745905112</v>
      </c>
      <c r="T120" s="3">
        <v>4</v>
      </c>
      <c r="U120" s="3">
        <v>0</v>
      </c>
      <c r="V120" s="3">
        <v>0</v>
      </c>
      <c r="W120" s="7">
        <v>4369000</v>
      </c>
      <c r="X120" s="7">
        <v>172.98419738482272</v>
      </c>
    </row>
    <row r="125" spans="1:24" x14ac:dyDescent="0.25">
      <c r="U125" s="1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F94C-E202-4496-9665-794FEFA5EF07}">
  <dimension ref="A1:AD265"/>
  <sheetViews>
    <sheetView topLeftCell="M260" workbookViewId="0">
      <selection activeCell="AD25" sqref="AD25"/>
    </sheetView>
  </sheetViews>
  <sheetFormatPr defaultRowHeight="15" x14ac:dyDescent="0.25"/>
  <cols>
    <col min="1" max="1" width="17.28515625" bestFit="1" customWidth="1"/>
    <col min="2" max="2" width="66.140625" style="12" bestFit="1" customWidth="1"/>
    <col min="3" max="3" width="29" bestFit="1" customWidth="1"/>
    <col min="4" max="4" width="27" bestFit="1" customWidth="1"/>
    <col min="5" max="5" width="14.42578125" bestFit="1" customWidth="1"/>
    <col min="6" max="6" width="16" bestFit="1" customWidth="1"/>
    <col min="7" max="7" width="39.85546875" bestFit="1" customWidth="1"/>
    <col min="8" max="8" width="10.42578125" bestFit="1" customWidth="1"/>
    <col min="9" max="9" width="11.28515625" bestFit="1" customWidth="1"/>
    <col min="10" max="13" width="8.28515625" bestFit="1" customWidth="1"/>
    <col min="14" max="14" width="19.85546875" bestFit="1" customWidth="1"/>
    <col min="15" max="15" width="12.28515625" bestFit="1" customWidth="1"/>
    <col min="16" max="16" width="11" bestFit="1" customWidth="1"/>
    <col min="17" max="17" width="20.28515625" bestFit="1" customWidth="1"/>
    <col min="18" max="18" width="15.85546875" bestFit="1" customWidth="1"/>
    <col min="19" max="19" width="8.28515625" bestFit="1" customWidth="1"/>
    <col min="20" max="20" width="10.85546875" bestFit="1" customWidth="1"/>
    <col min="21" max="21" width="10.5703125" bestFit="1" customWidth="1"/>
    <col min="22" max="22" width="10.85546875" bestFit="1" customWidth="1"/>
    <col min="23" max="23" width="12.5703125" bestFit="1" customWidth="1"/>
    <col min="24" max="24" width="12.42578125" bestFit="1" customWidth="1"/>
    <col min="25" max="25" width="14.7109375" bestFit="1" customWidth="1"/>
    <col min="26" max="26" width="16.28515625" bestFit="1" customWidth="1"/>
    <col min="27" max="27" width="17.5703125" bestFit="1" customWidth="1"/>
    <col min="28" max="28" width="17.85546875" bestFit="1" customWidth="1"/>
    <col min="29" max="29" width="24.42578125" bestFit="1" customWidth="1"/>
    <col min="30" max="30" width="22" style="1" bestFit="1" customWidth="1"/>
    <col min="31" max="31" width="28.5703125" bestFit="1" customWidth="1"/>
  </cols>
  <sheetData>
    <row r="1" spans="1:30" x14ac:dyDescent="0.25">
      <c r="A1" s="2" t="s">
        <v>0</v>
      </c>
      <c r="B1" s="2" t="s">
        <v>10</v>
      </c>
      <c r="C1" s="2" t="s">
        <v>11</v>
      </c>
      <c r="D1" s="2" t="s">
        <v>28</v>
      </c>
      <c r="E1" s="2" t="s">
        <v>29</v>
      </c>
      <c r="F1" s="2" t="s">
        <v>30</v>
      </c>
      <c r="G1" s="2" t="s">
        <v>1</v>
      </c>
      <c r="H1" s="2" t="s">
        <v>31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N1" s="2" t="s">
        <v>68</v>
      </c>
      <c r="O1" s="2" t="s">
        <v>69</v>
      </c>
      <c r="P1" s="2" t="s">
        <v>50</v>
      </c>
      <c r="Q1" s="2" t="s">
        <v>32</v>
      </c>
      <c r="R1" s="2" t="s">
        <v>70</v>
      </c>
      <c r="S1" s="2" t="s">
        <v>35</v>
      </c>
      <c r="T1" s="2" t="s">
        <v>36</v>
      </c>
      <c r="U1" s="2" t="s">
        <v>37</v>
      </c>
      <c r="V1" s="2" t="s">
        <v>38</v>
      </c>
      <c r="W1" s="2" t="s">
        <v>39</v>
      </c>
      <c r="X1" s="21" t="s">
        <v>193</v>
      </c>
      <c r="Y1" s="21" t="s">
        <v>194</v>
      </c>
      <c r="Z1" s="2" t="s">
        <v>42</v>
      </c>
      <c r="AA1" s="2" t="s">
        <v>71</v>
      </c>
      <c r="AB1" t="s">
        <v>172</v>
      </c>
      <c r="AC1" t="s">
        <v>173</v>
      </c>
      <c r="AD1"/>
    </row>
    <row r="2" spans="1:30" x14ac:dyDescent="0.25">
      <c r="A2" s="3" t="s">
        <v>1127</v>
      </c>
      <c r="B2" s="4" t="s">
        <v>1127</v>
      </c>
      <c r="C2" s="4" t="s">
        <v>186</v>
      </c>
      <c r="D2" s="3" t="s">
        <v>1128</v>
      </c>
      <c r="E2" s="3" t="s">
        <v>208</v>
      </c>
      <c r="F2" s="3">
        <v>5087</v>
      </c>
      <c r="G2" s="3" t="s">
        <v>178</v>
      </c>
      <c r="H2" s="3">
        <v>8262</v>
      </c>
      <c r="I2" s="3">
        <v>0</v>
      </c>
      <c r="J2" s="3">
        <v>1</v>
      </c>
      <c r="K2" s="3">
        <v>1</v>
      </c>
      <c r="L2" s="3">
        <v>0</v>
      </c>
      <c r="M2" s="3">
        <v>0</v>
      </c>
      <c r="N2" s="3">
        <v>0</v>
      </c>
      <c r="O2" s="3">
        <v>6266</v>
      </c>
      <c r="P2" s="3" t="s">
        <v>949</v>
      </c>
      <c r="Q2" s="5" t="s">
        <v>44</v>
      </c>
      <c r="R2" s="7">
        <v>189223.2</v>
      </c>
      <c r="S2" s="8">
        <v>0.05</v>
      </c>
      <c r="T2" s="7">
        <v>179762.04</v>
      </c>
      <c r="U2" s="17">
        <v>0.38500000000000001</v>
      </c>
      <c r="V2" s="7">
        <v>110553.65459999999</v>
      </c>
      <c r="W2" s="9">
        <v>6.5000000000000002E-2</v>
      </c>
      <c r="X2" s="9">
        <v>3.2600317020418809E-2</v>
      </c>
      <c r="Y2" s="9">
        <v>9.7600317020418811E-2</v>
      </c>
      <c r="Z2" s="7">
        <v>1133000</v>
      </c>
      <c r="AA2" s="7">
        <v>113300</v>
      </c>
      <c r="AB2" s="18"/>
      <c r="AC2" s="18"/>
      <c r="AD2"/>
    </row>
    <row r="3" spans="1:30" x14ac:dyDescent="0.25">
      <c r="A3" s="3" t="s">
        <v>232</v>
      </c>
      <c r="B3" s="4" t="s">
        <v>232</v>
      </c>
      <c r="C3" s="4" t="s">
        <v>2</v>
      </c>
      <c r="D3" s="3" t="s">
        <v>233</v>
      </c>
      <c r="E3" s="3" t="s">
        <v>213</v>
      </c>
      <c r="F3" s="3">
        <v>138944</v>
      </c>
      <c r="G3" s="3" t="s">
        <v>1129</v>
      </c>
      <c r="H3" s="3">
        <v>0</v>
      </c>
      <c r="I3" s="3">
        <v>40</v>
      </c>
      <c r="J3" s="3">
        <v>125</v>
      </c>
      <c r="K3" s="3">
        <v>108</v>
      </c>
      <c r="L3" s="3">
        <v>0</v>
      </c>
      <c r="M3" s="3">
        <v>0</v>
      </c>
      <c r="N3" s="3">
        <v>0</v>
      </c>
      <c r="O3" s="3"/>
      <c r="P3" s="3" t="s">
        <v>195</v>
      </c>
      <c r="Q3" s="5" t="s">
        <v>46</v>
      </c>
      <c r="R3" s="7">
        <v>9400440</v>
      </c>
      <c r="S3" s="8">
        <v>0.05</v>
      </c>
      <c r="T3" s="7">
        <v>8930418</v>
      </c>
      <c r="U3" s="17">
        <v>0.25</v>
      </c>
      <c r="V3" s="7">
        <v>6697813.5</v>
      </c>
      <c r="W3" s="9">
        <v>0.05</v>
      </c>
      <c r="X3" s="9">
        <v>3.4150548600000004E-2</v>
      </c>
      <c r="Y3" s="9">
        <v>8.4150548600000014E-2</v>
      </c>
      <c r="Z3" s="7">
        <v>79593000</v>
      </c>
      <c r="AA3" s="7">
        <v>290485.40145985404</v>
      </c>
      <c r="AB3" s="18"/>
      <c r="AC3" s="18"/>
      <c r="AD3"/>
    </row>
    <row r="4" spans="1:30" ht="30" x14ac:dyDescent="0.25">
      <c r="A4" s="3" t="s">
        <v>1130</v>
      </c>
      <c r="B4" s="4" t="s">
        <v>1131</v>
      </c>
      <c r="C4" s="4" t="s">
        <v>1132</v>
      </c>
      <c r="D4" s="3" t="s">
        <v>454</v>
      </c>
      <c r="E4" s="3" t="s">
        <v>213</v>
      </c>
      <c r="F4" s="3">
        <v>107476</v>
      </c>
      <c r="G4" s="3" t="s">
        <v>1129</v>
      </c>
      <c r="H4" s="3">
        <v>0</v>
      </c>
      <c r="I4" s="3">
        <v>45</v>
      </c>
      <c r="J4" s="3">
        <v>143</v>
      </c>
      <c r="K4" s="3">
        <v>82</v>
      </c>
      <c r="L4" s="3">
        <v>0</v>
      </c>
      <c r="M4" s="3">
        <v>0</v>
      </c>
      <c r="N4" s="3">
        <v>0</v>
      </c>
      <c r="O4" s="3"/>
      <c r="P4" s="3" t="s">
        <v>1133</v>
      </c>
      <c r="Q4" s="5" t="s">
        <v>46</v>
      </c>
      <c r="R4" s="7">
        <v>8919960</v>
      </c>
      <c r="S4" s="8">
        <v>0.05</v>
      </c>
      <c r="T4" s="7">
        <v>8473962</v>
      </c>
      <c r="U4" s="17">
        <v>0.25</v>
      </c>
      <c r="V4" s="7">
        <v>6355471.5</v>
      </c>
      <c r="W4" s="9">
        <v>0.05</v>
      </c>
      <c r="X4" s="9">
        <v>3.4150551633845769E-2</v>
      </c>
      <c r="Y4" s="9">
        <v>8.4150551633845772E-2</v>
      </c>
      <c r="Z4" s="7">
        <v>75525000</v>
      </c>
      <c r="AA4" s="7">
        <v>279722.22222222225</v>
      </c>
      <c r="AB4" s="18"/>
      <c r="AC4" s="18"/>
      <c r="AD4"/>
    </row>
    <row r="5" spans="1:30" x14ac:dyDescent="0.25">
      <c r="A5" s="3" t="s">
        <v>260</v>
      </c>
      <c r="B5" s="4" t="s">
        <v>260</v>
      </c>
      <c r="C5" s="4" t="s">
        <v>2</v>
      </c>
      <c r="D5" s="3" t="s">
        <v>261</v>
      </c>
      <c r="E5" s="3" t="s">
        <v>213</v>
      </c>
      <c r="F5" s="3">
        <v>29794</v>
      </c>
      <c r="G5" s="3" t="s">
        <v>1134</v>
      </c>
      <c r="H5" s="3">
        <v>0</v>
      </c>
      <c r="I5" s="3">
        <v>149</v>
      </c>
      <c r="J5" s="3">
        <v>53</v>
      </c>
      <c r="K5" s="3">
        <v>58</v>
      </c>
      <c r="L5" s="3">
        <v>5</v>
      </c>
      <c r="M5" s="3">
        <v>0</v>
      </c>
      <c r="N5" s="3">
        <v>0</v>
      </c>
      <c r="O5" s="3">
        <v>0</v>
      </c>
      <c r="P5" s="3" t="s">
        <v>1126</v>
      </c>
      <c r="Q5" s="5" t="s">
        <v>46</v>
      </c>
      <c r="R5" s="7">
        <v>8081639.9999999981</v>
      </c>
      <c r="S5" s="8">
        <v>0.05</v>
      </c>
      <c r="T5" s="7">
        <v>7677557.9999999981</v>
      </c>
      <c r="U5" s="17">
        <v>0.25</v>
      </c>
      <c r="V5" s="7">
        <v>5758168.4999999991</v>
      </c>
      <c r="W5" s="9">
        <v>0.05</v>
      </c>
      <c r="X5" s="9">
        <v>3.4150548600000004E-2</v>
      </c>
      <c r="Y5" s="9">
        <v>8.4150548600000014E-2</v>
      </c>
      <c r="Z5" s="7">
        <v>68427000</v>
      </c>
      <c r="AA5" s="7">
        <v>258215.09433962265</v>
      </c>
      <c r="AB5" s="18"/>
      <c r="AC5" s="18"/>
      <c r="AD5"/>
    </row>
    <row r="6" spans="1:30" x14ac:dyDescent="0.25">
      <c r="A6" s="3" t="s">
        <v>1135</v>
      </c>
      <c r="B6" s="4" t="s">
        <v>1136</v>
      </c>
      <c r="C6" s="4" t="s">
        <v>1137</v>
      </c>
      <c r="D6" s="3" t="s">
        <v>1138</v>
      </c>
      <c r="E6" s="3" t="s">
        <v>213</v>
      </c>
      <c r="F6" s="3">
        <v>153893</v>
      </c>
      <c r="G6" s="3" t="s">
        <v>1139</v>
      </c>
      <c r="H6" s="3">
        <v>0</v>
      </c>
      <c r="I6" s="3">
        <v>33</v>
      </c>
      <c r="J6" s="3">
        <v>115</v>
      </c>
      <c r="K6" s="3">
        <v>116</v>
      </c>
      <c r="L6" s="3">
        <v>0</v>
      </c>
      <c r="M6" s="3">
        <v>0</v>
      </c>
      <c r="N6" s="3">
        <v>0</v>
      </c>
      <c r="O6" s="3">
        <v>4270</v>
      </c>
      <c r="P6" s="3" t="s">
        <v>58</v>
      </c>
      <c r="Q6" s="5" t="s">
        <v>46</v>
      </c>
      <c r="R6" s="7">
        <v>7422536.0000000019</v>
      </c>
      <c r="S6" s="8">
        <v>0.05</v>
      </c>
      <c r="T6" s="7">
        <v>7051409.2000000011</v>
      </c>
      <c r="U6" s="17">
        <v>0.29749999999999999</v>
      </c>
      <c r="V6" s="7">
        <v>4953614.9630000014</v>
      </c>
      <c r="W6" s="9">
        <v>0.05</v>
      </c>
      <c r="X6" s="9">
        <v>3.4150549358790652E-2</v>
      </c>
      <c r="Y6" s="9">
        <v>8.4150549358790655E-2</v>
      </c>
      <c r="Z6" s="7">
        <v>58866000</v>
      </c>
      <c r="AA6" s="7">
        <v>222977.27272727271</v>
      </c>
      <c r="AB6" s="18"/>
      <c r="AC6" s="18"/>
      <c r="AD6"/>
    </row>
    <row r="7" spans="1:30" x14ac:dyDescent="0.25">
      <c r="A7" s="3" t="s">
        <v>1140</v>
      </c>
      <c r="B7" s="4" t="s">
        <v>1140</v>
      </c>
      <c r="C7" s="4" t="s">
        <v>1141</v>
      </c>
      <c r="D7" s="3" t="s">
        <v>1142</v>
      </c>
      <c r="E7" s="3" t="s">
        <v>208</v>
      </c>
      <c r="F7" s="3">
        <v>55204</v>
      </c>
      <c r="G7" s="3" t="s">
        <v>1129</v>
      </c>
      <c r="H7" s="3">
        <v>459659</v>
      </c>
      <c r="I7" s="3">
        <v>32</v>
      </c>
      <c r="J7" s="3">
        <v>163</v>
      </c>
      <c r="K7" s="3">
        <v>65</v>
      </c>
      <c r="L7" s="3">
        <v>3</v>
      </c>
      <c r="M7" s="3">
        <v>0</v>
      </c>
      <c r="N7" s="3">
        <v>0</v>
      </c>
      <c r="O7" s="3">
        <v>0</v>
      </c>
      <c r="P7" s="3" t="s">
        <v>1126</v>
      </c>
      <c r="Q7" s="5" t="s">
        <v>46</v>
      </c>
      <c r="R7" s="7">
        <v>8498280</v>
      </c>
      <c r="S7" s="8">
        <v>0.05</v>
      </c>
      <c r="T7" s="7">
        <v>8073366</v>
      </c>
      <c r="U7" s="17">
        <v>0.25</v>
      </c>
      <c r="V7" s="7">
        <v>6055024.5</v>
      </c>
      <c r="W7" s="9">
        <v>0.05</v>
      </c>
      <c r="X7" s="9">
        <v>3.2600170400000003E-2</v>
      </c>
      <c r="Y7" s="9">
        <v>8.2600170400000006E-2</v>
      </c>
      <c r="Z7" s="7">
        <v>73305000</v>
      </c>
      <c r="AA7" s="7">
        <v>278726.23574144486</v>
      </c>
      <c r="AB7" s="18"/>
      <c r="AC7" s="18"/>
      <c r="AD7"/>
    </row>
    <row r="8" spans="1:30" x14ac:dyDescent="0.25">
      <c r="A8" s="3" t="s">
        <v>1143</v>
      </c>
      <c r="B8" s="4" t="s">
        <v>1144</v>
      </c>
      <c r="C8" s="4" t="s">
        <v>1145</v>
      </c>
      <c r="D8" s="3" t="s">
        <v>516</v>
      </c>
      <c r="E8" s="3" t="s">
        <v>213</v>
      </c>
      <c r="F8" s="3">
        <v>135832</v>
      </c>
      <c r="G8" s="3" t="s">
        <v>1134</v>
      </c>
      <c r="H8" s="3">
        <v>0</v>
      </c>
      <c r="I8" s="3">
        <v>35</v>
      </c>
      <c r="J8" s="3">
        <v>106</v>
      </c>
      <c r="K8" s="3">
        <v>59</v>
      </c>
      <c r="L8" s="3">
        <v>4</v>
      </c>
      <c r="M8" s="3">
        <v>0</v>
      </c>
      <c r="N8" s="3">
        <v>0</v>
      </c>
      <c r="O8" s="3">
        <v>0</v>
      </c>
      <c r="P8" s="3" t="s">
        <v>118</v>
      </c>
      <c r="Q8" s="5" t="s">
        <v>46</v>
      </c>
      <c r="R8" s="7">
        <v>6763680</v>
      </c>
      <c r="S8" s="8">
        <v>0.05</v>
      </c>
      <c r="T8" s="7">
        <v>6425496</v>
      </c>
      <c r="U8" s="17">
        <v>0.26249999999999996</v>
      </c>
      <c r="V8" s="7">
        <v>4738803.3000000007</v>
      </c>
      <c r="W8" s="9">
        <v>0.05</v>
      </c>
      <c r="X8" s="9">
        <v>3.4150562527152824E-2</v>
      </c>
      <c r="Y8" s="9">
        <v>8.4150562527152833E-2</v>
      </c>
      <c r="Z8" s="7">
        <v>56313000</v>
      </c>
      <c r="AA8" s="7">
        <v>276044.1176470588</v>
      </c>
      <c r="AB8" s="18"/>
      <c r="AC8" s="18"/>
      <c r="AD8"/>
    </row>
    <row r="9" spans="1:30" x14ac:dyDescent="0.25">
      <c r="A9" s="3" t="s">
        <v>1146</v>
      </c>
      <c r="B9" s="4" t="s">
        <v>1147</v>
      </c>
      <c r="C9" s="4" t="s">
        <v>1145</v>
      </c>
      <c r="D9" s="3" t="s">
        <v>1148</v>
      </c>
      <c r="E9" s="3" t="s">
        <v>208</v>
      </c>
      <c r="F9" s="3">
        <v>49189</v>
      </c>
      <c r="G9" s="3" t="s">
        <v>1149</v>
      </c>
      <c r="H9" s="3">
        <v>0</v>
      </c>
      <c r="I9" s="3">
        <v>0</v>
      </c>
      <c r="J9" s="3">
        <v>187</v>
      </c>
      <c r="K9" s="3">
        <v>13</v>
      </c>
      <c r="L9" s="3">
        <v>0</v>
      </c>
      <c r="M9" s="3">
        <v>0</v>
      </c>
      <c r="N9" s="3">
        <v>0</v>
      </c>
      <c r="O9" s="3">
        <v>0</v>
      </c>
      <c r="P9" s="3" t="s">
        <v>1150</v>
      </c>
      <c r="Q9" s="5" t="s">
        <v>45</v>
      </c>
      <c r="R9" s="7">
        <v>2756160</v>
      </c>
      <c r="S9" s="8">
        <v>0.05</v>
      </c>
      <c r="T9" s="7">
        <v>2618352</v>
      </c>
      <c r="U9" s="17">
        <v>0.49500000000000011</v>
      </c>
      <c r="V9" s="7">
        <v>1322267.7599999998</v>
      </c>
      <c r="W9" s="9">
        <v>7.0000000000000007E-2</v>
      </c>
      <c r="X9" s="9">
        <v>3.2600178846057926E-2</v>
      </c>
      <c r="Y9" s="9">
        <v>0.10260017884605792</v>
      </c>
      <c r="Z9" s="7">
        <v>12888000</v>
      </c>
      <c r="AA9" s="7">
        <v>64440</v>
      </c>
      <c r="AB9" s="18">
        <v>8377200</v>
      </c>
      <c r="AC9" s="18" t="s">
        <v>1151</v>
      </c>
      <c r="AD9"/>
    </row>
    <row r="10" spans="1:30" x14ac:dyDescent="0.25">
      <c r="A10" s="3" t="s">
        <v>1152</v>
      </c>
      <c r="B10" s="4" t="s">
        <v>1153</v>
      </c>
      <c r="C10" s="4" t="s">
        <v>1154</v>
      </c>
      <c r="D10" s="3" t="s">
        <v>1155</v>
      </c>
      <c r="E10" s="3" t="s">
        <v>208</v>
      </c>
      <c r="F10" s="3">
        <v>44714</v>
      </c>
      <c r="G10" s="3" t="s">
        <v>1156</v>
      </c>
      <c r="H10" s="3">
        <v>0</v>
      </c>
      <c r="I10" s="3">
        <v>0</v>
      </c>
      <c r="J10" s="3">
        <v>132</v>
      </c>
      <c r="K10" s="3">
        <v>45</v>
      </c>
      <c r="L10" s="3">
        <v>0</v>
      </c>
      <c r="M10" s="3">
        <v>0</v>
      </c>
      <c r="N10" s="3">
        <v>0</v>
      </c>
      <c r="O10" s="3">
        <v>0</v>
      </c>
      <c r="P10" s="3" t="s">
        <v>968</v>
      </c>
      <c r="Q10" s="5" t="s">
        <v>45</v>
      </c>
      <c r="R10" s="7">
        <v>8496000</v>
      </c>
      <c r="S10" s="8">
        <v>0</v>
      </c>
      <c r="T10" s="7">
        <v>8496000</v>
      </c>
      <c r="U10" s="17">
        <v>0.6</v>
      </c>
      <c r="V10" s="7">
        <v>3398400</v>
      </c>
      <c r="W10" s="9">
        <v>7.4999999999999997E-2</v>
      </c>
      <c r="X10" s="9">
        <v>3.2600170400000003E-2</v>
      </c>
      <c r="Y10" s="9">
        <v>0.1076001704</v>
      </c>
      <c r="Z10" s="7">
        <v>31584000</v>
      </c>
      <c r="AA10" s="7">
        <v>178440.67796610171</v>
      </c>
      <c r="AB10" s="18"/>
      <c r="AC10" s="18"/>
      <c r="AD10"/>
    </row>
    <row r="11" spans="1:30" ht="30" x14ac:dyDescent="0.25">
      <c r="A11" s="3" t="s">
        <v>228</v>
      </c>
      <c r="B11" s="4" t="s">
        <v>229</v>
      </c>
      <c r="C11" s="4" t="s">
        <v>230</v>
      </c>
      <c r="D11" s="3" t="s">
        <v>231</v>
      </c>
      <c r="E11" s="3" t="s">
        <v>208</v>
      </c>
      <c r="F11" s="3">
        <v>33965</v>
      </c>
      <c r="G11" s="3" t="s">
        <v>1129</v>
      </c>
      <c r="H11" s="3">
        <v>0</v>
      </c>
      <c r="I11" s="3">
        <v>37</v>
      </c>
      <c r="J11" s="3">
        <v>86</v>
      </c>
      <c r="K11" s="3">
        <v>30</v>
      </c>
      <c r="L11" s="3">
        <v>5</v>
      </c>
      <c r="M11" s="3">
        <v>0</v>
      </c>
      <c r="N11" s="3">
        <v>0</v>
      </c>
      <c r="O11" s="3">
        <v>0</v>
      </c>
      <c r="P11" s="3" t="s">
        <v>1084</v>
      </c>
      <c r="Q11" s="5" t="s">
        <v>46</v>
      </c>
      <c r="R11" s="7">
        <v>4913160</v>
      </c>
      <c r="S11" s="8">
        <v>0.05</v>
      </c>
      <c r="T11" s="7">
        <v>4667502</v>
      </c>
      <c r="U11" s="17">
        <v>0.25</v>
      </c>
      <c r="V11" s="7">
        <v>3500626.5</v>
      </c>
      <c r="W11" s="9">
        <v>0.05</v>
      </c>
      <c r="X11" s="9">
        <v>3.2600170400000003E-2</v>
      </c>
      <c r="Y11" s="9">
        <v>8.2600170400000006E-2</v>
      </c>
      <c r="Z11" s="7">
        <v>42380000</v>
      </c>
      <c r="AA11" s="7">
        <v>266540.88050314464</v>
      </c>
      <c r="AB11" s="18"/>
      <c r="AC11" s="18"/>
      <c r="AD11"/>
    </row>
    <row r="12" spans="1:30" x14ac:dyDescent="0.25">
      <c r="A12" s="3" t="s">
        <v>1157</v>
      </c>
      <c r="B12" s="4" t="s">
        <v>1157</v>
      </c>
      <c r="C12" s="4" t="s">
        <v>1158</v>
      </c>
      <c r="D12" s="3" t="s">
        <v>1159</v>
      </c>
      <c r="E12" s="3" t="s">
        <v>208</v>
      </c>
      <c r="F12" s="3">
        <v>60286</v>
      </c>
      <c r="G12" s="3" t="s">
        <v>1129</v>
      </c>
      <c r="H12" s="3">
        <v>123989</v>
      </c>
      <c r="I12" s="3">
        <v>8</v>
      </c>
      <c r="J12" s="3">
        <v>66</v>
      </c>
      <c r="K12" s="3">
        <v>51</v>
      </c>
      <c r="L12" s="3">
        <v>0</v>
      </c>
      <c r="M12" s="3">
        <v>0</v>
      </c>
      <c r="N12" s="3">
        <v>0</v>
      </c>
      <c r="O12" s="3">
        <v>0</v>
      </c>
      <c r="P12" s="3" t="s">
        <v>58</v>
      </c>
      <c r="Q12" s="5" t="s">
        <v>45</v>
      </c>
      <c r="R12" s="7">
        <v>3121200</v>
      </c>
      <c r="S12" s="8">
        <v>0.05</v>
      </c>
      <c r="T12" s="7">
        <v>2965140</v>
      </c>
      <c r="U12" s="17">
        <v>0.35</v>
      </c>
      <c r="V12" s="7">
        <v>1927341</v>
      </c>
      <c r="W12" s="9">
        <v>0.06</v>
      </c>
      <c r="X12" s="9">
        <v>3.2600173895997196E-2</v>
      </c>
      <c r="Y12" s="9">
        <v>9.2600173895997201E-2</v>
      </c>
      <c r="Z12" s="7">
        <v>20814000</v>
      </c>
      <c r="AA12" s="7">
        <v>166512</v>
      </c>
      <c r="AB12" s="18"/>
      <c r="AC12" s="18"/>
      <c r="AD12"/>
    </row>
    <row r="13" spans="1:30" x14ac:dyDescent="0.25">
      <c r="A13" s="3" t="s">
        <v>1160</v>
      </c>
      <c r="B13" s="4" t="s">
        <v>1161</v>
      </c>
      <c r="C13" s="4" t="s">
        <v>1145</v>
      </c>
      <c r="D13" s="3" t="s">
        <v>1162</v>
      </c>
      <c r="E13" s="3" t="s">
        <v>208</v>
      </c>
      <c r="F13" s="3">
        <v>56170</v>
      </c>
      <c r="G13" s="3" t="s">
        <v>1129</v>
      </c>
      <c r="H13" s="3">
        <v>0</v>
      </c>
      <c r="I13" s="3">
        <v>0</v>
      </c>
      <c r="J13" s="3">
        <v>44</v>
      </c>
      <c r="K13" s="3">
        <v>52</v>
      </c>
      <c r="L13" s="3">
        <v>0</v>
      </c>
      <c r="M13" s="3">
        <v>0</v>
      </c>
      <c r="N13" s="3">
        <v>0</v>
      </c>
      <c r="O13" s="3">
        <v>0</v>
      </c>
      <c r="P13" s="3" t="s">
        <v>665</v>
      </c>
      <c r="Q13" s="5" t="s">
        <v>44</v>
      </c>
      <c r="R13" s="7">
        <v>2546400</v>
      </c>
      <c r="S13" s="8">
        <v>0.05</v>
      </c>
      <c r="T13" s="7">
        <v>2419080</v>
      </c>
      <c r="U13" s="17">
        <v>0.35</v>
      </c>
      <c r="V13" s="7">
        <v>1572402</v>
      </c>
      <c r="W13" s="9">
        <v>6.5000000000000002E-2</v>
      </c>
      <c r="X13" s="9">
        <v>3.2600176941841523E-2</v>
      </c>
      <c r="Y13" s="9">
        <v>9.7600176941841532E-2</v>
      </c>
      <c r="Z13" s="7">
        <v>16111000</v>
      </c>
      <c r="AA13" s="7">
        <v>167822.91666666666</v>
      </c>
      <c r="AB13" s="18"/>
      <c r="AC13" s="18"/>
      <c r="AD13"/>
    </row>
    <row r="14" spans="1:30" x14ac:dyDescent="0.25">
      <c r="A14" s="3" t="s">
        <v>1163</v>
      </c>
      <c r="B14" s="4" t="s">
        <v>1163</v>
      </c>
      <c r="C14" s="4" t="s">
        <v>1158</v>
      </c>
      <c r="D14" s="3" t="s">
        <v>1164</v>
      </c>
      <c r="E14" s="3" t="s">
        <v>208</v>
      </c>
      <c r="F14" s="3">
        <v>17600</v>
      </c>
      <c r="G14" s="3" t="s">
        <v>1129</v>
      </c>
      <c r="H14" s="3">
        <v>44416</v>
      </c>
      <c r="I14" s="3">
        <v>66</v>
      </c>
      <c r="J14" s="3">
        <v>27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 t="s">
        <v>130</v>
      </c>
      <c r="Q14" s="5" t="s">
        <v>44</v>
      </c>
      <c r="R14" s="7">
        <v>1472580</v>
      </c>
      <c r="S14" s="8">
        <v>0.05</v>
      </c>
      <c r="T14" s="7">
        <v>1398951</v>
      </c>
      <c r="U14" s="17">
        <v>0.38500000000000001</v>
      </c>
      <c r="V14" s="7">
        <v>860354.86499999999</v>
      </c>
      <c r="W14" s="9">
        <v>6.5000000000000002E-2</v>
      </c>
      <c r="X14" s="9">
        <v>3.2600170400000003E-2</v>
      </c>
      <c r="Y14" s="9">
        <v>9.7600170400000005E-2</v>
      </c>
      <c r="Z14" s="7">
        <v>8815000</v>
      </c>
      <c r="AA14" s="7">
        <v>94784.946236559146</v>
      </c>
      <c r="AB14" s="18"/>
      <c r="AC14" s="18"/>
      <c r="AD14"/>
    </row>
    <row r="15" spans="1:30" x14ac:dyDescent="0.25">
      <c r="A15" s="3" t="s">
        <v>1165</v>
      </c>
      <c r="B15" s="4" t="s">
        <v>1165</v>
      </c>
      <c r="C15" s="4" t="s">
        <v>177</v>
      </c>
      <c r="D15" s="3" t="s">
        <v>1166</v>
      </c>
      <c r="E15" s="3" t="s">
        <v>208</v>
      </c>
      <c r="F15" s="3">
        <v>65088</v>
      </c>
      <c r="G15" s="3" t="s">
        <v>23</v>
      </c>
      <c r="H15" s="3">
        <v>83394</v>
      </c>
      <c r="I15" s="3">
        <v>4</v>
      </c>
      <c r="J15" s="3">
        <v>72</v>
      </c>
      <c r="K15" s="3">
        <v>0</v>
      </c>
      <c r="L15" s="3">
        <v>3</v>
      </c>
      <c r="M15" s="3">
        <v>0</v>
      </c>
      <c r="N15" s="3">
        <v>0</v>
      </c>
      <c r="O15" s="3">
        <v>0</v>
      </c>
      <c r="P15" s="3" t="s">
        <v>898</v>
      </c>
      <c r="Q15" s="5" t="s">
        <v>44</v>
      </c>
      <c r="R15" s="7">
        <v>1509840</v>
      </c>
      <c r="S15" s="8">
        <v>0.05</v>
      </c>
      <c r="T15" s="7">
        <v>1434348</v>
      </c>
      <c r="U15" s="17">
        <v>0.38500000000000001</v>
      </c>
      <c r="V15" s="7">
        <v>882124.02</v>
      </c>
      <c r="W15" s="9">
        <v>6.5000000000000002E-2</v>
      </c>
      <c r="X15" s="9">
        <v>3.2600170400000003E-2</v>
      </c>
      <c r="Y15" s="9">
        <v>9.7600170400000005E-2</v>
      </c>
      <c r="Z15" s="7">
        <v>9038000</v>
      </c>
      <c r="AA15" s="7">
        <v>114405.06329113925</v>
      </c>
      <c r="AB15" s="18"/>
      <c r="AC15" s="18"/>
      <c r="AD15"/>
    </row>
    <row r="16" spans="1:30" x14ac:dyDescent="0.25">
      <c r="A16" s="3" t="s">
        <v>1167</v>
      </c>
      <c r="B16" s="4" t="s">
        <v>1168</v>
      </c>
      <c r="C16" s="4" t="s">
        <v>1169</v>
      </c>
      <c r="D16" s="3" t="s">
        <v>1170</v>
      </c>
      <c r="E16" s="3" t="s">
        <v>208</v>
      </c>
      <c r="F16" s="3">
        <v>47570</v>
      </c>
      <c r="G16" s="3" t="s">
        <v>1129</v>
      </c>
      <c r="H16" s="3">
        <v>0</v>
      </c>
      <c r="I16" s="3">
        <v>0</v>
      </c>
      <c r="J16" s="3">
        <v>8</v>
      </c>
      <c r="K16" s="3">
        <v>70</v>
      </c>
      <c r="L16" s="3">
        <v>0</v>
      </c>
      <c r="M16" s="3">
        <v>0</v>
      </c>
      <c r="N16" s="3">
        <v>0</v>
      </c>
      <c r="O16" s="3">
        <v>0</v>
      </c>
      <c r="P16" s="3" t="s">
        <v>1084</v>
      </c>
      <c r="Q16" s="5" t="s">
        <v>46</v>
      </c>
      <c r="R16" s="7">
        <v>3292800</v>
      </c>
      <c r="S16" s="8">
        <v>0.05</v>
      </c>
      <c r="T16" s="7">
        <v>3128160</v>
      </c>
      <c r="U16" s="17">
        <v>0.25</v>
      </c>
      <c r="V16" s="7">
        <v>2346120</v>
      </c>
      <c r="W16" s="9">
        <v>0.05</v>
      </c>
      <c r="X16" s="9">
        <v>3.2600179204414576E-2</v>
      </c>
      <c r="Y16" s="9">
        <v>8.2600179204414578E-2</v>
      </c>
      <c r="Z16" s="7">
        <v>28403000</v>
      </c>
      <c r="AA16" s="7">
        <v>364141.02564102563</v>
      </c>
      <c r="AB16" s="18"/>
      <c r="AC16" s="18"/>
      <c r="AD16"/>
    </row>
    <row r="17" spans="1:30" x14ac:dyDescent="0.25">
      <c r="A17" s="3" t="s">
        <v>1171</v>
      </c>
      <c r="B17" s="4" t="s">
        <v>1171</v>
      </c>
      <c r="C17" s="4" t="s">
        <v>177</v>
      </c>
      <c r="D17" s="3" t="s">
        <v>1172</v>
      </c>
      <c r="E17" s="3" t="s">
        <v>208</v>
      </c>
      <c r="F17" s="3">
        <v>38804</v>
      </c>
      <c r="G17" s="3" t="s">
        <v>23</v>
      </c>
      <c r="H17" s="3">
        <v>57510</v>
      </c>
      <c r="I17" s="3">
        <v>34</v>
      </c>
      <c r="J17" s="3">
        <v>42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 t="s">
        <v>898</v>
      </c>
      <c r="Q17" s="5" t="s">
        <v>44</v>
      </c>
      <c r="R17" s="7">
        <v>1289520</v>
      </c>
      <c r="S17" s="8">
        <v>0.05</v>
      </c>
      <c r="T17" s="7">
        <v>1225044</v>
      </c>
      <c r="U17" s="17">
        <v>0.38500000000000001</v>
      </c>
      <c r="V17" s="7">
        <v>753402.06</v>
      </c>
      <c r="W17" s="9">
        <v>6.5000000000000002E-2</v>
      </c>
      <c r="X17" s="9">
        <v>3.2600166777759246E-2</v>
      </c>
      <c r="Y17" s="9">
        <v>9.7600166777759248E-2</v>
      </c>
      <c r="Z17" s="7">
        <v>7719000</v>
      </c>
      <c r="AA17" s="7">
        <v>101565.7894736842</v>
      </c>
      <c r="AB17" s="18"/>
      <c r="AC17" s="18"/>
      <c r="AD17"/>
    </row>
    <row r="18" spans="1:30" x14ac:dyDescent="0.25">
      <c r="A18" s="3" t="s">
        <v>1173</v>
      </c>
      <c r="B18" s="4" t="s">
        <v>1174</v>
      </c>
      <c r="C18" s="4" t="s">
        <v>1175</v>
      </c>
      <c r="D18" s="3" t="s">
        <v>1176</v>
      </c>
      <c r="E18" s="3" t="s">
        <v>208</v>
      </c>
      <c r="F18" s="3">
        <v>28880</v>
      </c>
      <c r="G18" s="3" t="s">
        <v>1177</v>
      </c>
      <c r="H18" s="3">
        <v>36151</v>
      </c>
      <c r="I18" s="3">
        <v>15</v>
      </c>
      <c r="J18" s="3">
        <v>24</v>
      </c>
      <c r="K18" s="3">
        <v>12</v>
      </c>
      <c r="L18" s="3">
        <v>12</v>
      </c>
      <c r="M18" s="3">
        <v>0</v>
      </c>
      <c r="N18" s="3">
        <v>0</v>
      </c>
      <c r="O18" s="3">
        <v>0</v>
      </c>
      <c r="P18" s="3" t="s">
        <v>742</v>
      </c>
      <c r="Q18" s="5" t="s">
        <v>44</v>
      </c>
      <c r="R18" s="7">
        <v>1396440</v>
      </c>
      <c r="S18" s="8">
        <v>0</v>
      </c>
      <c r="T18" s="7">
        <v>1396440</v>
      </c>
      <c r="U18" s="17">
        <v>0</v>
      </c>
      <c r="V18" s="7">
        <v>1396440</v>
      </c>
      <c r="W18" s="9">
        <v>7.4999999999999997E-2</v>
      </c>
      <c r="X18" s="9">
        <v>3.2600257116072583E-2</v>
      </c>
      <c r="Y18" s="9">
        <v>0.10760025711607256</v>
      </c>
      <c r="Z18" s="7">
        <v>12978000</v>
      </c>
      <c r="AA18" s="7">
        <v>206000</v>
      </c>
      <c r="AB18" s="18">
        <v>9733500</v>
      </c>
      <c r="AC18" s="18" t="s">
        <v>1151</v>
      </c>
      <c r="AD18"/>
    </row>
    <row r="19" spans="1:30" x14ac:dyDescent="0.25">
      <c r="A19" s="3" t="s">
        <v>1178</v>
      </c>
      <c r="B19" s="4" t="s">
        <v>1179</v>
      </c>
      <c r="C19" s="4" t="s">
        <v>110</v>
      </c>
      <c r="D19" s="3" t="s">
        <v>1180</v>
      </c>
      <c r="E19" s="3" t="s">
        <v>208</v>
      </c>
      <c r="F19" s="3">
        <v>19872</v>
      </c>
      <c r="G19" s="3" t="s">
        <v>23</v>
      </c>
      <c r="H19" s="3">
        <v>0</v>
      </c>
      <c r="I19" s="3">
        <v>16</v>
      </c>
      <c r="J19" s="3">
        <v>46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 t="s">
        <v>742</v>
      </c>
      <c r="Q19" s="5" t="s">
        <v>44</v>
      </c>
      <c r="R19" s="7">
        <v>802440</v>
      </c>
      <c r="S19" s="8">
        <v>0.05</v>
      </c>
      <c r="T19" s="7">
        <v>762318</v>
      </c>
      <c r="U19" s="17">
        <v>0.38500000000000001</v>
      </c>
      <c r="V19" s="7">
        <v>468825.57</v>
      </c>
      <c r="W19" s="9">
        <v>6.5000000000000002E-2</v>
      </c>
      <c r="X19" s="9">
        <v>3.2600195121558151E-2</v>
      </c>
      <c r="Y19" s="9">
        <v>9.7600195121558153E-2</v>
      </c>
      <c r="Z19" s="7">
        <v>4804000</v>
      </c>
      <c r="AA19" s="7">
        <v>77483.870967741939</v>
      </c>
      <c r="AB19" s="18"/>
      <c r="AC19" s="18"/>
      <c r="AD19"/>
    </row>
    <row r="20" spans="1:30" x14ac:dyDescent="0.25">
      <c r="A20" s="3" t="s">
        <v>1181</v>
      </c>
      <c r="B20" s="4" t="s">
        <v>1181</v>
      </c>
      <c r="C20" s="4" t="s">
        <v>177</v>
      </c>
      <c r="D20" s="3" t="s">
        <v>1182</v>
      </c>
      <c r="E20" s="3" t="s">
        <v>208</v>
      </c>
      <c r="F20" s="3">
        <v>40706</v>
      </c>
      <c r="G20" s="3" t="s">
        <v>23</v>
      </c>
      <c r="H20" s="3">
        <v>50817</v>
      </c>
      <c r="I20" s="3">
        <v>20</v>
      </c>
      <c r="J20" s="3">
        <v>41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 t="s">
        <v>1183</v>
      </c>
      <c r="Q20" s="5" t="s">
        <v>44</v>
      </c>
      <c r="R20" s="7">
        <v>780300</v>
      </c>
      <c r="S20" s="8">
        <v>0.05</v>
      </c>
      <c r="T20" s="7">
        <v>741285</v>
      </c>
      <c r="U20" s="17">
        <v>0.38500000000000001</v>
      </c>
      <c r="V20" s="7">
        <v>455890.27500000002</v>
      </c>
      <c r="W20" s="9">
        <v>6.5000000000000002E-2</v>
      </c>
      <c r="X20" s="9">
        <v>3.260014579801955E-2</v>
      </c>
      <c r="Y20" s="9">
        <v>9.7600145798019552E-2</v>
      </c>
      <c r="Z20" s="7">
        <v>4671000</v>
      </c>
      <c r="AA20" s="7">
        <v>76573.770491803283</v>
      </c>
      <c r="AB20" s="18"/>
      <c r="AC20" s="18"/>
      <c r="AD20"/>
    </row>
    <row r="21" spans="1:30" x14ac:dyDescent="0.25">
      <c r="A21" s="3" t="s">
        <v>1184</v>
      </c>
      <c r="B21" s="4" t="s">
        <v>1184</v>
      </c>
      <c r="C21" s="4" t="s">
        <v>186</v>
      </c>
      <c r="D21" s="3" t="s">
        <v>1185</v>
      </c>
      <c r="E21" s="3" t="s">
        <v>208</v>
      </c>
      <c r="F21" s="3">
        <v>20312</v>
      </c>
      <c r="G21" s="3" t="s">
        <v>178</v>
      </c>
      <c r="H21" s="3">
        <v>45093</v>
      </c>
      <c r="I21" s="3">
        <v>22</v>
      </c>
      <c r="J21" s="3">
        <v>30</v>
      </c>
      <c r="K21" s="3">
        <v>0</v>
      </c>
      <c r="L21" s="3">
        <v>0</v>
      </c>
      <c r="M21" s="3">
        <v>0</v>
      </c>
      <c r="N21" s="3">
        <v>0</v>
      </c>
      <c r="O21" s="3">
        <v>3156</v>
      </c>
      <c r="P21" s="3" t="s">
        <v>742</v>
      </c>
      <c r="Q21" s="5" t="s">
        <v>44</v>
      </c>
      <c r="R21" s="7">
        <v>734011.2</v>
      </c>
      <c r="S21" s="8">
        <v>0.05</v>
      </c>
      <c r="T21" s="7">
        <v>697310.64</v>
      </c>
      <c r="U21" s="17">
        <v>0.38500000000000001</v>
      </c>
      <c r="V21" s="7">
        <v>428846.04359999998</v>
      </c>
      <c r="W21" s="9">
        <v>6.5000000000000002E-2</v>
      </c>
      <c r="X21" s="9">
        <v>3.2600185981214697E-2</v>
      </c>
      <c r="Y21" s="9">
        <v>9.7600185981214699E-2</v>
      </c>
      <c r="Z21" s="7">
        <v>4394000</v>
      </c>
      <c r="AA21" s="7">
        <v>74474.576271186437</v>
      </c>
      <c r="AB21" s="18"/>
      <c r="AC21" s="18"/>
      <c r="AD21"/>
    </row>
    <row r="22" spans="1:30" x14ac:dyDescent="0.25">
      <c r="A22" s="3" t="s">
        <v>1186</v>
      </c>
      <c r="B22" s="4" t="s">
        <v>1186</v>
      </c>
      <c r="C22" s="4" t="s">
        <v>186</v>
      </c>
      <c r="D22" s="3" t="s">
        <v>1187</v>
      </c>
      <c r="E22" s="3" t="s">
        <v>208</v>
      </c>
      <c r="F22" s="3">
        <v>27240</v>
      </c>
      <c r="G22" s="3" t="s">
        <v>178</v>
      </c>
      <c r="H22" s="3">
        <v>51522</v>
      </c>
      <c r="I22" s="3">
        <v>0</v>
      </c>
      <c r="J22" s="3">
        <v>53</v>
      </c>
      <c r="K22" s="3">
        <v>3</v>
      </c>
      <c r="L22" s="3">
        <v>0</v>
      </c>
      <c r="M22" s="3">
        <v>0</v>
      </c>
      <c r="N22" s="3">
        <v>0</v>
      </c>
      <c r="O22" s="3">
        <v>1020</v>
      </c>
      <c r="P22" s="3" t="s">
        <v>130</v>
      </c>
      <c r="Q22" s="5" t="s">
        <v>44</v>
      </c>
      <c r="R22" s="7">
        <v>794664</v>
      </c>
      <c r="S22" s="8">
        <v>0.05</v>
      </c>
      <c r="T22" s="7">
        <v>754930.8</v>
      </c>
      <c r="U22" s="17">
        <v>0.38500000000000001</v>
      </c>
      <c r="V22" s="7">
        <v>464282.44199999998</v>
      </c>
      <c r="W22" s="9">
        <v>6.5000000000000002E-2</v>
      </c>
      <c r="X22" s="9">
        <v>3.2600170400000003E-2</v>
      </c>
      <c r="Y22" s="9">
        <v>9.7600170400000005E-2</v>
      </c>
      <c r="Z22" s="7">
        <v>4757000</v>
      </c>
      <c r="AA22" s="7">
        <v>83456.140350877191</v>
      </c>
      <c r="AB22" s="18"/>
      <c r="AC22" s="18"/>
      <c r="AD22"/>
    </row>
    <row r="23" spans="1:30" x14ac:dyDescent="0.25">
      <c r="A23" s="3" t="s">
        <v>1188</v>
      </c>
      <c r="B23" s="4" t="s">
        <v>1188</v>
      </c>
      <c r="C23" s="4" t="s">
        <v>186</v>
      </c>
      <c r="D23" s="3" t="s">
        <v>1189</v>
      </c>
      <c r="E23" s="3" t="s">
        <v>208</v>
      </c>
      <c r="F23" s="3">
        <v>19250</v>
      </c>
      <c r="G23" s="3" t="s">
        <v>1190</v>
      </c>
      <c r="H23" s="3">
        <v>60708</v>
      </c>
      <c r="I23" s="3">
        <v>3</v>
      </c>
      <c r="J23" s="3">
        <v>27</v>
      </c>
      <c r="K23" s="3">
        <v>14</v>
      </c>
      <c r="L23" s="3">
        <v>1</v>
      </c>
      <c r="M23" s="3">
        <v>0</v>
      </c>
      <c r="N23" s="3">
        <v>0</v>
      </c>
      <c r="O23" s="3">
        <v>16463</v>
      </c>
      <c r="P23" s="3" t="s">
        <v>1011</v>
      </c>
      <c r="Q23" s="5" t="s">
        <v>44</v>
      </c>
      <c r="R23" s="7">
        <v>1397127.6</v>
      </c>
      <c r="S23" s="8">
        <v>0.05</v>
      </c>
      <c r="T23" s="7">
        <v>1327271.2200000002</v>
      </c>
      <c r="U23" s="17">
        <v>0.38500000000000001</v>
      </c>
      <c r="V23" s="7">
        <v>816271.80030000012</v>
      </c>
      <c r="W23" s="9">
        <v>6.5000000000000002E-2</v>
      </c>
      <c r="X23" s="9">
        <v>3.2600170400000003E-2</v>
      </c>
      <c r="Y23" s="9">
        <v>9.7600170400000005E-2</v>
      </c>
      <c r="Z23" s="7">
        <v>8363000</v>
      </c>
      <c r="AA23" s="7">
        <v>154870.37037037036</v>
      </c>
      <c r="AB23" s="18"/>
      <c r="AC23" s="18"/>
      <c r="AD23"/>
    </row>
    <row r="24" spans="1:30" x14ac:dyDescent="0.25">
      <c r="A24" s="3" t="s">
        <v>1191</v>
      </c>
      <c r="B24" s="4" t="s">
        <v>1191</v>
      </c>
      <c r="C24" s="4" t="s">
        <v>177</v>
      </c>
      <c r="D24" s="3" t="s">
        <v>1192</v>
      </c>
      <c r="E24" s="3" t="s">
        <v>208</v>
      </c>
      <c r="F24" s="3">
        <v>28900</v>
      </c>
      <c r="G24" s="3" t="s">
        <v>23</v>
      </c>
      <c r="H24" s="3">
        <v>56820</v>
      </c>
      <c r="I24" s="3">
        <v>6</v>
      </c>
      <c r="J24" s="3">
        <v>32</v>
      </c>
      <c r="K24" s="3">
        <v>13</v>
      </c>
      <c r="L24" s="3">
        <v>0</v>
      </c>
      <c r="M24" s="3">
        <v>0</v>
      </c>
      <c r="N24" s="3">
        <v>0</v>
      </c>
      <c r="O24" s="3">
        <v>0</v>
      </c>
      <c r="P24" s="3" t="s">
        <v>131</v>
      </c>
      <c r="Q24" s="5" t="s">
        <v>44</v>
      </c>
      <c r="R24" s="7">
        <v>1057320</v>
      </c>
      <c r="S24" s="8">
        <v>0.05</v>
      </c>
      <c r="T24" s="7">
        <v>1004454</v>
      </c>
      <c r="U24" s="17">
        <v>0.38500000000000001</v>
      </c>
      <c r="V24" s="7">
        <v>617739.21</v>
      </c>
      <c r="W24" s="9">
        <v>6.5000000000000002E-2</v>
      </c>
      <c r="X24" s="9">
        <v>3.2600170400000003E-2</v>
      </c>
      <c r="Y24" s="9">
        <v>9.7600170400000005E-2</v>
      </c>
      <c r="Z24" s="7">
        <v>6329000</v>
      </c>
      <c r="AA24" s="7">
        <v>124098.03921568628</v>
      </c>
      <c r="AB24" s="18"/>
      <c r="AC24" s="18"/>
      <c r="AD24"/>
    </row>
    <row r="25" spans="1:30" x14ac:dyDescent="0.25">
      <c r="A25" s="3" t="s">
        <v>1193</v>
      </c>
      <c r="B25" s="4" t="s">
        <v>1193</v>
      </c>
      <c r="C25" s="4" t="s">
        <v>186</v>
      </c>
      <c r="D25" s="3" t="s">
        <v>1194</v>
      </c>
      <c r="E25" s="3" t="s">
        <v>213</v>
      </c>
      <c r="F25" s="3">
        <v>14858</v>
      </c>
      <c r="G25" s="3" t="s">
        <v>1190</v>
      </c>
      <c r="H25" s="3">
        <v>28632</v>
      </c>
      <c r="I25" s="3">
        <v>24</v>
      </c>
      <c r="J25" s="3">
        <v>14</v>
      </c>
      <c r="K25" s="3">
        <v>0</v>
      </c>
      <c r="L25" s="3">
        <v>0</v>
      </c>
      <c r="M25" s="3">
        <v>0</v>
      </c>
      <c r="N25" s="3">
        <v>0</v>
      </c>
      <c r="O25" s="3">
        <v>9454</v>
      </c>
      <c r="P25" s="3" t="s">
        <v>134</v>
      </c>
      <c r="Q25" s="5" t="s">
        <v>44</v>
      </c>
      <c r="R25" s="7">
        <v>891640.8</v>
      </c>
      <c r="S25" s="8">
        <v>0.05</v>
      </c>
      <c r="T25" s="7">
        <v>847058.76</v>
      </c>
      <c r="U25" s="17">
        <v>0.38500000000000001</v>
      </c>
      <c r="V25" s="7">
        <v>520941.13740000001</v>
      </c>
      <c r="W25" s="9">
        <v>6.5000000000000002E-2</v>
      </c>
      <c r="X25" s="9">
        <v>3.4150501444639603E-2</v>
      </c>
      <c r="Y25" s="9">
        <v>9.9150501444639605E-2</v>
      </c>
      <c r="Z25" s="7">
        <v>5254000</v>
      </c>
      <c r="AA25" s="7">
        <v>103019.60784313726</v>
      </c>
      <c r="AB25" s="18"/>
      <c r="AC25" s="18"/>
      <c r="AD25"/>
    </row>
    <row r="26" spans="1:30" x14ac:dyDescent="0.25">
      <c r="A26" s="3" t="s">
        <v>1195</v>
      </c>
      <c r="B26" s="4" t="s">
        <v>1196</v>
      </c>
      <c r="C26" s="4" t="s">
        <v>1197</v>
      </c>
      <c r="D26" s="3" t="s">
        <v>1198</v>
      </c>
      <c r="E26" s="3" t="s">
        <v>208</v>
      </c>
      <c r="F26" s="3">
        <v>30200</v>
      </c>
      <c r="G26" s="3" t="s">
        <v>23</v>
      </c>
      <c r="H26" s="3">
        <v>0</v>
      </c>
      <c r="I26" s="3">
        <v>0</v>
      </c>
      <c r="J26" s="3">
        <v>35</v>
      </c>
      <c r="K26" s="3">
        <v>16</v>
      </c>
      <c r="L26" s="3">
        <v>0</v>
      </c>
      <c r="M26" s="3">
        <v>0</v>
      </c>
      <c r="N26" s="3">
        <v>0</v>
      </c>
      <c r="O26" s="3">
        <v>0</v>
      </c>
      <c r="P26" s="3" t="s">
        <v>129</v>
      </c>
      <c r="Q26" s="5" t="s">
        <v>44</v>
      </c>
      <c r="R26" s="7">
        <v>795420</v>
      </c>
      <c r="S26" s="8">
        <v>0.05</v>
      </c>
      <c r="T26" s="7">
        <v>755649</v>
      </c>
      <c r="U26" s="17">
        <v>0.38500000000000001</v>
      </c>
      <c r="V26" s="7">
        <v>464724.13500000001</v>
      </c>
      <c r="W26" s="9">
        <v>6.5000000000000002E-2</v>
      </c>
      <c r="X26" s="9">
        <v>3.2600159421445313E-2</v>
      </c>
      <c r="Y26" s="9">
        <v>9.7600159421445315E-2</v>
      </c>
      <c r="Z26" s="7">
        <v>4762000</v>
      </c>
      <c r="AA26" s="7">
        <v>93372.549019607846</v>
      </c>
      <c r="AB26" s="18"/>
      <c r="AC26" s="18"/>
      <c r="AD26"/>
    </row>
    <row r="27" spans="1:30" x14ac:dyDescent="0.25">
      <c r="A27" s="3" t="s">
        <v>1199</v>
      </c>
      <c r="B27" s="4" t="s">
        <v>1199</v>
      </c>
      <c r="C27" s="4" t="s">
        <v>177</v>
      </c>
      <c r="D27" s="3" t="s">
        <v>1200</v>
      </c>
      <c r="E27" s="3" t="s">
        <v>208</v>
      </c>
      <c r="F27" s="3">
        <v>28188</v>
      </c>
      <c r="G27" s="3" t="s">
        <v>23</v>
      </c>
      <c r="H27" s="3">
        <v>49275</v>
      </c>
      <c r="I27" s="3">
        <v>0</v>
      </c>
      <c r="J27" s="3">
        <v>40</v>
      </c>
      <c r="K27" s="3">
        <v>4</v>
      </c>
      <c r="L27" s="3">
        <v>7</v>
      </c>
      <c r="M27" s="3">
        <v>0</v>
      </c>
      <c r="N27" s="3">
        <v>0</v>
      </c>
      <c r="O27" s="3">
        <v>0</v>
      </c>
      <c r="P27" s="3" t="s">
        <v>129</v>
      </c>
      <c r="Q27" s="5" t="s">
        <v>44</v>
      </c>
      <c r="R27" s="7">
        <v>747360</v>
      </c>
      <c r="S27" s="8">
        <v>0.05</v>
      </c>
      <c r="T27" s="7">
        <v>709992</v>
      </c>
      <c r="U27" s="17">
        <v>0.38500000000000001</v>
      </c>
      <c r="V27" s="7">
        <v>436645.08</v>
      </c>
      <c r="W27" s="9">
        <v>6.5000000000000002E-2</v>
      </c>
      <c r="X27" s="9">
        <v>3.2600155352616962E-2</v>
      </c>
      <c r="Y27" s="9">
        <v>9.7600155352616957E-2</v>
      </c>
      <c r="Z27" s="7">
        <v>4474000</v>
      </c>
      <c r="AA27" s="7">
        <v>87725.490196078434</v>
      </c>
      <c r="AB27" s="18"/>
      <c r="AC27" s="18"/>
      <c r="AD27"/>
    </row>
    <row r="28" spans="1:30" x14ac:dyDescent="0.25">
      <c r="A28" s="3" t="s">
        <v>1201</v>
      </c>
      <c r="B28" s="4" t="s">
        <v>1201</v>
      </c>
      <c r="C28" s="4" t="s">
        <v>177</v>
      </c>
      <c r="D28" s="3" t="s">
        <v>1202</v>
      </c>
      <c r="E28" s="3" t="s">
        <v>208</v>
      </c>
      <c r="F28" s="3">
        <v>9200</v>
      </c>
      <c r="G28" s="3" t="s">
        <v>23</v>
      </c>
      <c r="H28" s="3">
        <v>19125</v>
      </c>
      <c r="I28" s="3">
        <v>35</v>
      </c>
      <c r="J28" s="3">
        <v>16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 t="s">
        <v>131</v>
      </c>
      <c r="Q28" s="5" t="s">
        <v>44</v>
      </c>
      <c r="R28" s="7">
        <v>657720</v>
      </c>
      <c r="S28" s="8">
        <v>0.05</v>
      </c>
      <c r="T28" s="7">
        <v>624834</v>
      </c>
      <c r="U28" s="17">
        <v>0.38500000000000001</v>
      </c>
      <c r="V28" s="7">
        <v>384272.91</v>
      </c>
      <c r="W28" s="9">
        <v>6.5000000000000002E-2</v>
      </c>
      <c r="X28" s="9">
        <v>3.2600170400000003E-2</v>
      </c>
      <c r="Y28" s="9">
        <v>9.7600170400000005E-2</v>
      </c>
      <c r="Z28" s="7">
        <v>3937000</v>
      </c>
      <c r="AA28" s="7">
        <v>77196.078431372545</v>
      </c>
      <c r="AB28" s="18"/>
      <c r="AC28" s="18"/>
      <c r="AD28"/>
    </row>
    <row r="29" spans="1:30" x14ac:dyDescent="0.25">
      <c r="A29" s="3" t="s">
        <v>1203</v>
      </c>
      <c r="B29" s="4" t="s">
        <v>1204</v>
      </c>
      <c r="C29" s="4" t="s">
        <v>1205</v>
      </c>
      <c r="D29" s="3" t="s">
        <v>1206</v>
      </c>
      <c r="E29" s="3" t="s">
        <v>208</v>
      </c>
      <c r="F29" s="3">
        <v>31764</v>
      </c>
      <c r="G29" s="3" t="s">
        <v>1207</v>
      </c>
      <c r="H29" s="3">
        <v>49116</v>
      </c>
      <c r="I29" s="3">
        <v>0</v>
      </c>
      <c r="J29" s="3">
        <v>51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 t="s">
        <v>198</v>
      </c>
      <c r="Q29" s="5" t="s">
        <v>82</v>
      </c>
      <c r="R29" s="7">
        <v>856800</v>
      </c>
      <c r="S29" s="8">
        <v>0.05</v>
      </c>
      <c r="T29" s="7">
        <v>813960</v>
      </c>
      <c r="U29" s="17">
        <v>0.54</v>
      </c>
      <c r="V29" s="7">
        <v>374421.6</v>
      </c>
      <c r="W29" s="9">
        <v>0.09</v>
      </c>
      <c r="X29" s="9">
        <v>3.2600081387108487E-2</v>
      </c>
      <c r="Y29" s="9">
        <v>0.12260008138710848</v>
      </c>
      <c r="Z29" s="7">
        <v>3054000</v>
      </c>
      <c r="AA29" s="7">
        <v>59882.352941176461</v>
      </c>
      <c r="AB29" s="18"/>
      <c r="AC29" s="18"/>
      <c r="AD29"/>
    </row>
    <row r="30" spans="1:30" x14ac:dyDescent="0.25">
      <c r="A30" s="3" t="s">
        <v>1208</v>
      </c>
      <c r="B30" s="4" t="s">
        <v>1208</v>
      </c>
      <c r="C30" s="4" t="s">
        <v>186</v>
      </c>
      <c r="D30" s="3" t="s">
        <v>1209</v>
      </c>
      <c r="E30" s="3" t="s">
        <v>213</v>
      </c>
      <c r="F30" s="3">
        <v>14399</v>
      </c>
      <c r="G30" s="3" t="s">
        <v>178</v>
      </c>
      <c r="H30" s="3">
        <v>28776</v>
      </c>
      <c r="I30" s="3">
        <v>33</v>
      </c>
      <c r="J30" s="3">
        <v>14</v>
      </c>
      <c r="K30" s="3">
        <v>0</v>
      </c>
      <c r="L30" s="3">
        <v>0</v>
      </c>
      <c r="M30" s="3">
        <v>0</v>
      </c>
      <c r="N30" s="3">
        <v>0</v>
      </c>
      <c r="O30" s="3">
        <v>6330</v>
      </c>
      <c r="P30" s="3" t="s">
        <v>858</v>
      </c>
      <c r="Q30" s="5" t="s">
        <v>44</v>
      </c>
      <c r="R30" s="7">
        <v>958716</v>
      </c>
      <c r="S30" s="8">
        <v>0.05</v>
      </c>
      <c r="T30" s="7">
        <v>910780.2</v>
      </c>
      <c r="U30" s="17">
        <v>0.38500000000000001</v>
      </c>
      <c r="V30" s="7">
        <v>560129.82299999997</v>
      </c>
      <c r="W30" s="9">
        <v>6.5000000000000002E-2</v>
      </c>
      <c r="X30" s="9">
        <v>3.4150578399719952E-2</v>
      </c>
      <c r="Y30" s="9">
        <v>9.9150578399719955E-2</v>
      </c>
      <c r="Z30" s="7">
        <v>5649000</v>
      </c>
      <c r="AA30" s="7">
        <v>112980</v>
      </c>
      <c r="AB30" s="18"/>
      <c r="AC30" s="18"/>
      <c r="AD30"/>
    </row>
    <row r="31" spans="1:30" x14ac:dyDescent="0.25">
      <c r="A31" s="3" t="s">
        <v>1210</v>
      </c>
      <c r="B31" s="4" t="s">
        <v>1210</v>
      </c>
      <c r="C31" s="4" t="s">
        <v>177</v>
      </c>
      <c r="D31" s="3" t="s">
        <v>1211</v>
      </c>
      <c r="E31" s="3" t="s">
        <v>208</v>
      </c>
      <c r="F31" s="3">
        <v>17000</v>
      </c>
      <c r="G31" s="3" t="s">
        <v>23</v>
      </c>
      <c r="H31" s="3">
        <v>30924</v>
      </c>
      <c r="I31" s="3">
        <v>12</v>
      </c>
      <c r="J31" s="3">
        <v>38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 t="s">
        <v>131</v>
      </c>
      <c r="Q31" s="5" t="s">
        <v>44</v>
      </c>
      <c r="R31" s="7">
        <v>893160</v>
      </c>
      <c r="S31" s="8">
        <v>0.05</v>
      </c>
      <c r="T31" s="7">
        <v>848502</v>
      </c>
      <c r="U31" s="17">
        <v>0.38500000000000001</v>
      </c>
      <c r="V31" s="7">
        <v>521828.73</v>
      </c>
      <c r="W31" s="9">
        <v>6.5000000000000002E-2</v>
      </c>
      <c r="X31" s="9">
        <v>3.2600221503613448E-2</v>
      </c>
      <c r="Y31" s="9">
        <v>9.7600221503613444E-2</v>
      </c>
      <c r="Z31" s="7">
        <v>5347000</v>
      </c>
      <c r="AA31" s="7">
        <v>106940</v>
      </c>
      <c r="AB31" s="18"/>
      <c r="AC31" s="18"/>
      <c r="AD31"/>
    </row>
    <row r="32" spans="1:30" x14ac:dyDescent="0.25">
      <c r="A32" s="3" t="s">
        <v>1212</v>
      </c>
      <c r="B32" s="4" t="s">
        <v>1212</v>
      </c>
      <c r="C32" s="4" t="s">
        <v>177</v>
      </c>
      <c r="D32" s="3" t="s">
        <v>1213</v>
      </c>
      <c r="E32" s="3" t="s">
        <v>208</v>
      </c>
      <c r="F32" s="3">
        <v>16900</v>
      </c>
      <c r="G32" s="3" t="s">
        <v>1214</v>
      </c>
      <c r="H32" s="3">
        <v>26253</v>
      </c>
      <c r="I32" s="3">
        <v>5</v>
      </c>
      <c r="J32" s="3">
        <v>27</v>
      </c>
      <c r="K32" s="3">
        <v>17</v>
      </c>
      <c r="L32" s="3">
        <v>1</v>
      </c>
      <c r="M32" s="3">
        <v>0</v>
      </c>
      <c r="N32" s="3">
        <v>0</v>
      </c>
      <c r="O32" s="3">
        <v>0</v>
      </c>
      <c r="P32" s="3" t="s">
        <v>949</v>
      </c>
      <c r="Q32" s="5" t="s">
        <v>44</v>
      </c>
      <c r="R32" s="7">
        <v>1090800</v>
      </c>
      <c r="S32" s="8">
        <v>0.05</v>
      </c>
      <c r="T32" s="7">
        <v>1036260</v>
      </c>
      <c r="U32" s="17">
        <v>0.49500000000000011</v>
      </c>
      <c r="V32" s="7">
        <v>523311.29999999993</v>
      </c>
      <c r="W32" s="9">
        <v>7.4999999999999997E-2</v>
      </c>
      <c r="X32" s="9">
        <v>3.2600170400000003E-2</v>
      </c>
      <c r="Y32" s="9">
        <v>0.1076001704</v>
      </c>
      <c r="Z32" s="7">
        <v>4863000</v>
      </c>
      <c r="AA32" s="7">
        <v>97260</v>
      </c>
      <c r="AB32" s="18"/>
      <c r="AC32" s="18"/>
      <c r="AD32"/>
    </row>
    <row r="33" spans="1:30" x14ac:dyDescent="0.25">
      <c r="A33" s="3" t="s">
        <v>1215</v>
      </c>
      <c r="B33" s="4" t="s">
        <v>1215</v>
      </c>
      <c r="C33" s="4" t="s">
        <v>177</v>
      </c>
      <c r="D33" s="3" t="s">
        <v>1216</v>
      </c>
      <c r="E33" s="3" t="s">
        <v>208</v>
      </c>
      <c r="F33" s="3">
        <v>24421</v>
      </c>
      <c r="G33" s="3" t="s">
        <v>23</v>
      </c>
      <c r="H33" s="3">
        <v>48171</v>
      </c>
      <c r="I33" s="3">
        <v>0</v>
      </c>
      <c r="J33" s="3">
        <v>46</v>
      </c>
      <c r="K33" s="3">
        <v>4</v>
      </c>
      <c r="L33" s="3">
        <v>0</v>
      </c>
      <c r="M33" s="3">
        <v>0</v>
      </c>
      <c r="N33" s="3">
        <v>0</v>
      </c>
      <c r="O33" s="3">
        <v>0</v>
      </c>
      <c r="P33" s="3" t="s">
        <v>192</v>
      </c>
      <c r="Q33" s="5" t="s">
        <v>44</v>
      </c>
      <c r="R33" s="7">
        <v>692280</v>
      </c>
      <c r="S33" s="8">
        <v>0.05</v>
      </c>
      <c r="T33" s="7">
        <v>657666</v>
      </c>
      <c r="U33" s="17">
        <v>0.38500000000000001</v>
      </c>
      <c r="V33" s="7">
        <v>404464.59</v>
      </c>
      <c r="W33" s="9">
        <v>6.5000000000000002E-2</v>
      </c>
      <c r="X33" s="9">
        <v>3.2600138040133966E-2</v>
      </c>
      <c r="Y33" s="9">
        <v>9.7600138040133969E-2</v>
      </c>
      <c r="Z33" s="7">
        <v>4144000</v>
      </c>
      <c r="AA33" s="7">
        <v>82880</v>
      </c>
      <c r="AB33" s="18"/>
      <c r="AC33" s="18"/>
      <c r="AD33"/>
    </row>
    <row r="34" spans="1:30" x14ac:dyDescent="0.25">
      <c r="A34" s="3" t="s">
        <v>1217</v>
      </c>
      <c r="B34" s="4" t="s">
        <v>1218</v>
      </c>
      <c r="C34" s="4" t="s">
        <v>110</v>
      </c>
      <c r="D34" s="3" t="s">
        <v>1219</v>
      </c>
      <c r="E34" s="3" t="s">
        <v>208</v>
      </c>
      <c r="F34" s="3">
        <v>27217</v>
      </c>
      <c r="G34" s="3" t="s">
        <v>1214</v>
      </c>
      <c r="H34" s="3">
        <v>0</v>
      </c>
      <c r="I34" s="3">
        <v>30</v>
      </c>
      <c r="J34" s="3">
        <v>14</v>
      </c>
      <c r="K34" s="3">
        <v>6</v>
      </c>
      <c r="L34" s="3">
        <v>0</v>
      </c>
      <c r="M34" s="3">
        <v>0</v>
      </c>
      <c r="N34" s="3">
        <v>0</v>
      </c>
      <c r="O34" s="3">
        <v>1827</v>
      </c>
      <c r="P34" s="3" t="s">
        <v>742</v>
      </c>
      <c r="Q34" s="5" t="s">
        <v>44</v>
      </c>
      <c r="R34" s="7">
        <v>682160.4</v>
      </c>
      <c r="S34" s="8">
        <v>0.05</v>
      </c>
      <c r="T34" s="7">
        <v>648052.38</v>
      </c>
      <c r="U34" s="17">
        <v>0.49500000000000011</v>
      </c>
      <c r="V34" s="7">
        <v>327266.45189999999</v>
      </c>
      <c r="W34" s="9">
        <v>7.4999999999999997E-2</v>
      </c>
      <c r="X34" s="9">
        <v>3.2600214813100159E-2</v>
      </c>
      <c r="Y34" s="9">
        <v>0.10760021481310016</v>
      </c>
      <c r="Z34" s="7">
        <v>3042000</v>
      </c>
      <c r="AA34" s="7">
        <v>60840</v>
      </c>
      <c r="AB34" s="18"/>
      <c r="AC34" s="18"/>
      <c r="AD34"/>
    </row>
    <row r="35" spans="1:30" x14ac:dyDescent="0.25">
      <c r="A35" s="3" t="s">
        <v>1220</v>
      </c>
      <c r="B35" s="4" t="s">
        <v>1220</v>
      </c>
      <c r="C35" s="4" t="s">
        <v>177</v>
      </c>
      <c r="D35" s="3" t="s">
        <v>1221</v>
      </c>
      <c r="E35" s="3" t="s">
        <v>208</v>
      </c>
      <c r="F35" s="3">
        <v>21150</v>
      </c>
      <c r="G35" s="3" t="s">
        <v>23</v>
      </c>
      <c r="H35" s="3">
        <v>39861</v>
      </c>
      <c r="I35" s="3">
        <v>18</v>
      </c>
      <c r="J35" s="3">
        <v>19</v>
      </c>
      <c r="K35" s="3">
        <v>12</v>
      </c>
      <c r="L35" s="3">
        <v>0</v>
      </c>
      <c r="M35" s="3">
        <v>0</v>
      </c>
      <c r="N35" s="3">
        <v>0</v>
      </c>
      <c r="O35" s="3">
        <v>0</v>
      </c>
      <c r="P35" s="3" t="s">
        <v>1183</v>
      </c>
      <c r="Q35" s="5" t="s">
        <v>44</v>
      </c>
      <c r="R35" s="7">
        <v>958500</v>
      </c>
      <c r="S35" s="8">
        <v>0.05</v>
      </c>
      <c r="T35" s="7">
        <v>910575</v>
      </c>
      <c r="U35" s="17">
        <v>0.38500000000000001</v>
      </c>
      <c r="V35" s="7">
        <v>560003.625</v>
      </c>
      <c r="W35" s="9">
        <v>6.5000000000000002E-2</v>
      </c>
      <c r="X35" s="9">
        <v>3.2600170400000003E-2</v>
      </c>
      <c r="Y35" s="9">
        <v>9.7600170400000005E-2</v>
      </c>
      <c r="Z35" s="7">
        <v>5738000</v>
      </c>
      <c r="AA35" s="7">
        <v>117102.04081632652</v>
      </c>
      <c r="AB35" s="18"/>
      <c r="AC35" s="18"/>
      <c r="AD35"/>
    </row>
    <row r="36" spans="1:30" x14ac:dyDescent="0.25">
      <c r="A36" s="3" t="s">
        <v>1222</v>
      </c>
      <c r="B36" s="4" t="s">
        <v>1222</v>
      </c>
      <c r="C36" s="4" t="s">
        <v>177</v>
      </c>
      <c r="D36" s="3" t="s">
        <v>1223</v>
      </c>
      <c r="E36" s="3" t="s">
        <v>208</v>
      </c>
      <c r="F36" s="3">
        <v>28200</v>
      </c>
      <c r="G36" s="3" t="s">
        <v>23</v>
      </c>
      <c r="H36" s="3">
        <v>44865</v>
      </c>
      <c r="I36" s="3">
        <v>22</v>
      </c>
      <c r="J36" s="3">
        <v>15</v>
      </c>
      <c r="K36" s="3">
        <v>12</v>
      </c>
      <c r="L36" s="3">
        <v>0</v>
      </c>
      <c r="M36" s="3">
        <v>0</v>
      </c>
      <c r="N36" s="3">
        <v>0</v>
      </c>
      <c r="O36" s="3">
        <v>0</v>
      </c>
      <c r="P36" s="3" t="s">
        <v>134</v>
      </c>
      <c r="Q36" s="5" t="s">
        <v>44</v>
      </c>
      <c r="R36" s="7">
        <v>941220</v>
      </c>
      <c r="S36" s="8">
        <v>0.05</v>
      </c>
      <c r="T36" s="7">
        <v>894159</v>
      </c>
      <c r="U36" s="17">
        <v>0.38500000000000001</v>
      </c>
      <c r="V36" s="7">
        <v>549907.78499999992</v>
      </c>
      <c r="W36" s="9">
        <v>6.5000000000000002E-2</v>
      </c>
      <c r="X36" s="9">
        <v>3.2600170400000003E-2</v>
      </c>
      <c r="Y36" s="9">
        <v>9.7600170400000005E-2</v>
      </c>
      <c r="Z36" s="7">
        <v>5634000</v>
      </c>
      <c r="AA36" s="7">
        <v>114979.59183673467</v>
      </c>
      <c r="AB36" s="18"/>
      <c r="AC36" s="18"/>
      <c r="AD36"/>
    </row>
    <row r="37" spans="1:30" x14ac:dyDescent="0.25">
      <c r="A37" s="3" t="s">
        <v>1224</v>
      </c>
      <c r="B37" s="4" t="s">
        <v>1224</v>
      </c>
      <c r="C37" s="4" t="s">
        <v>177</v>
      </c>
      <c r="D37" s="3" t="s">
        <v>1225</v>
      </c>
      <c r="E37" s="3" t="s">
        <v>208</v>
      </c>
      <c r="F37" s="3">
        <v>25650</v>
      </c>
      <c r="G37" s="3" t="s">
        <v>23</v>
      </c>
      <c r="H37" s="3">
        <v>47799</v>
      </c>
      <c r="I37" s="3">
        <v>5</v>
      </c>
      <c r="J37" s="3">
        <v>18</v>
      </c>
      <c r="K37" s="3">
        <v>26</v>
      </c>
      <c r="L37" s="3">
        <v>0</v>
      </c>
      <c r="M37" s="3">
        <v>0</v>
      </c>
      <c r="N37" s="3">
        <v>0</v>
      </c>
      <c r="O37" s="3">
        <v>0</v>
      </c>
      <c r="P37" s="3" t="s">
        <v>134</v>
      </c>
      <c r="Q37" s="5" t="s">
        <v>44</v>
      </c>
      <c r="R37" s="7">
        <v>763020</v>
      </c>
      <c r="S37" s="8">
        <v>0.05</v>
      </c>
      <c r="T37" s="7">
        <v>724869</v>
      </c>
      <c r="U37" s="17">
        <v>0.38500000000000001</v>
      </c>
      <c r="V37" s="7">
        <v>445794.435</v>
      </c>
      <c r="W37" s="9">
        <v>6.5000000000000002E-2</v>
      </c>
      <c r="X37" s="9">
        <v>3.2600170400000003E-2</v>
      </c>
      <c r="Y37" s="9">
        <v>9.7600170400000005E-2</v>
      </c>
      <c r="Z37" s="7">
        <v>4568000</v>
      </c>
      <c r="AA37" s="7">
        <v>93224.489795918373</v>
      </c>
      <c r="AB37" s="18"/>
      <c r="AC37" s="18"/>
      <c r="AD37"/>
    </row>
    <row r="38" spans="1:30" x14ac:dyDescent="0.25">
      <c r="A38" s="3" t="s">
        <v>1226</v>
      </c>
      <c r="B38" s="4" t="s">
        <v>1226</v>
      </c>
      <c r="C38" s="4" t="s">
        <v>177</v>
      </c>
      <c r="D38" s="3" t="s">
        <v>1227</v>
      </c>
      <c r="E38" s="3" t="s">
        <v>208</v>
      </c>
      <c r="F38" s="3">
        <v>23687</v>
      </c>
      <c r="G38" s="3" t="s">
        <v>23</v>
      </c>
      <c r="H38" s="3">
        <v>38178</v>
      </c>
      <c r="I38" s="3">
        <v>20</v>
      </c>
      <c r="J38" s="3">
        <v>13</v>
      </c>
      <c r="K38" s="3">
        <v>16</v>
      </c>
      <c r="L38" s="3">
        <v>0</v>
      </c>
      <c r="M38" s="3">
        <v>0</v>
      </c>
      <c r="N38" s="3">
        <v>0</v>
      </c>
      <c r="O38" s="3">
        <v>0</v>
      </c>
      <c r="P38" s="3" t="s">
        <v>1011</v>
      </c>
      <c r="Q38" s="5" t="s">
        <v>44</v>
      </c>
      <c r="R38" s="7">
        <v>687420</v>
      </c>
      <c r="S38" s="8">
        <v>0.05</v>
      </c>
      <c r="T38" s="7">
        <v>653049</v>
      </c>
      <c r="U38" s="17">
        <v>0.38500000000000001</v>
      </c>
      <c r="V38" s="7">
        <v>401625.13500000001</v>
      </c>
      <c r="W38" s="9">
        <v>6.5000000000000002E-2</v>
      </c>
      <c r="X38" s="9">
        <v>3.2600186490117214E-2</v>
      </c>
      <c r="Y38" s="9">
        <v>9.7600186490117216E-2</v>
      </c>
      <c r="Z38" s="7">
        <v>4115000</v>
      </c>
      <c r="AA38" s="7">
        <v>83979.591836734689</v>
      </c>
      <c r="AB38" s="18"/>
      <c r="AC38" s="18"/>
    </row>
    <row r="39" spans="1:30" x14ac:dyDescent="0.25">
      <c r="A39" s="3" t="s">
        <v>1228</v>
      </c>
      <c r="B39" s="4" t="s">
        <v>1228</v>
      </c>
      <c r="C39" s="4" t="s">
        <v>177</v>
      </c>
      <c r="D39" s="3" t="s">
        <v>1229</v>
      </c>
      <c r="E39" s="3" t="s">
        <v>208</v>
      </c>
      <c r="F39" s="3">
        <v>7500</v>
      </c>
      <c r="G39" s="3" t="s">
        <v>23</v>
      </c>
      <c r="H39" s="3">
        <v>27995</v>
      </c>
      <c r="I39" s="3">
        <v>41</v>
      </c>
      <c r="J39" s="3">
        <v>6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 t="s">
        <v>130</v>
      </c>
      <c r="Q39" s="5" t="s">
        <v>44</v>
      </c>
      <c r="R39" s="7">
        <v>545940</v>
      </c>
      <c r="S39" s="8">
        <v>0.05</v>
      </c>
      <c r="T39" s="7">
        <v>518643</v>
      </c>
      <c r="U39" s="17">
        <v>0.38500000000000001</v>
      </c>
      <c r="V39" s="7">
        <v>318965.44500000001</v>
      </c>
      <c r="W39" s="9">
        <v>6.5000000000000002E-2</v>
      </c>
      <c r="X39" s="9">
        <v>3.2600196075780435E-2</v>
      </c>
      <c r="Y39" s="9">
        <v>9.7600196075780438E-2</v>
      </c>
      <c r="Z39" s="7">
        <v>3268000</v>
      </c>
      <c r="AA39" s="7">
        <v>69531.914893617024</v>
      </c>
      <c r="AB39" s="18"/>
      <c r="AC39" s="18"/>
    </row>
    <row r="40" spans="1:30" x14ac:dyDescent="0.25">
      <c r="A40" s="3" t="s">
        <v>1230</v>
      </c>
      <c r="B40" s="4" t="s">
        <v>1230</v>
      </c>
      <c r="C40" s="4" t="s">
        <v>186</v>
      </c>
      <c r="D40" s="3" t="s">
        <v>1231</v>
      </c>
      <c r="E40" s="3" t="s">
        <v>208</v>
      </c>
      <c r="F40" s="3">
        <v>15564</v>
      </c>
      <c r="G40" s="3" t="s">
        <v>178</v>
      </c>
      <c r="H40" s="3">
        <v>32604</v>
      </c>
      <c r="I40" s="3">
        <v>16</v>
      </c>
      <c r="J40" s="3">
        <v>17</v>
      </c>
      <c r="K40" s="3">
        <v>9</v>
      </c>
      <c r="L40" s="3">
        <v>0</v>
      </c>
      <c r="M40" s="3">
        <v>0</v>
      </c>
      <c r="N40" s="3">
        <v>0</v>
      </c>
      <c r="O40" s="3">
        <v>5543</v>
      </c>
      <c r="P40" s="3" t="s">
        <v>131</v>
      </c>
      <c r="Q40" s="5" t="s">
        <v>44</v>
      </c>
      <c r="R40" s="7">
        <v>711003.6</v>
      </c>
      <c r="S40" s="8">
        <v>0.05</v>
      </c>
      <c r="T40" s="7">
        <v>675453.41999999993</v>
      </c>
      <c r="U40" s="17">
        <v>0.38500000000000001</v>
      </c>
      <c r="V40" s="7">
        <v>415403.85330000002</v>
      </c>
      <c r="W40" s="9">
        <v>6.5000000000000002E-2</v>
      </c>
      <c r="X40" s="9">
        <v>3.2600204762937554E-2</v>
      </c>
      <c r="Y40" s="9">
        <v>9.7600204762937556E-2</v>
      </c>
      <c r="Z40" s="7">
        <v>4256000</v>
      </c>
      <c r="AA40" s="7">
        <v>92521.739130434784</v>
      </c>
      <c r="AB40" s="18"/>
      <c r="AC40" s="18"/>
    </row>
    <row r="41" spans="1:30" x14ac:dyDescent="0.25">
      <c r="A41" s="3" t="s">
        <v>1232</v>
      </c>
      <c r="B41" s="4" t="s">
        <v>1232</v>
      </c>
      <c r="C41" s="4" t="s">
        <v>1158</v>
      </c>
      <c r="D41" s="3" t="s">
        <v>1233</v>
      </c>
      <c r="E41" s="3" t="s">
        <v>208</v>
      </c>
      <c r="F41" s="3">
        <v>9286</v>
      </c>
      <c r="G41" s="3" t="s">
        <v>1214</v>
      </c>
      <c r="H41" s="3">
        <v>46880</v>
      </c>
      <c r="I41" s="3">
        <v>5</v>
      </c>
      <c r="J41" s="3">
        <v>39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 t="s">
        <v>1234</v>
      </c>
      <c r="Q41" s="5" t="s">
        <v>46</v>
      </c>
      <c r="R41" s="7">
        <v>694800</v>
      </c>
      <c r="S41" s="8">
        <v>0.05</v>
      </c>
      <c r="T41" s="7">
        <v>660060</v>
      </c>
      <c r="U41" s="17">
        <v>0.45</v>
      </c>
      <c r="V41" s="7">
        <v>363033</v>
      </c>
      <c r="W41" s="9">
        <v>6.5000000000000002E-2</v>
      </c>
      <c r="X41" s="9">
        <v>3.2600143491164843E-2</v>
      </c>
      <c r="Y41" s="9">
        <v>9.7600143491164845E-2</v>
      </c>
      <c r="Z41" s="7">
        <v>3720000</v>
      </c>
      <c r="AA41" s="7">
        <v>84545.454545454544</v>
      </c>
      <c r="AB41" s="18"/>
      <c r="AC41" s="18"/>
    </row>
    <row r="42" spans="1:30" x14ac:dyDescent="0.25">
      <c r="A42" s="3" t="s">
        <v>1235</v>
      </c>
      <c r="B42" s="4" t="s">
        <v>1235</v>
      </c>
      <c r="C42" s="4" t="s">
        <v>177</v>
      </c>
      <c r="D42" s="3" t="s">
        <v>1236</v>
      </c>
      <c r="E42" s="3" t="s">
        <v>208</v>
      </c>
      <c r="F42" s="3">
        <v>22625</v>
      </c>
      <c r="G42" s="3" t="s">
        <v>23</v>
      </c>
      <c r="H42" s="3">
        <v>41262</v>
      </c>
      <c r="I42" s="3">
        <v>0</v>
      </c>
      <c r="J42" s="3">
        <v>44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 t="s">
        <v>858</v>
      </c>
      <c r="Q42" s="5" t="s">
        <v>44</v>
      </c>
      <c r="R42" s="7">
        <v>594000</v>
      </c>
      <c r="S42" s="8">
        <v>0.05</v>
      </c>
      <c r="T42" s="7">
        <v>564300</v>
      </c>
      <c r="U42" s="17">
        <v>0.38500000000000001</v>
      </c>
      <c r="V42" s="7">
        <v>347044.5</v>
      </c>
      <c r="W42" s="9">
        <v>6.5000000000000002E-2</v>
      </c>
      <c r="X42" s="9">
        <v>3.2600222253218625E-2</v>
      </c>
      <c r="Y42" s="9">
        <v>9.7600222253218627E-2</v>
      </c>
      <c r="Z42" s="7">
        <v>3556000</v>
      </c>
      <c r="AA42" s="7">
        <v>80818.181818181823</v>
      </c>
      <c r="AB42" s="18"/>
      <c r="AC42" s="18"/>
    </row>
    <row r="43" spans="1:30" x14ac:dyDescent="0.25">
      <c r="A43" s="3" t="s">
        <v>1237</v>
      </c>
      <c r="B43" s="4" t="s">
        <v>1237</v>
      </c>
      <c r="C43" s="4" t="s">
        <v>177</v>
      </c>
      <c r="D43" s="3" t="s">
        <v>1238</v>
      </c>
      <c r="E43" s="3" t="s">
        <v>208</v>
      </c>
      <c r="F43" s="3">
        <v>24408</v>
      </c>
      <c r="G43" s="3" t="s">
        <v>23</v>
      </c>
      <c r="H43" s="3">
        <v>38775</v>
      </c>
      <c r="I43" s="3">
        <v>0</v>
      </c>
      <c r="J43" s="3">
        <v>0</v>
      </c>
      <c r="K43" s="3">
        <v>43</v>
      </c>
      <c r="L43" s="3">
        <v>0</v>
      </c>
      <c r="M43" s="3">
        <v>0</v>
      </c>
      <c r="N43" s="3">
        <v>0</v>
      </c>
      <c r="O43" s="3">
        <v>0</v>
      </c>
      <c r="P43" s="3" t="s">
        <v>1239</v>
      </c>
      <c r="Q43" s="5" t="s">
        <v>44</v>
      </c>
      <c r="R43" s="7">
        <v>1207440</v>
      </c>
      <c r="S43" s="8">
        <v>0.05</v>
      </c>
      <c r="T43" s="7">
        <v>1147068</v>
      </c>
      <c r="U43" s="17">
        <v>0.38500000000000001</v>
      </c>
      <c r="V43" s="7">
        <v>705446.82000000007</v>
      </c>
      <c r="W43" s="9">
        <v>6.5000000000000002E-2</v>
      </c>
      <c r="X43" s="9">
        <v>3.2600133905031858E-2</v>
      </c>
      <c r="Y43" s="9">
        <v>9.7600133905031861E-2</v>
      </c>
      <c r="Z43" s="7">
        <v>7228000</v>
      </c>
      <c r="AA43" s="7">
        <v>168093.02325581395</v>
      </c>
      <c r="AB43" s="18"/>
      <c r="AC43" s="18"/>
    </row>
    <row r="44" spans="1:30" x14ac:dyDescent="0.25">
      <c r="A44" s="3" t="s">
        <v>1240</v>
      </c>
      <c r="B44" s="4" t="s">
        <v>1240</v>
      </c>
      <c r="C44" s="4" t="s">
        <v>177</v>
      </c>
      <c r="D44" s="3" t="s">
        <v>1241</v>
      </c>
      <c r="E44" s="3" t="s">
        <v>208</v>
      </c>
      <c r="F44" s="3">
        <v>29283</v>
      </c>
      <c r="G44" s="3" t="s">
        <v>23</v>
      </c>
      <c r="H44" s="3">
        <v>37014</v>
      </c>
      <c r="I44" s="3">
        <v>18</v>
      </c>
      <c r="J44" s="3">
        <v>25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 t="s">
        <v>192</v>
      </c>
      <c r="Q44" s="5" t="s">
        <v>44</v>
      </c>
      <c r="R44" s="7">
        <v>541620</v>
      </c>
      <c r="S44" s="8">
        <v>0.05</v>
      </c>
      <c r="T44" s="7">
        <v>514539</v>
      </c>
      <c r="U44" s="17">
        <v>0.38500000000000001</v>
      </c>
      <c r="V44" s="7">
        <v>316441.48499999999</v>
      </c>
      <c r="W44" s="9">
        <v>6.5000000000000002E-2</v>
      </c>
      <c r="X44" s="9">
        <v>3.2600149858002608E-2</v>
      </c>
      <c r="Y44" s="9">
        <v>9.7600149858002611E-2</v>
      </c>
      <c r="Z44" s="7">
        <v>3242000</v>
      </c>
      <c r="AA44" s="7">
        <v>75395.348837209298</v>
      </c>
      <c r="AB44" s="18"/>
      <c r="AC44" s="18"/>
    </row>
    <row r="45" spans="1:30" x14ac:dyDescent="0.25">
      <c r="A45" s="3" t="s">
        <v>1242</v>
      </c>
      <c r="B45" s="4" t="s">
        <v>1242</v>
      </c>
      <c r="C45" s="4" t="s">
        <v>177</v>
      </c>
      <c r="D45" s="3" t="s">
        <v>1243</v>
      </c>
      <c r="E45" s="3" t="s">
        <v>208</v>
      </c>
      <c r="F45" s="3">
        <v>21375</v>
      </c>
      <c r="G45" s="3" t="s">
        <v>1214</v>
      </c>
      <c r="H45" s="3">
        <v>37590</v>
      </c>
      <c r="I45" s="3">
        <v>0</v>
      </c>
      <c r="J45" s="3">
        <v>43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 t="s">
        <v>858</v>
      </c>
      <c r="Q45" s="5" t="s">
        <v>44</v>
      </c>
      <c r="R45" s="7">
        <v>580500</v>
      </c>
      <c r="S45" s="8">
        <v>0.05</v>
      </c>
      <c r="T45" s="7">
        <v>551475</v>
      </c>
      <c r="U45" s="17">
        <v>0.49500000000000011</v>
      </c>
      <c r="V45" s="7">
        <v>278494.875</v>
      </c>
      <c r="W45" s="9">
        <v>7.4999999999999997E-2</v>
      </c>
      <c r="X45" s="9">
        <v>3.2600170400000003E-2</v>
      </c>
      <c r="Y45" s="9">
        <v>0.1076001704</v>
      </c>
      <c r="Z45" s="7">
        <v>2588000</v>
      </c>
      <c r="AA45" s="7">
        <v>60186.046511627901</v>
      </c>
      <c r="AB45" s="18"/>
      <c r="AC45" s="18"/>
    </row>
    <row r="46" spans="1:30" x14ac:dyDescent="0.25">
      <c r="A46" s="3" t="s">
        <v>1244</v>
      </c>
      <c r="B46" s="4" t="s">
        <v>1245</v>
      </c>
      <c r="C46" s="4" t="s">
        <v>1145</v>
      </c>
      <c r="D46" s="3" t="s">
        <v>1246</v>
      </c>
      <c r="E46" s="3" t="s">
        <v>208</v>
      </c>
      <c r="F46" s="3">
        <v>18560</v>
      </c>
      <c r="G46" s="3" t="s">
        <v>1129</v>
      </c>
      <c r="H46" s="3">
        <v>0</v>
      </c>
      <c r="I46" s="3">
        <v>0</v>
      </c>
      <c r="J46" s="3">
        <v>5</v>
      </c>
      <c r="K46" s="3">
        <v>37</v>
      </c>
      <c r="L46" s="3">
        <v>0</v>
      </c>
      <c r="M46" s="3">
        <v>0</v>
      </c>
      <c r="N46" s="3">
        <v>0</v>
      </c>
      <c r="O46" s="3">
        <v>0</v>
      </c>
      <c r="P46" s="3" t="s">
        <v>1247</v>
      </c>
      <c r="Q46" s="5" t="s">
        <v>46</v>
      </c>
      <c r="R46" s="7">
        <v>1130640</v>
      </c>
      <c r="S46" s="8">
        <v>0.05</v>
      </c>
      <c r="T46" s="7">
        <v>1074108</v>
      </c>
      <c r="U46" s="17">
        <v>0.25</v>
      </c>
      <c r="V46" s="7">
        <v>805581</v>
      </c>
      <c r="W46" s="9">
        <v>0.05</v>
      </c>
      <c r="X46" s="9">
        <v>3.2600170400000003E-2</v>
      </c>
      <c r="Y46" s="9">
        <v>8.2600170400000006E-2</v>
      </c>
      <c r="Z46" s="7">
        <v>9753000</v>
      </c>
      <c r="AA46" s="7">
        <v>232214.28571428571</v>
      </c>
      <c r="AB46" s="18"/>
      <c r="AC46" s="18"/>
    </row>
    <row r="47" spans="1:30" x14ac:dyDescent="0.25">
      <c r="A47" s="3" t="s">
        <v>1248</v>
      </c>
      <c r="B47" s="4" t="s">
        <v>1249</v>
      </c>
      <c r="C47" s="4" t="s">
        <v>1197</v>
      </c>
      <c r="D47" s="3" t="s">
        <v>1250</v>
      </c>
      <c r="E47" s="3" t="s">
        <v>208</v>
      </c>
      <c r="F47" s="3">
        <v>31314</v>
      </c>
      <c r="G47" s="3" t="s">
        <v>23</v>
      </c>
      <c r="H47" s="3">
        <v>0</v>
      </c>
      <c r="I47" s="3">
        <v>42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 t="s">
        <v>125</v>
      </c>
      <c r="Q47" s="5" t="s">
        <v>44</v>
      </c>
      <c r="R47" s="7">
        <v>612360</v>
      </c>
      <c r="S47" s="8">
        <v>0.05</v>
      </c>
      <c r="T47" s="7">
        <v>581742</v>
      </c>
      <c r="U47" s="17">
        <v>0.38500000000000001</v>
      </c>
      <c r="V47" s="7">
        <v>357771.32999999996</v>
      </c>
      <c r="W47" s="9">
        <v>6.5000000000000002E-2</v>
      </c>
      <c r="X47" s="9">
        <v>3.2600170400000003E-2</v>
      </c>
      <c r="Y47" s="9">
        <v>9.7600170400000005E-2</v>
      </c>
      <c r="Z47" s="7">
        <v>3666000</v>
      </c>
      <c r="AA47" s="7">
        <v>87285.71428571429</v>
      </c>
      <c r="AB47" s="18"/>
      <c r="AC47" s="18"/>
    </row>
    <row r="48" spans="1:30" x14ac:dyDescent="0.25">
      <c r="A48" s="3" t="s">
        <v>1251</v>
      </c>
      <c r="B48" s="4" t="s">
        <v>1251</v>
      </c>
      <c r="C48" s="4" t="s">
        <v>177</v>
      </c>
      <c r="D48" s="3" t="s">
        <v>1252</v>
      </c>
      <c r="E48" s="3" t="s">
        <v>208</v>
      </c>
      <c r="F48" s="3">
        <v>21525</v>
      </c>
      <c r="G48" s="3" t="s">
        <v>23</v>
      </c>
      <c r="H48" s="3">
        <v>39135</v>
      </c>
      <c r="I48" s="3">
        <v>0</v>
      </c>
      <c r="J48" s="3">
        <v>32</v>
      </c>
      <c r="K48" s="3">
        <v>9</v>
      </c>
      <c r="L48" s="3">
        <v>0</v>
      </c>
      <c r="M48" s="3">
        <v>0</v>
      </c>
      <c r="N48" s="3">
        <v>0</v>
      </c>
      <c r="O48" s="3">
        <v>0</v>
      </c>
      <c r="P48" s="3" t="s">
        <v>130</v>
      </c>
      <c r="Q48" s="5" t="s">
        <v>44</v>
      </c>
      <c r="R48" s="7">
        <v>626940</v>
      </c>
      <c r="S48" s="8">
        <v>0.05</v>
      </c>
      <c r="T48" s="7">
        <v>595593</v>
      </c>
      <c r="U48" s="17">
        <v>0.38500000000000001</v>
      </c>
      <c r="V48" s="7">
        <v>366289.69500000001</v>
      </c>
      <c r="W48" s="9">
        <v>6.5000000000000002E-2</v>
      </c>
      <c r="X48" s="9">
        <v>3.2600170400000003E-2</v>
      </c>
      <c r="Y48" s="9">
        <v>9.7600170400000005E-2</v>
      </c>
      <c r="Z48" s="7">
        <v>3753000</v>
      </c>
      <c r="AA48" s="7">
        <v>91536.585365853665</v>
      </c>
      <c r="AB48" s="18"/>
      <c r="AC48" s="18"/>
    </row>
    <row r="49" spans="1:29" x14ac:dyDescent="0.25">
      <c r="A49" s="3" t="s">
        <v>1253</v>
      </c>
      <c r="B49" s="4" t="s">
        <v>1253</v>
      </c>
      <c r="C49" s="4" t="s">
        <v>177</v>
      </c>
      <c r="D49" s="3" t="s">
        <v>1254</v>
      </c>
      <c r="E49" s="3" t="s">
        <v>208</v>
      </c>
      <c r="F49" s="3">
        <v>18422</v>
      </c>
      <c r="G49" s="3" t="s">
        <v>1129</v>
      </c>
      <c r="H49" s="3">
        <v>35748</v>
      </c>
      <c r="I49" s="3">
        <v>0</v>
      </c>
      <c r="J49" s="3">
        <v>21</v>
      </c>
      <c r="K49" s="3">
        <v>18</v>
      </c>
      <c r="L49" s="3">
        <v>0</v>
      </c>
      <c r="M49" s="3">
        <v>0</v>
      </c>
      <c r="N49" s="3">
        <v>0</v>
      </c>
      <c r="O49" s="3">
        <v>0</v>
      </c>
      <c r="P49" s="3" t="s">
        <v>189</v>
      </c>
      <c r="Q49" s="5" t="s">
        <v>44</v>
      </c>
      <c r="R49" s="7">
        <v>902340</v>
      </c>
      <c r="S49" s="8">
        <v>0.05</v>
      </c>
      <c r="T49" s="7">
        <v>857223</v>
      </c>
      <c r="U49" s="17">
        <v>0.38500000000000001</v>
      </c>
      <c r="V49" s="7">
        <v>527192.14500000002</v>
      </c>
      <c r="W49" s="9">
        <v>6.5000000000000002E-2</v>
      </c>
      <c r="X49" s="9">
        <v>3.2600170400000003E-2</v>
      </c>
      <c r="Y49" s="9">
        <v>9.7600170400000005E-2</v>
      </c>
      <c r="Z49" s="7">
        <v>5402000</v>
      </c>
      <c r="AA49" s="7">
        <v>138512.8205128205</v>
      </c>
      <c r="AB49" s="18"/>
      <c r="AC49" s="18"/>
    </row>
    <row r="50" spans="1:29" x14ac:dyDescent="0.25">
      <c r="A50" s="3" t="s">
        <v>1255</v>
      </c>
      <c r="B50" s="4" t="s">
        <v>1255</v>
      </c>
      <c r="C50" s="4" t="s">
        <v>186</v>
      </c>
      <c r="D50" s="3" t="s">
        <v>1256</v>
      </c>
      <c r="E50" s="3" t="s">
        <v>208</v>
      </c>
      <c r="F50" s="3">
        <v>18282</v>
      </c>
      <c r="G50" s="3" t="s">
        <v>178</v>
      </c>
      <c r="H50" s="3">
        <v>34938</v>
      </c>
      <c r="I50" s="3">
        <v>7</v>
      </c>
      <c r="J50" s="3">
        <v>20</v>
      </c>
      <c r="K50" s="3">
        <v>5</v>
      </c>
      <c r="L50" s="3">
        <v>0</v>
      </c>
      <c r="M50" s="3">
        <v>0</v>
      </c>
      <c r="N50" s="3">
        <v>0</v>
      </c>
      <c r="O50" s="3">
        <v>6289</v>
      </c>
      <c r="P50" s="3" t="s">
        <v>130</v>
      </c>
      <c r="Q50" s="5" t="s">
        <v>44</v>
      </c>
      <c r="R50" s="7">
        <v>778942.8</v>
      </c>
      <c r="S50" s="8">
        <v>0.05</v>
      </c>
      <c r="T50" s="7">
        <v>739995.66</v>
      </c>
      <c r="U50" s="17">
        <v>0.38500000000000001</v>
      </c>
      <c r="V50" s="7">
        <v>455097.3309</v>
      </c>
      <c r="W50" s="9">
        <v>6.5000000000000002E-2</v>
      </c>
      <c r="X50" s="9">
        <v>3.2600170400000003E-2</v>
      </c>
      <c r="Y50" s="9">
        <v>9.7600170400000005E-2</v>
      </c>
      <c r="Z50" s="7">
        <v>4663000</v>
      </c>
      <c r="AA50" s="7">
        <v>119564.10256410256</v>
      </c>
      <c r="AB50" s="18"/>
      <c r="AC50" s="18"/>
    </row>
    <row r="51" spans="1:29" x14ac:dyDescent="0.25">
      <c r="A51" s="3" t="s">
        <v>1257</v>
      </c>
      <c r="B51" s="4" t="s">
        <v>1257</v>
      </c>
      <c r="C51" s="4" t="s">
        <v>186</v>
      </c>
      <c r="D51" s="3" t="s">
        <v>1258</v>
      </c>
      <c r="E51" s="3" t="s">
        <v>208</v>
      </c>
      <c r="F51" s="3">
        <v>12500</v>
      </c>
      <c r="G51" s="3" t="s">
        <v>1190</v>
      </c>
      <c r="H51" s="3">
        <v>30113</v>
      </c>
      <c r="I51" s="3">
        <v>3</v>
      </c>
      <c r="J51" s="3">
        <v>32</v>
      </c>
      <c r="K51" s="3">
        <v>2</v>
      </c>
      <c r="L51" s="3">
        <v>0</v>
      </c>
      <c r="M51" s="3">
        <v>0</v>
      </c>
      <c r="N51" s="3">
        <v>0</v>
      </c>
      <c r="O51" s="3">
        <v>1031</v>
      </c>
      <c r="P51" s="3" t="s">
        <v>83</v>
      </c>
      <c r="Q51" s="5" t="s">
        <v>44</v>
      </c>
      <c r="R51" s="7">
        <v>586268</v>
      </c>
      <c r="S51" s="8">
        <v>0.05</v>
      </c>
      <c r="T51" s="7">
        <v>556954.6</v>
      </c>
      <c r="U51" s="17">
        <v>0.35</v>
      </c>
      <c r="V51" s="7">
        <v>362020.49</v>
      </c>
      <c r="W51" s="9">
        <v>6.5000000000000002E-2</v>
      </c>
      <c r="X51" s="9">
        <v>3.2600161872444661E-2</v>
      </c>
      <c r="Y51" s="9">
        <v>9.7600161872444663E-2</v>
      </c>
      <c r="Z51" s="7">
        <v>3709000</v>
      </c>
      <c r="AA51" s="7">
        <v>95102.564102564109</v>
      </c>
      <c r="AB51" s="18"/>
      <c r="AC51" s="18"/>
    </row>
    <row r="52" spans="1:29" x14ac:dyDescent="0.25">
      <c r="A52" s="3" t="s">
        <v>1259</v>
      </c>
      <c r="B52" s="4" t="s">
        <v>1259</v>
      </c>
      <c r="C52" s="4" t="s">
        <v>186</v>
      </c>
      <c r="D52" s="3" t="s">
        <v>1260</v>
      </c>
      <c r="E52" s="3" t="s">
        <v>208</v>
      </c>
      <c r="F52" s="3">
        <v>17435</v>
      </c>
      <c r="G52" s="3" t="s">
        <v>178</v>
      </c>
      <c r="H52" s="3">
        <v>36547</v>
      </c>
      <c r="I52" s="3">
        <v>0</v>
      </c>
      <c r="J52" s="3">
        <v>35</v>
      </c>
      <c r="K52" s="3">
        <v>0</v>
      </c>
      <c r="L52" s="3">
        <v>0</v>
      </c>
      <c r="M52" s="3">
        <v>0</v>
      </c>
      <c r="N52" s="3">
        <v>0</v>
      </c>
      <c r="O52" s="3">
        <v>4751</v>
      </c>
      <c r="P52" s="3" t="s">
        <v>134</v>
      </c>
      <c r="Q52" s="5" t="s">
        <v>44</v>
      </c>
      <c r="R52" s="7">
        <v>592225.20000000007</v>
      </c>
      <c r="S52" s="8">
        <v>0.05</v>
      </c>
      <c r="T52" s="7">
        <v>562613.94000000006</v>
      </c>
      <c r="U52" s="17">
        <v>0.38500000000000001</v>
      </c>
      <c r="V52" s="7">
        <v>346007.57310000004</v>
      </c>
      <c r="W52" s="9">
        <v>6.5000000000000002E-2</v>
      </c>
      <c r="X52" s="9">
        <v>3.2600170400000003E-2</v>
      </c>
      <c r="Y52" s="9">
        <v>9.7600170400000005E-2</v>
      </c>
      <c r="Z52" s="7">
        <v>3545000</v>
      </c>
      <c r="AA52" s="7">
        <v>90897.435897435891</v>
      </c>
      <c r="AB52" s="18"/>
      <c r="AC52" s="18"/>
    </row>
    <row r="53" spans="1:29" x14ac:dyDescent="0.25">
      <c r="A53" s="3" t="s">
        <v>1261</v>
      </c>
      <c r="B53" s="4" t="s">
        <v>1261</v>
      </c>
      <c r="C53" s="4" t="s">
        <v>1158</v>
      </c>
      <c r="D53" s="3" t="s">
        <v>1262</v>
      </c>
      <c r="E53" s="3" t="s">
        <v>208</v>
      </c>
      <c r="F53" s="3">
        <v>21240</v>
      </c>
      <c r="G53" s="3" t="s">
        <v>1129</v>
      </c>
      <c r="H53" s="3">
        <v>59277</v>
      </c>
      <c r="I53" s="3">
        <v>0</v>
      </c>
      <c r="J53" s="3">
        <v>0</v>
      </c>
      <c r="K53" s="3">
        <v>36</v>
      </c>
      <c r="L53" s="3">
        <v>2</v>
      </c>
      <c r="M53" s="3">
        <v>0</v>
      </c>
      <c r="N53" s="3">
        <v>0</v>
      </c>
      <c r="O53" s="3">
        <v>0</v>
      </c>
      <c r="P53" s="3" t="s">
        <v>59</v>
      </c>
      <c r="Q53" s="5" t="s">
        <v>44</v>
      </c>
      <c r="R53" s="7">
        <v>1071360</v>
      </c>
      <c r="S53" s="8">
        <v>0.05</v>
      </c>
      <c r="T53" s="7">
        <v>1017792</v>
      </c>
      <c r="U53" s="17">
        <v>0.38500000000000001</v>
      </c>
      <c r="V53" s="7">
        <v>625942.08000000007</v>
      </c>
      <c r="W53" s="9">
        <v>6.5000000000000002E-2</v>
      </c>
      <c r="X53" s="9">
        <v>3.2600170400000003E-2</v>
      </c>
      <c r="Y53" s="9">
        <v>9.7600170400000005E-2</v>
      </c>
      <c r="Z53" s="7">
        <v>6413000</v>
      </c>
      <c r="AA53" s="7">
        <v>168763.15789473685</v>
      </c>
      <c r="AB53" s="18"/>
      <c r="AC53" s="18"/>
    </row>
    <row r="54" spans="1:29" x14ac:dyDescent="0.25">
      <c r="A54" s="3" t="s">
        <v>1263</v>
      </c>
      <c r="B54" s="4" t="s">
        <v>1263</v>
      </c>
      <c r="C54" s="4" t="s">
        <v>177</v>
      </c>
      <c r="D54" s="3" t="s">
        <v>1264</v>
      </c>
      <c r="E54" s="3" t="s">
        <v>208</v>
      </c>
      <c r="F54" s="3">
        <v>21150</v>
      </c>
      <c r="G54" s="3" t="s">
        <v>23</v>
      </c>
      <c r="H54" s="3">
        <v>42648</v>
      </c>
      <c r="I54" s="3">
        <v>0</v>
      </c>
      <c r="J54" s="3">
        <v>12</v>
      </c>
      <c r="K54" s="3">
        <v>26</v>
      </c>
      <c r="L54" s="3">
        <v>0</v>
      </c>
      <c r="M54" s="3">
        <v>0</v>
      </c>
      <c r="N54" s="3">
        <v>0</v>
      </c>
      <c r="O54" s="3">
        <v>0</v>
      </c>
      <c r="P54" s="3" t="s">
        <v>130</v>
      </c>
      <c r="Q54" s="5" t="s">
        <v>44</v>
      </c>
      <c r="R54" s="7">
        <v>956880</v>
      </c>
      <c r="S54" s="8">
        <v>0.05</v>
      </c>
      <c r="T54" s="7">
        <v>909036</v>
      </c>
      <c r="U54" s="17">
        <v>0.38500000000000001</v>
      </c>
      <c r="V54" s="7">
        <v>559057.14</v>
      </c>
      <c r="W54" s="9">
        <v>6.5000000000000002E-2</v>
      </c>
      <c r="X54" s="9">
        <v>3.2600170400000003E-2</v>
      </c>
      <c r="Y54" s="9">
        <v>9.7600170400000005E-2</v>
      </c>
      <c r="Z54" s="7">
        <v>5728000</v>
      </c>
      <c r="AA54" s="7">
        <v>150736.84210526315</v>
      </c>
      <c r="AB54" s="18"/>
      <c r="AC54" s="18"/>
    </row>
    <row r="55" spans="1:29" x14ac:dyDescent="0.25">
      <c r="A55" s="3" t="s">
        <v>1265</v>
      </c>
      <c r="B55" s="4" t="s">
        <v>1265</v>
      </c>
      <c r="C55" s="4" t="s">
        <v>177</v>
      </c>
      <c r="D55" s="3" t="s">
        <v>1266</v>
      </c>
      <c r="E55" s="3" t="s">
        <v>208</v>
      </c>
      <c r="F55" s="3">
        <v>17000</v>
      </c>
      <c r="G55" s="3" t="s">
        <v>23</v>
      </c>
      <c r="H55" s="3">
        <v>29088</v>
      </c>
      <c r="I55" s="3">
        <v>0</v>
      </c>
      <c r="J55" s="3">
        <v>38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 t="s">
        <v>187</v>
      </c>
      <c r="Q55" s="5" t="s">
        <v>44</v>
      </c>
      <c r="R55" s="7">
        <v>718200</v>
      </c>
      <c r="S55" s="8">
        <v>0.05</v>
      </c>
      <c r="T55" s="7">
        <v>682290</v>
      </c>
      <c r="U55" s="17">
        <v>0.38500000000000001</v>
      </c>
      <c r="V55" s="7">
        <v>419608.35</v>
      </c>
      <c r="W55" s="9">
        <v>6.5000000000000002E-2</v>
      </c>
      <c r="X55" s="9">
        <v>3.2600170400000003E-2</v>
      </c>
      <c r="Y55" s="9">
        <v>9.7600170400000005E-2</v>
      </c>
      <c r="Z55" s="7">
        <v>4299000</v>
      </c>
      <c r="AA55" s="7">
        <v>113131.57894736844</v>
      </c>
      <c r="AB55" s="18"/>
      <c r="AC55" s="18"/>
    </row>
    <row r="56" spans="1:29" x14ac:dyDescent="0.25">
      <c r="A56" s="3" t="s">
        <v>1267</v>
      </c>
      <c r="B56" s="4" t="s">
        <v>1267</v>
      </c>
      <c r="C56" s="4" t="s">
        <v>186</v>
      </c>
      <c r="D56" s="3" t="s">
        <v>1268</v>
      </c>
      <c r="E56" s="3" t="s">
        <v>208</v>
      </c>
      <c r="F56" s="3">
        <v>13637</v>
      </c>
      <c r="G56" s="3" t="s">
        <v>178</v>
      </c>
      <c r="H56" s="3">
        <v>26292</v>
      </c>
      <c r="I56" s="3">
        <v>0</v>
      </c>
      <c r="J56" s="3">
        <v>15</v>
      </c>
      <c r="K56" s="3">
        <v>19</v>
      </c>
      <c r="L56" s="3">
        <v>0</v>
      </c>
      <c r="M56" s="3">
        <v>0</v>
      </c>
      <c r="N56" s="3">
        <v>0</v>
      </c>
      <c r="O56" s="3">
        <v>2500</v>
      </c>
      <c r="P56" s="3" t="s">
        <v>129</v>
      </c>
      <c r="Q56" s="5" t="s">
        <v>44</v>
      </c>
      <c r="R56" s="7">
        <v>620280</v>
      </c>
      <c r="S56" s="8">
        <v>0.05</v>
      </c>
      <c r="T56" s="7">
        <v>589266</v>
      </c>
      <c r="U56" s="17">
        <v>0.38500000000000001</v>
      </c>
      <c r="V56" s="7">
        <v>362398.59</v>
      </c>
      <c r="W56" s="9">
        <v>6.5000000000000002E-2</v>
      </c>
      <c r="X56" s="9">
        <v>3.2600134197137989E-2</v>
      </c>
      <c r="Y56" s="9">
        <v>9.7600134197137978E-2</v>
      </c>
      <c r="Z56" s="7">
        <v>3713000</v>
      </c>
      <c r="AA56" s="7">
        <v>97710.526315789495</v>
      </c>
      <c r="AB56" s="18"/>
      <c r="AC56" s="18"/>
    </row>
    <row r="57" spans="1:29" x14ac:dyDescent="0.25">
      <c r="A57" s="3" t="s">
        <v>1269</v>
      </c>
      <c r="B57" s="4" t="s">
        <v>1269</v>
      </c>
      <c r="C57" s="4" t="s">
        <v>177</v>
      </c>
      <c r="D57" s="3" t="s">
        <v>1270</v>
      </c>
      <c r="E57" s="3" t="s">
        <v>208</v>
      </c>
      <c r="F57" s="3">
        <v>17588</v>
      </c>
      <c r="G57" s="3" t="s">
        <v>23</v>
      </c>
      <c r="H57" s="3">
        <v>30216</v>
      </c>
      <c r="I57" s="3">
        <v>6</v>
      </c>
      <c r="J57" s="3">
        <v>32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 t="s">
        <v>129</v>
      </c>
      <c r="Q57" s="5" t="s">
        <v>44</v>
      </c>
      <c r="R57" s="7">
        <v>534600</v>
      </c>
      <c r="S57" s="8">
        <v>0.05</v>
      </c>
      <c r="T57" s="7">
        <v>507870</v>
      </c>
      <c r="U57" s="17">
        <v>0.38500000000000001</v>
      </c>
      <c r="V57" s="7">
        <v>312340.05</v>
      </c>
      <c r="W57" s="9">
        <v>6.5000000000000002E-2</v>
      </c>
      <c r="X57" s="9">
        <v>3.2600147749604659E-2</v>
      </c>
      <c r="Y57" s="9">
        <v>9.7600147749604654E-2</v>
      </c>
      <c r="Z57" s="7">
        <v>3200000</v>
      </c>
      <c r="AA57" s="7">
        <v>84210.526315789495</v>
      </c>
      <c r="AB57" s="18"/>
      <c r="AC57" s="18"/>
    </row>
    <row r="58" spans="1:29" x14ac:dyDescent="0.25">
      <c r="A58" s="3" t="s">
        <v>1271</v>
      </c>
      <c r="B58" s="4" t="s">
        <v>1271</v>
      </c>
      <c r="C58" s="4" t="s">
        <v>177</v>
      </c>
      <c r="D58" s="3" t="s">
        <v>1272</v>
      </c>
      <c r="E58" s="3" t="s">
        <v>208</v>
      </c>
      <c r="F58" s="3">
        <v>19821</v>
      </c>
      <c r="G58" s="3" t="s">
        <v>23</v>
      </c>
      <c r="H58" s="3">
        <v>40356</v>
      </c>
      <c r="I58" s="3">
        <v>0</v>
      </c>
      <c r="J58" s="3">
        <v>37</v>
      </c>
      <c r="K58" s="3">
        <v>1</v>
      </c>
      <c r="L58" s="3">
        <v>0</v>
      </c>
      <c r="M58" s="3">
        <v>0</v>
      </c>
      <c r="N58" s="3">
        <v>0</v>
      </c>
      <c r="O58" s="3">
        <v>0</v>
      </c>
      <c r="P58" s="3" t="s">
        <v>858</v>
      </c>
      <c r="Q58" s="5" t="s">
        <v>44</v>
      </c>
      <c r="R58" s="7">
        <v>517320</v>
      </c>
      <c r="S58" s="8">
        <v>0.05</v>
      </c>
      <c r="T58" s="7">
        <v>491454</v>
      </c>
      <c r="U58" s="17">
        <v>0.38500000000000001</v>
      </c>
      <c r="V58" s="7">
        <v>302244.20999999996</v>
      </c>
      <c r="W58" s="9">
        <v>6.5000000000000002E-2</v>
      </c>
      <c r="X58" s="9">
        <v>3.260012452116396E-2</v>
      </c>
      <c r="Y58" s="9">
        <v>9.7600124521163956E-2</v>
      </c>
      <c r="Z58" s="7">
        <v>3097000</v>
      </c>
      <c r="AA58" s="7">
        <v>81500</v>
      </c>
      <c r="AB58" s="18"/>
      <c r="AC58" s="18"/>
    </row>
    <row r="59" spans="1:29" x14ac:dyDescent="0.25">
      <c r="A59" s="3" t="s">
        <v>1273</v>
      </c>
      <c r="B59" s="4" t="s">
        <v>1273</v>
      </c>
      <c r="C59" s="4" t="s">
        <v>177</v>
      </c>
      <c r="D59" s="3" t="s">
        <v>1274</v>
      </c>
      <c r="E59" s="3" t="s">
        <v>208</v>
      </c>
      <c r="F59" s="3">
        <v>17200</v>
      </c>
      <c r="G59" s="3" t="s">
        <v>1214</v>
      </c>
      <c r="H59" s="3">
        <v>28548</v>
      </c>
      <c r="I59" s="3">
        <v>0</v>
      </c>
      <c r="J59" s="3">
        <v>38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 t="s">
        <v>187</v>
      </c>
      <c r="Q59" s="5" t="s">
        <v>44</v>
      </c>
      <c r="R59" s="7">
        <v>513000</v>
      </c>
      <c r="S59" s="8">
        <v>0.05</v>
      </c>
      <c r="T59" s="7">
        <v>487350</v>
      </c>
      <c r="U59" s="17">
        <v>0.49500000000000011</v>
      </c>
      <c r="V59" s="7">
        <v>246111.74999999997</v>
      </c>
      <c r="W59" s="9">
        <v>7.4999999999999997E-2</v>
      </c>
      <c r="X59" s="9">
        <v>3.2600170400000003E-2</v>
      </c>
      <c r="Y59" s="9">
        <v>0.1076001704</v>
      </c>
      <c r="Z59" s="7">
        <v>2287000</v>
      </c>
      <c r="AA59" s="7">
        <v>60184.210526315786</v>
      </c>
      <c r="AB59" s="18"/>
      <c r="AC59" s="18"/>
    </row>
    <row r="60" spans="1:29" x14ac:dyDescent="0.25">
      <c r="A60" s="3" t="s">
        <v>1275</v>
      </c>
      <c r="B60" s="4" t="s">
        <v>1275</v>
      </c>
      <c r="C60" s="4" t="s">
        <v>177</v>
      </c>
      <c r="D60" s="3" t="s">
        <v>1276</v>
      </c>
      <c r="E60" s="3" t="s">
        <v>208</v>
      </c>
      <c r="F60" s="3">
        <v>6250</v>
      </c>
      <c r="G60" s="3" t="s">
        <v>23</v>
      </c>
      <c r="H60" s="3">
        <v>14894</v>
      </c>
      <c r="I60" s="3">
        <v>0</v>
      </c>
      <c r="J60" s="3">
        <v>0</v>
      </c>
      <c r="K60" s="3">
        <v>37</v>
      </c>
      <c r="L60" s="3">
        <v>0</v>
      </c>
      <c r="M60" s="3">
        <v>0</v>
      </c>
      <c r="N60" s="3">
        <v>0</v>
      </c>
      <c r="O60" s="3">
        <v>0</v>
      </c>
      <c r="P60" s="3" t="s">
        <v>130</v>
      </c>
      <c r="Q60" s="5" t="s">
        <v>44</v>
      </c>
      <c r="R60" s="7">
        <v>659340</v>
      </c>
      <c r="S60" s="8">
        <v>0.05</v>
      </c>
      <c r="T60" s="7">
        <v>626373</v>
      </c>
      <c r="U60" s="17">
        <v>0.38500000000000001</v>
      </c>
      <c r="V60" s="7">
        <v>385219.39500000002</v>
      </c>
      <c r="W60" s="9">
        <v>6.5000000000000002E-2</v>
      </c>
      <c r="X60" s="9">
        <v>3.2600170400000003E-2</v>
      </c>
      <c r="Y60" s="9">
        <v>9.7600170400000005E-2</v>
      </c>
      <c r="Z60" s="7">
        <v>3947000</v>
      </c>
      <c r="AA60" s="7">
        <v>106675.67567567568</v>
      </c>
      <c r="AB60" s="18"/>
      <c r="AC60" s="18"/>
    </row>
    <row r="61" spans="1:29" ht="30" x14ac:dyDescent="0.25">
      <c r="A61" s="3" t="s">
        <v>1277</v>
      </c>
      <c r="B61" s="4" t="s">
        <v>1278</v>
      </c>
      <c r="C61" s="4" t="s">
        <v>1279</v>
      </c>
      <c r="D61" s="3" t="s">
        <v>1280</v>
      </c>
      <c r="E61" s="3" t="s">
        <v>208</v>
      </c>
      <c r="F61" s="3">
        <v>31297</v>
      </c>
      <c r="G61" s="3" t="s">
        <v>23</v>
      </c>
      <c r="H61" s="3">
        <v>0</v>
      </c>
      <c r="I61" s="3">
        <v>0</v>
      </c>
      <c r="J61" s="3">
        <v>36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 t="s">
        <v>750</v>
      </c>
      <c r="Q61" s="5" t="s">
        <v>44</v>
      </c>
      <c r="R61" s="7">
        <v>680400</v>
      </c>
      <c r="S61" s="8">
        <v>0.05</v>
      </c>
      <c r="T61" s="7">
        <v>646380</v>
      </c>
      <c r="U61" s="17">
        <v>0.38500000000000001</v>
      </c>
      <c r="V61" s="7">
        <v>397523.6999999999</v>
      </c>
      <c r="W61" s="9">
        <v>6.5000000000000002E-2</v>
      </c>
      <c r="X61" s="9">
        <v>3.2600170400000003E-2</v>
      </c>
      <c r="Y61" s="9">
        <v>9.7600170400000005E-2</v>
      </c>
      <c r="Z61" s="7">
        <v>4073000</v>
      </c>
      <c r="AA61" s="7">
        <v>113138.88888888888</v>
      </c>
      <c r="AB61" s="18"/>
      <c r="AC61" s="18"/>
    </row>
    <row r="62" spans="1:29" x14ac:dyDescent="0.25">
      <c r="A62" s="3" t="s">
        <v>1281</v>
      </c>
      <c r="B62" s="4" t="s">
        <v>1281</v>
      </c>
      <c r="C62" s="4" t="s">
        <v>1158</v>
      </c>
      <c r="D62" s="3" t="s">
        <v>1282</v>
      </c>
      <c r="E62" s="3" t="s">
        <v>208</v>
      </c>
      <c r="F62" s="3">
        <v>7050</v>
      </c>
      <c r="G62" s="3" t="s">
        <v>1129</v>
      </c>
      <c r="H62" s="3">
        <v>20176</v>
      </c>
      <c r="I62" s="3">
        <v>20</v>
      </c>
      <c r="J62" s="3">
        <v>16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 t="s">
        <v>131</v>
      </c>
      <c r="Q62" s="5" t="s">
        <v>44</v>
      </c>
      <c r="R62" s="7">
        <v>594000</v>
      </c>
      <c r="S62" s="8">
        <v>0.05</v>
      </c>
      <c r="T62" s="7">
        <v>564300</v>
      </c>
      <c r="U62" s="17">
        <v>0.38500000000000001</v>
      </c>
      <c r="V62" s="7">
        <v>347044.5</v>
      </c>
      <c r="W62" s="9">
        <v>6.5000000000000002E-2</v>
      </c>
      <c r="X62" s="9">
        <v>3.2600170400000003E-2</v>
      </c>
      <c r="Y62" s="9">
        <v>9.7600170400000005E-2</v>
      </c>
      <c r="Z62" s="7">
        <v>3556000</v>
      </c>
      <c r="AA62" s="7">
        <v>98777.777777777781</v>
      </c>
      <c r="AB62" s="18"/>
      <c r="AC62" s="18"/>
    </row>
    <row r="63" spans="1:29" x14ac:dyDescent="0.25">
      <c r="A63" s="3" t="s">
        <v>1283</v>
      </c>
      <c r="B63" s="4" t="s">
        <v>1283</v>
      </c>
      <c r="C63" s="4" t="s">
        <v>186</v>
      </c>
      <c r="D63" s="3" t="s">
        <v>1284</v>
      </c>
      <c r="E63" s="3" t="s">
        <v>208</v>
      </c>
      <c r="F63" s="3">
        <v>13237</v>
      </c>
      <c r="G63" s="3" t="s">
        <v>178</v>
      </c>
      <c r="H63" s="3">
        <v>25674</v>
      </c>
      <c r="I63" s="3">
        <v>23</v>
      </c>
      <c r="J63" s="3">
        <v>6</v>
      </c>
      <c r="K63" s="3">
        <v>0</v>
      </c>
      <c r="L63" s="3">
        <v>0</v>
      </c>
      <c r="M63" s="3">
        <v>0</v>
      </c>
      <c r="N63" s="3">
        <v>0</v>
      </c>
      <c r="O63" s="3">
        <v>6500</v>
      </c>
      <c r="P63" s="3" t="s">
        <v>129</v>
      </c>
      <c r="Q63" s="5" t="s">
        <v>44</v>
      </c>
      <c r="R63" s="7">
        <v>505620</v>
      </c>
      <c r="S63" s="8">
        <v>0.05</v>
      </c>
      <c r="T63" s="7">
        <v>480339</v>
      </c>
      <c r="U63" s="17">
        <v>0.38500000000000001</v>
      </c>
      <c r="V63" s="7">
        <v>295408.48499999999</v>
      </c>
      <c r="W63" s="9">
        <v>6.5000000000000002E-2</v>
      </c>
      <c r="X63" s="9">
        <v>3.2600198622348003E-2</v>
      </c>
      <c r="Y63" s="9">
        <v>9.7600198622348006E-2</v>
      </c>
      <c r="Z63" s="7">
        <v>3027000</v>
      </c>
      <c r="AA63" s="7">
        <v>84083.333333333328</v>
      </c>
      <c r="AB63" s="18"/>
      <c r="AC63" s="18"/>
    </row>
    <row r="64" spans="1:29" x14ac:dyDescent="0.25">
      <c r="A64" s="3" t="s">
        <v>1285</v>
      </c>
      <c r="B64" s="4" t="s">
        <v>1285</v>
      </c>
      <c r="C64" s="4" t="s">
        <v>177</v>
      </c>
      <c r="D64" s="3" t="s">
        <v>1286</v>
      </c>
      <c r="E64" s="3" t="s">
        <v>208</v>
      </c>
      <c r="F64" s="3">
        <v>19152</v>
      </c>
      <c r="G64" s="3" t="s">
        <v>23</v>
      </c>
      <c r="H64" s="3">
        <v>33939</v>
      </c>
      <c r="I64" s="3">
        <v>16</v>
      </c>
      <c r="J64" s="3">
        <v>20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 t="s">
        <v>858</v>
      </c>
      <c r="Q64" s="5" t="s">
        <v>44</v>
      </c>
      <c r="R64" s="7">
        <v>451440</v>
      </c>
      <c r="S64" s="8">
        <v>0.05</v>
      </c>
      <c r="T64" s="7">
        <v>428868</v>
      </c>
      <c r="U64" s="17">
        <v>0.38500000000000001</v>
      </c>
      <c r="V64" s="7">
        <v>263753.82</v>
      </c>
      <c r="W64" s="9">
        <v>6.5000000000000002E-2</v>
      </c>
      <c r="X64" s="9">
        <v>3.2600200735080291E-2</v>
      </c>
      <c r="Y64" s="9">
        <v>9.76002007350803E-2</v>
      </c>
      <c r="Z64" s="7">
        <v>2702000</v>
      </c>
      <c r="AA64" s="7">
        <v>75055.555555555562</v>
      </c>
      <c r="AB64" s="18"/>
      <c r="AC64" s="18"/>
    </row>
    <row r="65" spans="1:29" x14ac:dyDescent="0.25">
      <c r="A65" s="3" t="s">
        <v>1287</v>
      </c>
      <c r="B65" s="4" t="s">
        <v>1288</v>
      </c>
      <c r="C65" s="4" t="s">
        <v>1145</v>
      </c>
      <c r="D65" s="3" t="s">
        <v>1289</v>
      </c>
      <c r="E65" s="3" t="s">
        <v>208</v>
      </c>
      <c r="F65" s="3">
        <v>28250</v>
      </c>
      <c r="G65" s="3" t="s">
        <v>1129</v>
      </c>
      <c r="H65" s="3">
        <v>0</v>
      </c>
      <c r="I65" s="3">
        <v>0</v>
      </c>
      <c r="J65" s="3">
        <v>9</v>
      </c>
      <c r="K65" s="3">
        <v>26</v>
      </c>
      <c r="L65" s="3">
        <v>0</v>
      </c>
      <c r="M65" s="3">
        <v>0</v>
      </c>
      <c r="N65" s="3">
        <v>0</v>
      </c>
      <c r="O65" s="3">
        <v>0</v>
      </c>
      <c r="P65" s="3" t="s">
        <v>961</v>
      </c>
      <c r="Q65" s="5" t="s">
        <v>44</v>
      </c>
      <c r="R65" s="7">
        <v>900180</v>
      </c>
      <c r="S65" s="8">
        <v>0.05</v>
      </c>
      <c r="T65" s="7">
        <v>855171</v>
      </c>
      <c r="U65" s="17">
        <v>0.38500000000000001</v>
      </c>
      <c r="V65" s="7">
        <v>525930.16500000004</v>
      </c>
      <c r="W65" s="9">
        <v>6.5000000000000002E-2</v>
      </c>
      <c r="X65" s="9">
        <v>3.2600170400000003E-2</v>
      </c>
      <c r="Y65" s="9">
        <v>9.7600170400000005E-2</v>
      </c>
      <c r="Z65" s="7">
        <v>5389000</v>
      </c>
      <c r="AA65" s="7">
        <v>153971.42857142858</v>
      </c>
      <c r="AB65" s="18"/>
      <c r="AC65" s="18"/>
    </row>
    <row r="66" spans="1:29" x14ac:dyDescent="0.25">
      <c r="A66" s="3" t="s">
        <v>1290</v>
      </c>
      <c r="B66" s="4" t="s">
        <v>1290</v>
      </c>
      <c r="C66" s="4" t="s">
        <v>177</v>
      </c>
      <c r="D66" s="3" t="s">
        <v>1291</v>
      </c>
      <c r="E66" s="3" t="s">
        <v>208</v>
      </c>
      <c r="F66" s="3">
        <v>17852</v>
      </c>
      <c r="G66" s="3" t="s">
        <v>23</v>
      </c>
      <c r="H66" s="3">
        <v>33765</v>
      </c>
      <c r="I66" s="3">
        <v>4</v>
      </c>
      <c r="J66" s="3">
        <v>20</v>
      </c>
      <c r="K66" s="3">
        <v>11</v>
      </c>
      <c r="L66" s="3">
        <v>0</v>
      </c>
      <c r="M66" s="3">
        <v>0</v>
      </c>
      <c r="N66" s="3">
        <v>0</v>
      </c>
      <c r="O66" s="3">
        <v>0</v>
      </c>
      <c r="P66" s="3" t="s">
        <v>742</v>
      </c>
      <c r="Q66" s="5" t="s">
        <v>44</v>
      </c>
      <c r="R66" s="7">
        <v>511380</v>
      </c>
      <c r="S66" s="8">
        <v>0.05</v>
      </c>
      <c r="T66" s="7">
        <v>485811</v>
      </c>
      <c r="U66" s="17">
        <v>0.38500000000000001</v>
      </c>
      <c r="V66" s="7">
        <v>298773.76500000001</v>
      </c>
      <c r="W66" s="9">
        <v>6.5000000000000002E-2</v>
      </c>
      <c r="X66" s="9">
        <v>3.2600192784861322E-2</v>
      </c>
      <c r="Y66" s="9">
        <v>9.7600192784861317E-2</v>
      </c>
      <c r="Z66" s="7">
        <v>3061000</v>
      </c>
      <c r="AA66" s="7">
        <v>87457.142857142855</v>
      </c>
      <c r="AB66" s="18"/>
      <c r="AC66" s="18"/>
    </row>
    <row r="67" spans="1:29" x14ac:dyDescent="0.25">
      <c r="A67" s="3" t="s">
        <v>1292</v>
      </c>
      <c r="B67" s="4" t="s">
        <v>1292</v>
      </c>
      <c r="C67" s="4" t="s">
        <v>177</v>
      </c>
      <c r="D67" s="3" t="s">
        <v>1293</v>
      </c>
      <c r="E67" s="3" t="s">
        <v>208</v>
      </c>
      <c r="F67" s="3">
        <v>18251</v>
      </c>
      <c r="G67" s="3" t="s">
        <v>23</v>
      </c>
      <c r="H67" s="3">
        <v>27624</v>
      </c>
      <c r="I67" s="3">
        <v>3</v>
      </c>
      <c r="J67" s="3">
        <v>26</v>
      </c>
      <c r="K67" s="3">
        <v>5</v>
      </c>
      <c r="L67" s="3">
        <v>0</v>
      </c>
      <c r="M67" s="3">
        <v>0</v>
      </c>
      <c r="N67" s="3">
        <v>0</v>
      </c>
      <c r="O67" s="3">
        <v>0</v>
      </c>
      <c r="P67" s="3" t="s">
        <v>1294</v>
      </c>
      <c r="Q67" s="5" t="s">
        <v>44</v>
      </c>
      <c r="R67" s="7">
        <v>474120</v>
      </c>
      <c r="S67" s="8">
        <v>0.05</v>
      </c>
      <c r="T67" s="7">
        <v>450414</v>
      </c>
      <c r="U67" s="17">
        <v>0.38500000000000001</v>
      </c>
      <c r="V67" s="7">
        <v>277004.61</v>
      </c>
      <c r="W67" s="9">
        <v>6.5000000000000002E-2</v>
      </c>
      <c r="X67" s="9">
        <v>3.2600137404326969E-2</v>
      </c>
      <c r="Y67" s="9">
        <v>9.7600137404326964E-2</v>
      </c>
      <c r="Z67" s="7">
        <v>2838000</v>
      </c>
      <c r="AA67" s="7">
        <v>83470.588235294112</v>
      </c>
      <c r="AB67" s="18"/>
      <c r="AC67" s="18"/>
    </row>
    <row r="68" spans="1:29" x14ac:dyDescent="0.25">
      <c r="A68" s="3" t="s">
        <v>1295</v>
      </c>
      <c r="B68" s="4" t="s">
        <v>1296</v>
      </c>
      <c r="C68" s="4" t="s">
        <v>110</v>
      </c>
      <c r="D68" s="3" t="s">
        <v>1297</v>
      </c>
      <c r="E68" s="3" t="s">
        <v>208</v>
      </c>
      <c r="F68" s="3">
        <v>24140</v>
      </c>
      <c r="G68" s="3" t="s">
        <v>23</v>
      </c>
      <c r="H68" s="3">
        <v>0</v>
      </c>
      <c r="I68" s="3">
        <v>0</v>
      </c>
      <c r="J68" s="3">
        <v>22</v>
      </c>
      <c r="K68" s="3">
        <v>11</v>
      </c>
      <c r="L68" s="3">
        <v>0</v>
      </c>
      <c r="M68" s="3">
        <v>0</v>
      </c>
      <c r="N68" s="3">
        <v>0</v>
      </c>
      <c r="O68" s="3">
        <v>0</v>
      </c>
      <c r="P68" s="3" t="s">
        <v>858</v>
      </c>
      <c r="Q68" s="5" t="s">
        <v>44</v>
      </c>
      <c r="R68" s="7">
        <v>724680</v>
      </c>
      <c r="S68" s="8">
        <v>0.05</v>
      </c>
      <c r="T68" s="7">
        <v>688446</v>
      </c>
      <c r="U68" s="17">
        <v>0.38500000000000001</v>
      </c>
      <c r="V68" s="7">
        <v>423394.29</v>
      </c>
      <c r="W68" s="9">
        <v>6.5000000000000002E-2</v>
      </c>
      <c r="X68" s="9">
        <v>3.2600170400000003E-2</v>
      </c>
      <c r="Y68" s="9">
        <v>9.7600170400000005E-2</v>
      </c>
      <c r="Z68" s="7">
        <v>4338000</v>
      </c>
      <c r="AA68" s="7">
        <v>131454.54545454544</v>
      </c>
      <c r="AB68" s="18"/>
      <c r="AC68" s="18"/>
    </row>
    <row r="69" spans="1:29" x14ac:dyDescent="0.25">
      <c r="A69" s="3" t="s">
        <v>1298</v>
      </c>
      <c r="B69" s="4" t="s">
        <v>1298</v>
      </c>
      <c r="C69" s="4" t="s">
        <v>186</v>
      </c>
      <c r="D69" s="3" t="s">
        <v>1299</v>
      </c>
      <c r="E69" s="3" t="s">
        <v>208</v>
      </c>
      <c r="F69" s="3">
        <v>11973</v>
      </c>
      <c r="G69" s="3" t="s">
        <v>178</v>
      </c>
      <c r="H69" s="3">
        <v>23518</v>
      </c>
      <c r="I69" s="3">
        <v>0</v>
      </c>
      <c r="J69" s="3">
        <v>28</v>
      </c>
      <c r="K69" s="3">
        <v>0</v>
      </c>
      <c r="L69" s="3">
        <v>0</v>
      </c>
      <c r="M69" s="3">
        <v>0</v>
      </c>
      <c r="N69" s="3">
        <v>0</v>
      </c>
      <c r="O69" s="3">
        <v>5409</v>
      </c>
      <c r="P69" s="3" t="s">
        <v>130</v>
      </c>
      <c r="Q69" s="5" t="s">
        <v>44</v>
      </c>
      <c r="R69" s="7">
        <v>544546.80000000005</v>
      </c>
      <c r="S69" s="8">
        <v>0.05</v>
      </c>
      <c r="T69" s="7">
        <v>517319.46</v>
      </c>
      <c r="U69" s="17">
        <v>0.38500000000000001</v>
      </c>
      <c r="V69" s="7">
        <v>318151.46790000005</v>
      </c>
      <c r="W69" s="9">
        <v>6.5000000000000002E-2</v>
      </c>
      <c r="X69" s="9">
        <v>3.2600143556454728E-2</v>
      </c>
      <c r="Y69" s="9">
        <v>9.7600143556454716E-2</v>
      </c>
      <c r="Z69" s="7">
        <v>3260000</v>
      </c>
      <c r="AA69" s="7">
        <v>98787.878787878784</v>
      </c>
      <c r="AB69" s="18"/>
      <c r="AC69" s="18"/>
    </row>
    <row r="70" spans="1:29" x14ac:dyDescent="0.25">
      <c r="A70" s="3" t="s">
        <v>1300</v>
      </c>
      <c r="B70" s="4" t="s">
        <v>1300</v>
      </c>
      <c r="C70" s="4" t="s">
        <v>186</v>
      </c>
      <c r="D70" s="3" t="s">
        <v>1301</v>
      </c>
      <c r="E70" s="3" t="s">
        <v>208</v>
      </c>
      <c r="F70" s="3">
        <v>14283</v>
      </c>
      <c r="G70" s="3" t="s">
        <v>178</v>
      </c>
      <c r="H70" s="3">
        <v>27910</v>
      </c>
      <c r="I70" s="3">
        <v>13</v>
      </c>
      <c r="J70" s="3">
        <v>10</v>
      </c>
      <c r="K70" s="3">
        <v>3</v>
      </c>
      <c r="L70" s="3">
        <v>0</v>
      </c>
      <c r="M70" s="3">
        <v>0</v>
      </c>
      <c r="N70" s="3">
        <v>0</v>
      </c>
      <c r="O70" s="3">
        <v>7000</v>
      </c>
      <c r="P70" s="3" t="s">
        <v>130</v>
      </c>
      <c r="Q70" s="5" t="s">
        <v>44</v>
      </c>
      <c r="R70" s="7">
        <v>512280</v>
      </c>
      <c r="S70" s="8">
        <v>0.05</v>
      </c>
      <c r="T70" s="7">
        <v>486666</v>
      </c>
      <c r="U70" s="17">
        <v>0.38500000000000001</v>
      </c>
      <c r="V70" s="7">
        <v>299299.58999999997</v>
      </c>
      <c r="W70" s="9">
        <v>6.5000000000000002E-2</v>
      </c>
      <c r="X70" s="9">
        <v>3.2600145842143019E-2</v>
      </c>
      <c r="Y70" s="9">
        <v>9.7600145842143021E-2</v>
      </c>
      <c r="Z70" s="7">
        <v>3067000</v>
      </c>
      <c r="AA70" s="7">
        <v>92939.393939393936</v>
      </c>
      <c r="AB70" s="18"/>
      <c r="AC70" s="18"/>
    </row>
    <row r="71" spans="1:29" x14ac:dyDescent="0.25">
      <c r="A71" s="3" t="s">
        <v>1302</v>
      </c>
      <c r="B71" s="4" t="s">
        <v>1302</v>
      </c>
      <c r="C71" s="4" t="s">
        <v>177</v>
      </c>
      <c r="D71" s="3" t="s">
        <v>1303</v>
      </c>
      <c r="E71" s="3" t="s">
        <v>208</v>
      </c>
      <c r="F71" s="3">
        <v>17135</v>
      </c>
      <c r="G71" s="3" t="s">
        <v>23</v>
      </c>
      <c r="H71" s="3">
        <v>34311</v>
      </c>
      <c r="I71" s="3">
        <v>1</v>
      </c>
      <c r="J71" s="3">
        <v>26</v>
      </c>
      <c r="K71" s="3">
        <v>6</v>
      </c>
      <c r="L71" s="3">
        <v>0</v>
      </c>
      <c r="M71" s="3">
        <v>0</v>
      </c>
      <c r="N71" s="3">
        <v>0</v>
      </c>
      <c r="O71" s="3">
        <v>0</v>
      </c>
      <c r="P71" s="3" t="s">
        <v>742</v>
      </c>
      <c r="Q71" s="5" t="s">
        <v>44</v>
      </c>
      <c r="R71" s="7">
        <v>469260</v>
      </c>
      <c r="S71" s="8">
        <v>0.05</v>
      </c>
      <c r="T71" s="7">
        <v>445797</v>
      </c>
      <c r="U71" s="17">
        <v>0.38500000000000001</v>
      </c>
      <c r="V71" s="7">
        <v>274165.15500000003</v>
      </c>
      <c r="W71" s="9">
        <v>6.5000000000000002E-2</v>
      </c>
      <c r="X71" s="9">
        <v>3.2600170400000003E-2</v>
      </c>
      <c r="Y71" s="9">
        <v>9.7600170400000005E-2</v>
      </c>
      <c r="Z71" s="7">
        <v>2809000</v>
      </c>
      <c r="AA71" s="7">
        <v>85121.212121212127</v>
      </c>
      <c r="AB71" s="18"/>
      <c r="AC71" s="18"/>
    </row>
    <row r="72" spans="1:29" x14ac:dyDescent="0.25">
      <c r="A72" s="3" t="s">
        <v>1304</v>
      </c>
      <c r="B72" s="4" t="s">
        <v>1304</v>
      </c>
      <c r="C72" s="4" t="s">
        <v>177</v>
      </c>
      <c r="D72" s="3" t="s">
        <v>1305</v>
      </c>
      <c r="E72" s="3" t="s">
        <v>208</v>
      </c>
      <c r="F72" s="3">
        <v>13825</v>
      </c>
      <c r="G72" s="3" t="s">
        <v>23</v>
      </c>
      <c r="H72" s="3">
        <v>26586</v>
      </c>
      <c r="I72" s="3">
        <v>0</v>
      </c>
      <c r="J72" s="3">
        <v>32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 t="s">
        <v>130</v>
      </c>
      <c r="Q72" s="5" t="s">
        <v>44</v>
      </c>
      <c r="R72" s="7">
        <v>604800</v>
      </c>
      <c r="S72" s="8">
        <v>0.05</v>
      </c>
      <c r="T72" s="7">
        <v>574560</v>
      </c>
      <c r="U72" s="17">
        <v>0.38500000000000001</v>
      </c>
      <c r="V72" s="7">
        <v>353354.4</v>
      </c>
      <c r="W72" s="9">
        <v>6.5000000000000002E-2</v>
      </c>
      <c r="X72" s="9">
        <v>3.2600233122669894E-2</v>
      </c>
      <c r="Y72" s="9">
        <v>9.760023312266991E-2</v>
      </c>
      <c r="Z72" s="7">
        <v>3620000</v>
      </c>
      <c r="AA72" s="7">
        <v>113125</v>
      </c>
      <c r="AB72" s="18"/>
      <c r="AC72" s="18"/>
    </row>
    <row r="73" spans="1:29" x14ac:dyDescent="0.25">
      <c r="A73" s="3" t="s">
        <v>1306</v>
      </c>
      <c r="B73" s="4" t="s">
        <v>1306</v>
      </c>
      <c r="C73" s="4" t="s">
        <v>177</v>
      </c>
      <c r="D73" s="3" t="s">
        <v>1307</v>
      </c>
      <c r="E73" s="3" t="s">
        <v>208</v>
      </c>
      <c r="F73" s="3">
        <v>17200</v>
      </c>
      <c r="G73" s="3" t="s">
        <v>23</v>
      </c>
      <c r="H73" s="3">
        <v>24777</v>
      </c>
      <c r="I73" s="3">
        <v>0</v>
      </c>
      <c r="J73" s="3">
        <v>12</v>
      </c>
      <c r="K73" s="3">
        <v>20</v>
      </c>
      <c r="L73" s="3">
        <v>0</v>
      </c>
      <c r="M73" s="3">
        <v>0</v>
      </c>
      <c r="N73" s="3">
        <v>0</v>
      </c>
      <c r="O73" s="3">
        <v>0</v>
      </c>
      <c r="P73" s="3" t="s">
        <v>134</v>
      </c>
      <c r="Q73" s="5" t="s">
        <v>44</v>
      </c>
      <c r="R73" s="7">
        <v>518400</v>
      </c>
      <c r="S73" s="8">
        <v>0.05</v>
      </c>
      <c r="T73" s="7">
        <v>492480</v>
      </c>
      <c r="U73" s="17">
        <v>0.38500000000000001</v>
      </c>
      <c r="V73" s="7">
        <v>302875.19999999995</v>
      </c>
      <c r="W73" s="9">
        <v>6.5000000000000002E-2</v>
      </c>
      <c r="X73" s="9">
        <v>3.2600170400000003E-2</v>
      </c>
      <c r="Y73" s="9">
        <v>9.7600170400000005E-2</v>
      </c>
      <c r="Z73" s="7">
        <v>3103000</v>
      </c>
      <c r="AA73" s="7">
        <v>96968.75</v>
      </c>
      <c r="AB73" s="18"/>
      <c r="AC73" s="18"/>
    </row>
    <row r="74" spans="1:29" x14ac:dyDescent="0.25">
      <c r="A74" s="3" t="s">
        <v>1308</v>
      </c>
      <c r="B74" s="4" t="s">
        <v>1309</v>
      </c>
      <c r="C74" s="4" t="s">
        <v>1310</v>
      </c>
      <c r="D74" s="3" t="s">
        <v>1311</v>
      </c>
      <c r="E74" s="3" t="s">
        <v>208</v>
      </c>
      <c r="F74" s="3">
        <v>22932</v>
      </c>
      <c r="G74" s="3" t="s">
        <v>23</v>
      </c>
      <c r="H74" s="3">
        <v>33477</v>
      </c>
      <c r="I74" s="3">
        <v>1</v>
      </c>
      <c r="J74" s="3">
        <v>12</v>
      </c>
      <c r="K74" s="3">
        <v>19</v>
      </c>
      <c r="L74" s="3">
        <v>0</v>
      </c>
      <c r="M74" s="3">
        <v>0</v>
      </c>
      <c r="N74" s="3">
        <v>0</v>
      </c>
      <c r="O74" s="3">
        <v>0</v>
      </c>
      <c r="P74" s="3" t="s">
        <v>134</v>
      </c>
      <c r="Q74" s="5" t="s">
        <v>44</v>
      </c>
      <c r="R74" s="7">
        <v>511920</v>
      </c>
      <c r="S74" s="8">
        <v>0.05</v>
      </c>
      <c r="T74" s="7">
        <v>486324</v>
      </c>
      <c r="U74" s="17">
        <v>0.38500000000000001</v>
      </c>
      <c r="V74" s="7">
        <v>299089.26</v>
      </c>
      <c r="W74" s="9">
        <v>6.5000000000000002E-2</v>
      </c>
      <c r="X74" s="9">
        <v>3.2600189771090762E-2</v>
      </c>
      <c r="Y74" s="9">
        <v>9.7600189771090765E-2</v>
      </c>
      <c r="Z74" s="7">
        <v>3064000</v>
      </c>
      <c r="AA74" s="7">
        <v>95750</v>
      </c>
      <c r="AB74" s="18"/>
      <c r="AC74" s="18"/>
    </row>
    <row r="75" spans="1:29" x14ac:dyDescent="0.25">
      <c r="A75" s="3" t="s">
        <v>1312</v>
      </c>
      <c r="B75" s="4" t="s">
        <v>1312</v>
      </c>
      <c r="C75" s="4" t="s">
        <v>177</v>
      </c>
      <c r="D75" s="3" t="s">
        <v>1313</v>
      </c>
      <c r="E75" s="3" t="s">
        <v>208</v>
      </c>
      <c r="F75" s="3">
        <v>15375</v>
      </c>
      <c r="G75" s="3" t="s">
        <v>23</v>
      </c>
      <c r="H75" s="3">
        <v>27510</v>
      </c>
      <c r="I75" s="3">
        <v>0</v>
      </c>
      <c r="J75" s="3">
        <v>24</v>
      </c>
      <c r="K75" s="3">
        <v>8</v>
      </c>
      <c r="L75" s="3">
        <v>0</v>
      </c>
      <c r="M75" s="3">
        <v>0</v>
      </c>
      <c r="N75" s="3">
        <v>0</v>
      </c>
      <c r="O75" s="3">
        <v>0</v>
      </c>
      <c r="P75" s="3" t="s">
        <v>134</v>
      </c>
      <c r="Q75" s="5" t="s">
        <v>44</v>
      </c>
      <c r="R75" s="7">
        <v>492480</v>
      </c>
      <c r="S75" s="8">
        <v>0.05</v>
      </c>
      <c r="T75" s="7">
        <v>467856</v>
      </c>
      <c r="U75" s="17">
        <v>0.38500000000000001</v>
      </c>
      <c r="V75" s="7">
        <v>287731.44</v>
      </c>
      <c r="W75" s="9">
        <v>6.5000000000000002E-2</v>
      </c>
      <c r="X75" s="9">
        <v>3.2600170400000003E-2</v>
      </c>
      <c r="Y75" s="9">
        <v>9.7600170400000005E-2</v>
      </c>
      <c r="Z75" s="7">
        <v>2948000</v>
      </c>
      <c r="AA75" s="7">
        <v>92125</v>
      </c>
      <c r="AB75" s="18"/>
      <c r="AC75" s="18"/>
    </row>
    <row r="76" spans="1:29" x14ac:dyDescent="0.25">
      <c r="A76" s="3" t="s">
        <v>1314</v>
      </c>
      <c r="B76" s="4" t="s">
        <v>1314</v>
      </c>
      <c r="C76" s="4" t="s">
        <v>186</v>
      </c>
      <c r="D76" s="3" t="s">
        <v>1315</v>
      </c>
      <c r="E76" s="3" t="s">
        <v>208</v>
      </c>
      <c r="F76" s="3">
        <v>15498</v>
      </c>
      <c r="G76" s="3" t="s">
        <v>178</v>
      </c>
      <c r="H76" s="3">
        <v>29465</v>
      </c>
      <c r="I76" s="3">
        <v>15</v>
      </c>
      <c r="J76" s="3">
        <v>13</v>
      </c>
      <c r="K76" s="3">
        <v>0</v>
      </c>
      <c r="L76" s="3">
        <v>0</v>
      </c>
      <c r="M76" s="3">
        <v>0</v>
      </c>
      <c r="N76" s="3">
        <v>0</v>
      </c>
      <c r="O76" s="3">
        <v>5225</v>
      </c>
      <c r="P76" s="3" t="s">
        <v>187</v>
      </c>
      <c r="Q76" s="5" t="s">
        <v>44</v>
      </c>
      <c r="R76" s="7">
        <v>477270</v>
      </c>
      <c r="S76" s="8">
        <v>0.05</v>
      </c>
      <c r="T76" s="7">
        <v>453406.5</v>
      </c>
      <c r="U76" s="17">
        <v>0.38500000000000001</v>
      </c>
      <c r="V76" s="7">
        <v>278844.9975</v>
      </c>
      <c r="W76" s="9">
        <v>6.5000000000000002E-2</v>
      </c>
      <c r="X76" s="9">
        <v>3.2600112642161054E-2</v>
      </c>
      <c r="Y76" s="9">
        <v>9.7600112642161049E-2</v>
      </c>
      <c r="Z76" s="7">
        <v>2857000</v>
      </c>
      <c r="AA76" s="7">
        <v>89281.25</v>
      </c>
      <c r="AB76" s="18"/>
      <c r="AC76" s="18"/>
    </row>
    <row r="77" spans="1:29" x14ac:dyDescent="0.25">
      <c r="A77" s="3" t="s">
        <v>1316</v>
      </c>
      <c r="B77" s="4" t="s">
        <v>1316</v>
      </c>
      <c r="C77" s="4" t="s">
        <v>177</v>
      </c>
      <c r="D77" s="3" t="s">
        <v>1317</v>
      </c>
      <c r="E77" s="3" t="s">
        <v>208</v>
      </c>
      <c r="F77" s="3">
        <v>16065</v>
      </c>
      <c r="G77" s="3" t="s">
        <v>1214</v>
      </c>
      <c r="H77" s="3">
        <v>33024</v>
      </c>
      <c r="I77" s="3">
        <v>0</v>
      </c>
      <c r="J77" s="3">
        <v>31</v>
      </c>
      <c r="K77" s="3">
        <v>1</v>
      </c>
      <c r="L77" s="3">
        <v>0</v>
      </c>
      <c r="M77" s="3">
        <v>0</v>
      </c>
      <c r="N77" s="3">
        <v>0</v>
      </c>
      <c r="O77" s="3">
        <v>0</v>
      </c>
      <c r="P77" s="3" t="s">
        <v>192</v>
      </c>
      <c r="Q77" s="5" t="s">
        <v>44</v>
      </c>
      <c r="R77" s="7">
        <v>436320</v>
      </c>
      <c r="S77" s="8">
        <v>0.05</v>
      </c>
      <c r="T77" s="7">
        <v>414504</v>
      </c>
      <c r="U77" s="17">
        <v>0.49500000000000011</v>
      </c>
      <c r="V77" s="7">
        <v>209324.52</v>
      </c>
      <c r="W77" s="9">
        <v>7.4999999999999997E-2</v>
      </c>
      <c r="X77" s="9">
        <v>3.2600187744953893E-2</v>
      </c>
      <c r="Y77" s="9">
        <v>0.10760018774495388</v>
      </c>
      <c r="Z77" s="7">
        <v>1945000</v>
      </c>
      <c r="AA77" s="7">
        <v>60781.25</v>
      </c>
      <c r="AB77" s="18"/>
      <c r="AC77" s="18"/>
    </row>
    <row r="78" spans="1:29" x14ac:dyDescent="0.25">
      <c r="A78" s="3" t="s">
        <v>1318</v>
      </c>
      <c r="B78" s="4" t="s">
        <v>1318</v>
      </c>
      <c r="C78" s="4" t="s">
        <v>177</v>
      </c>
      <c r="D78" s="3" t="s">
        <v>1319</v>
      </c>
      <c r="E78" s="3" t="s">
        <v>208</v>
      </c>
      <c r="F78" s="3">
        <v>15510</v>
      </c>
      <c r="G78" s="3" t="s">
        <v>23</v>
      </c>
      <c r="H78" s="3">
        <v>0</v>
      </c>
      <c r="I78" s="3">
        <v>14</v>
      </c>
      <c r="J78" s="3">
        <v>15</v>
      </c>
      <c r="K78" s="3">
        <v>2</v>
      </c>
      <c r="L78" s="3">
        <v>0</v>
      </c>
      <c r="M78" s="3">
        <v>0</v>
      </c>
      <c r="N78" s="3">
        <v>0</v>
      </c>
      <c r="O78" s="3">
        <v>7592</v>
      </c>
      <c r="P78" s="3" t="s">
        <v>134</v>
      </c>
      <c r="Q78" s="5" t="s">
        <v>44</v>
      </c>
      <c r="R78" s="7">
        <v>735098.4</v>
      </c>
      <c r="S78" s="8">
        <v>0.05</v>
      </c>
      <c r="T78" s="7">
        <v>698343.48</v>
      </c>
      <c r="U78" s="17">
        <v>0.38500000000000001</v>
      </c>
      <c r="V78" s="7">
        <v>429481.2402</v>
      </c>
      <c r="W78" s="9">
        <v>6.5000000000000002E-2</v>
      </c>
      <c r="X78" s="9">
        <v>3.2600170400000003E-2</v>
      </c>
      <c r="Y78" s="9">
        <v>9.7600170400000005E-2</v>
      </c>
      <c r="Z78" s="7">
        <v>4400000</v>
      </c>
      <c r="AA78" s="7">
        <v>141935.48387096773</v>
      </c>
      <c r="AB78" s="18"/>
      <c r="AC78" s="18"/>
    </row>
    <row r="79" spans="1:29" x14ac:dyDescent="0.25">
      <c r="A79" s="3" t="s">
        <v>1320</v>
      </c>
      <c r="B79" s="4" t="s">
        <v>1321</v>
      </c>
      <c r="C79" s="4" t="s">
        <v>1322</v>
      </c>
      <c r="D79" s="3" t="s">
        <v>1323</v>
      </c>
      <c r="E79" s="3" t="s">
        <v>208</v>
      </c>
      <c r="F79" s="3">
        <v>26172</v>
      </c>
      <c r="G79" s="3" t="s">
        <v>23</v>
      </c>
      <c r="H79" s="3">
        <v>26350</v>
      </c>
      <c r="I79" s="3">
        <v>4</v>
      </c>
      <c r="J79" s="3">
        <v>27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 t="s">
        <v>121</v>
      </c>
      <c r="Q79" s="5" t="s">
        <v>44</v>
      </c>
      <c r="R79" s="7">
        <v>568620</v>
      </c>
      <c r="S79" s="8">
        <v>0.05</v>
      </c>
      <c r="T79" s="7">
        <v>540189</v>
      </c>
      <c r="U79" s="17">
        <v>0.38500000000000001</v>
      </c>
      <c r="V79" s="7">
        <v>332216.23499999999</v>
      </c>
      <c r="W79" s="9">
        <v>6.5000000000000002E-2</v>
      </c>
      <c r="X79" s="9">
        <v>3.2600135952441482E-2</v>
      </c>
      <c r="Y79" s="9">
        <v>9.7600135952441491E-2</v>
      </c>
      <c r="Z79" s="7">
        <v>3404000</v>
      </c>
      <c r="AA79" s="7">
        <v>109806.45161290324</v>
      </c>
      <c r="AB79" s="18"/>
      <c r="AC79" s="18"/>
    </row>
    <row r="80" spans="1:29" x14ac:dyDescent="0.25">
      <c r="A80" s="3" t="s">
        <v>1324</v>
      </c>
      <c r="B80" s="4" t="s">
        <v>1324</v>
      </c>
      <c r="C80" s="4" t="s">
        <v>177</v>
      </c>
      <c r="D80" s="3" t="s">
        <v>1325</v>
      </c>
      <c r="E80" s="3" t="s">
        <v>208</v>
      </c>
      <c r="F80" s="3">
        <v>27702</v>
      </c>
      <c r="G80" s="3" t="s">
        <v>23</v>
      </c>
      <c r="H80" s="3">
        <v>25128</v>
      </c>
      <c r="I80" s="3">
        <v>0</v>
      </c>
      <c r="J80" s="3">
        <v>18</v>
      </c>
      <c r="K80" s="3">
        <v>7</v>
      </c>
      <c r="L80" s="3">
        <v>6</v>
      </c>
      <c r="M80" s="3">
        <v>0</v>
      </c>
      <c r="N80" s="3">
        <v>0</v>
      </c>
      <c r="O80" s="3">
        <v>0</v>
      </c>
      <c r="P80" s="3" t="s">
        <v>188</v>
      </c>
      <c r="Q80" s="5" t="s">
        <v>44</v>
      </c>
      <c r="R80" s="7">
        <v>484380</v>
      </c>
      <c r="S80" s="8">
        <v>0.05</v>
      </c>
      <c r="T80" s="7">
        <v>460161</v>
      </c>
      <c r="U80" s="17">
        <v>0.38500000000000001</v>
      </c>
      <c r="V80" s="7">
        <v>282999.01500000001</v>
      </c>
      <c r="W80" s="9">
        <v>6.5000000000000002E-2</v>
      </c>
      <c r="X80" s="9">
        <v>3.2600193853039416E-2</v>
      </c>
      <c r="Y80" s="9">
        <v>9.7600193853039419E-2</v>
      </c>
      <c r="Z80" s="7">
        <v>2900000</v>
      </c>
      <c r="AA80" s="7">
        <v>93548.387096774197</v>
      </c>
      <c r="AB80" s="18"/>
      <c r="AC80" s="18"/>
    </row>
    <row r="81" spans="1:29" x14ac:dyDescent="0.25">
      <c r="A81" s="3" t="s">
        <v>1326</v>
      </c>
      <c r="B81" s="4" t="s">
        <v>1326</v>
      </c>
      <c r="C81" s="4" t="s">
        <v>177</v>
      </c>
      <c r="D81" s="3" t="s">
        <v>1327</v>
      </c>
      <c r="E81" s="3" t="s">
        <v>208</v>
      </c>
      <c r="F81" s="3">
        <v>10575</v>
      </c>
      <c r="G81" s="3" t="s">
        <v>23</v>
      </c>
      <c r="H81" s="3">
        <v>19605</v>
      </c>
      <c r="I81" s="3">
        <v>24</v>
      </c>
      <c r="J81" s="3">
        <v>7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 t="s">
        <v>134</v>
      </c>
      <c r="Q81" s="5" t="s">
        <v>44</v>
      </c>
      <c r="R81" s="7">
        <v>482220</v>
      </c>
      <c r="S81" s="8">
        <v>0.05</v>
      </c>
      <c r="T81" s="7">
        <v>458109</v>
      </c>
      <c r="U81" s="17">
        <v>0.38500000000000001</v>
      </c>
      <c r="V81" s="7">
        <v>281737.03500000003</v>
      </c>
      <c r="W81" s="9">
        <v>6.5000000000000002E-2</v>
      </c>
      <c r="X81" s="9">
        <v>3.2600277423004573E-2</v>
      </c>
      <c r="Y81" s="9">
        <v>9.7600277423004575E-2</v>
      </c>
      <c r="Z81" s="7">
        <v>2887000</v>
      </c>
      <c r="AA81" s="7">
        <v>93129.032258064515</v>
      </c>
      <c r="AB81" s="18"/>
      <c r="AC81" s="18"/>
    </row>
    <row r="82" spans="1:29" x14ac:dyDescent="0.25">
      <c r="A82" s="3" t="s">
        <v>1328</v>
      </c>
      <c r="B82" s="4" t="s">
        <v>1328</v>
      </c>
      <c r="C82" s="4" t="s">
        <v>177</v>
      </c>
      <c r="D82" s="3" t="s">
        <v>1329</v>
      </c>
      <c r="E82" s="3" t="s">
        <v>208</v>
      </c>
      <c r="F82" s="3">
        <v>21375</v>
      </c>
      <c r="G82" s="3" t="s">
        <v>23</v>
      </c>
      <c r="H82" s="3">
        <v>32868</v>
      </c>
      <c r="I82" s="3">
        <v>0</v>
      </c>
      <c r="J82" s="3">
        <v>18</v>
      </c>
      <c r="K82" s="3">
        <v>13</v>
      </c>
      <c r="L82" s="3">
        <v>0</v>
      </c>
      <c r="M82" s="3">
        <v>0</v>
      </c>
      <c r="N82" s="3">
        <v>0</v>
      </c>
      <c r="O82" s="3">
        <v>0</v>
      </c>
      <c r="P82" s="3" t="s">
        <v>1330</v>
      </c>
      <c r="Q82" s="5" t="s">
        <v>44</v>
      </c>
      <c r="R82" s="7">
        <v>474660</v>
      </c>
      <c r="S82" s="8">
        <v>0.05</v>
      </c>
      <c r="T82" s="7">
        <v>450927</v>
      </c>
      <c r="U82" s="17">
        <v>0.38500000000000001</v>
      </c>
      <c r="V82" s="7">
        <v>277320.10499999998</v>
      </c>
      <c r="W82" s="9">
        <v>6.5000000000000002E-2</v>
      </c>
      <c r="X82" s="9">
        <v>3.2600170400000003E-2</v>
      </c>
      <c r="Y82" s="9">
        <v>9.7600170400000005E-2</v>
      </c>
      <c r="Z82" s="7">
        <v>2841000</v>
      </c>
      <c r="AA82" s="7">
        <v>91645.161290322576</v>
      </c>
      <c r="AB82" s="18"/>
      <c r="AC82" s="18"/>
    </row>
    <row r="83" spans="1:29" x14ac:dyDescent="0.25">
      <c r="A83" s="3" t="s">
        <v>1331</v>
      </c>
      <c r="B83" s="4" t="s">
        <v>1331</v>
      </c>
      <c r="C83" s="4" t="s">
        <v>177</v>
      </c>
      <c r="D83" s="3" t="s">
        <v>1332</v>
      </c>
      <c r="E83" s="3" t="s">
        <v>208</v>
      </c>
      <c r="F83" s="3">
        <v>16050</v>
      </c>
      <c r="G83" s="3" t="s">
        <v>23</v>
      </c>
      <c r="H83" s="3">
        <v>30600</v>
      </c>
      <c r="I83" s="3">
        <v>0</v>
      </c>
      <c r="J83" s="3">
        <v>31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 t="s">
        <v>858</v>
      </c>
      <c r="Q83" s="5" t="s">
        <v>44</v>
      </c>
      <c r="R83" s="7">
        <v>468720</v>
      </c>
      <c r="S83" s="8">
        <v>0.05</v>
      </c>
      <c r="T83" s="7">
        <v>445284</v>
      </c>
      <c r="U83" s="17">
        <v>0.38500000000000001</v>
      </c>
      <c r="V83" s="7">
        <v>273849.66000000003</v>
      </c>
      <c r="W83" s="9">
        <v>6.5000000000000002E-2</v>
      </c>
      <c r="X83" s="9">
        <v>3.2600170400000003E-2</v>
      </c>
      <c r="Y83" s="9">
        <v>9.7600170400000005E-2</v>
      </c>
      <c r="Z83" s="7">
        <v>2806000</v>
      </c>
      <c r="AA83" s="7">
        <v>90516.129032258061</v>
      </c>
      <c r="AB83" s="18"/>
      <c r="AC83" s="18"/>
    </row>
    <row r="84" spans="1:29" x14ac:dyDescent="0.25">
      <c r="A84" s="3" t="s">
        <v>1333</v>
      </c>
      <c r="B84" s="4" t="s">
        <v>1333</v>
      </c>
      <c r="C84" s="4" t="s">
        <v>177</v>
      </c>
      <c r="D84" s="3" t="s">
        <v>1334</v>
      </c>
      <c r="E84" s="3" t="s">
        <v>208</v>
      </c>
      <c r="F84" s="3">
        <v>17100</v>
      </c>
      <c r="G84" s="3" t="s">
        <v>23</v>
      </c>
      <c r="H84" s="3">
        <v>27705</v>
      </c>
      <c r="I84" s="3">
        <v>16</v>
      </c>
      <c r="J84" s="3">
        <v>14</v>
      </c>
      <c r="K84" s="3">
        <v>1</v>
      </c>
      <c r="L84" s="3">
        <v>0</v>
      </c>
      <c r="M84" s="3">
        <v>0</v>
      </c>
      <c r="N84" s="3">
        <v>0</v>
      </c>
      <c r="O84" s="3">
        <v>0</v>
      </c>
      <c r="P84" s="3" t="s">
        <v>134</v>
      </c>
      <c r="Q84" s="5" t="s">
        <v>44</v>
      </c>
      <c r="R84" s="7">
        <v>388260</v>
      </c>
      <c r="S84" s="8">
        <v>0.05</v>
      </c>
      <c r="T84" s="7">
        <v>368847</v>
      </c>
      <c r="U84" s="17">
        <v>0.38500000000000001</v>
      </c>
      <c r="V84" s="7">
        <v>226840.905</v>
      </c>
      <c r="W84" s="9">
        <v>6.5000000000000002E-2</v>
      </c>
      <c r="X84" s="9">
        <v>3.2600170400000003E-2</v>
      </c>
      <c r="Y84" s="9">
        <v>9.7600170400000005E-2</v>
      </c>
      <c r="Z84" s="7">
        <v>2324000</v>
      </c>
      <c r="AA84" s="7">
        <v>74967.741935483878</v>
      </c>
      <c r="AB84" s="18"/>
      <c r="AC84" s="18"/>
    </row>
    <row r="85" spans="1:29" x14ac:dyDescent="0.25">
      <c r="A85" s="3" t="s">
        <v>1335</v>
      </c>
      <c r="B85" s="4" t="s">
        <v>1336</v>
      </c>
      <c r="C85" s="4" t="s">
        <v>110</v>
      </c>
      <c r="D85" s="3" t="s">
        <v>1337</v>
      </c>
      <c r="E85" s="3" t="s">
        <v>208</v>
      </c>
      <c r="F85" s="3">
        <v>25800</v>
      </c>
      <c r="G85" s="3" t="s">
        <v>23</v>
      </c>
      <c r="H85" s="3">
        <v>0</v>
      </c>
      <c r="I85" s="3">
        <v>31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 t="s">
        <v>949</v>
      </c>
      <c r="Q85" s="5" t="s">
        <v>44</v>
      </c>
      <c r="R85" s="7">
        <v>351540</v>
      </c>
      <c r="S85" s="8">
        <v>0.05</v>
      </c>
      <c r="T85" s="7">
        <v>333963</v>
      </c>
      <c r="U85" s="17">
        <v>0.38500000000000001</v>
      </c>
      <c r="V85" s="7">
        <v>205387.245</v>
      </c>
      <c r="W85" s="9">
        <v>6.5000000000000002E-2</v>
      </c>
      <c r="X85" s="9">
        <v>3.2600170400000003E-2</v>
      </c>
      <c r="Y85" s="9">
        <v>9.7600170400000005E-2</v>
      </c>
      <c r="Z85" s="7">
        <v>2104000</v>
      </c>
      <c r="AA85" s="7">
        <v>67870.967741935485</v>
      </c>
      <c r="AB85" s="18"/>
      <c r="AC85" s="18"/>
    </row>
    <row r="86" spans="1:29" x14ac:dyDescent="0.25">
      <c r="A86" s="3" t="s">
        <v>1338</v>
      </c>
      <c r="B86" s="4" t="s">
        <v>1338</v>
      </c>
      <c r="C86" s="4" t="s">
        <v>186</v>
      </c>
      <c r="D86" s="3" t="s">
        <v>1339</v>
      </c>
      <c r="E86" s="3" t="s">
        <v>208</v>
      </c>
      <c r="F86" s="3">
        <v>13637</v>
      </c>
      <c r="G86" s="3" t="s">
        <v>1214</v>
      </c>
      <c r="H86" s="3">
        <v>29454</v>
      </c>
      <c r="I86" s="3">
        <v>0</v>
      </c>
      <c r="J86" s="3">
        <v>20</v>
      </c>
      <c r="K86" s="3">
        <v>9</v>
      </c>
      <c r="L86" s="3">
        <v>0</v>
      </c>
      <c r="M86" s="3">
        <v>0</v>
      </c>
      <c r="N86" s="3">
        <v>0</v>
      </c>
      <c r="O86" s="3">
        <v>1266</v>
      </c>
      <c r="P86" s="3" t="s">
        <v>858</v>
      </c>
      <c r="Q86" s="5" t="s">
        <v>44</v>
      </c>
      <c r="R86" s="7">
        <v>483883.2</v>
      </c>
      <c r="S86" s="8">
        <v>0.05</v>
      </c>
      <c r="T86" s="7">
        <v>459689.04</v>
      </c>
      <c r="U86" s="17">
        <v>0.49500000000000011</v>
      </c>
      <c r="V86" s="7">
        <v>232142.96520000001</v>
      </c>
      <c r="W86" s="9">
        <v>7.4999999999999997E-2</v>
      </c>
      <c r="X86" s="9">
        <v>3.2600210382106753E-2</v>
      </c>
      <c r="Y86" s="9">
        <v>0.10760021038210676</v>
      </c>
      <c r="Z86" s="7">
        <v>2157000</v>
      </c>
      <c r="AA86" s="7">
        <v>69580.645161290318</v>
      </c>
      <c r="AB86" s="18"/>
      <c r="AC86" s="18"/>
    </row>
    <row r="87" spans="1:29" x14ac:dyDescent="0.25">
      <c r="A87" s="3" t="s">
        <v>1340</v>
      </c>
      <c r="B87" s="4" t="s">
        <v>1341</v>
      </c>
      <c r="C87" s="4" t="s">
        <v>1310</v>
      </c>
      <c r="D87" s="3" t="s">
        <v>1342</v>
      </c>
      <c r="E87" s="3" t="s">
        <v>208</v>
      </c>
      <c r="F87" s="3">
        <v>19775</v>
      </c>
      <c r="G87" s="3" t="s">
        <v>1214</v>
      </c>
      <c r="H87" s="3">
        <v>20727</v>
      </c>
      <c r="I87" s="3">
        <v>6</v>
      </c>
      <c r="J87" s="3">
        <v>24</v>
      </c>
      <c r="K87" s="3">
        <v>1</v>
      </c>
      <c r="L87" s="3">
        <v>0</v>
      </c>
      <c r="M87" s="3">
        <v>0</v>
      </c>
      <c r="N87" s="3">
        <v>0</v>
      </c>
      <c r="O87" s="3">
        <v>0</v>
      </c>
      <c r="P87" s="3" t="s">
        <v>129</v>
      </c>
      <c r="Q87" s="5" t="s">
        <v>44</v>
      </c>
      <c r="R87" s="7">
        <v>409860</v>
      </c>
      <c r="S87" s="8">
        <v>0.05</v>
      </c>
      <c r="T87" s="7">
        <v>389367</v>
      </c>
      <c r="U87" s="17">
        <v>0.49500000000000011</v>
      </c>
      <c r="V87" s="7">
        <v>196630.33499999999</v>
      </c>
      <c r="W87" s="9">
        <v>7.4999999999999997E-2</v>
      </c>
      <c r="X87" s="9">
        <v>3.2600170400000003E-2</v>
      </c>
      <c r="Y87" s="9">
        <v>0.1076001704</v>
      </c>
      <c r="Z87" s="7">
        <v>1827000</v>
      </c>
      <c r="AA87" s="7">
        <v>58935.483870967742</v>
      </c>
      <c r="AB87" s="18"/>
      <c r="AC87" s="18"/>
    </row>
    <row r="88" spans="1:29" x14ac:dyDescent="0.25">
      <c r="A88" s="3" t="s">
        <v>1343</v>
      </c>
      <c r="B88" s="4" t="s">
        <v>1343</v>
      </c>
      <c r="C88" s="4" t="s">
        <v>177</v>
      </c>
      <c r="D88" s="3" t="s">
        <v>1344</v>
      </c>
      <c r="E88" s="3" t="s">
        <v>208</v>
      </c>
      <c r="F88" s="3">
        <v>17200</v>
      </c>
      <c r="G88" s="3" t="s">
        <v>1214</v>
      </c>
      <c r="H88" s="3">
        <v>28062</v>
      </c>
      <c r="I88" s="3">
        <v>0</v>
      </c>
      <c r="J88" s="3">
        <v>25</v>
      </c>
      <c r="K88" s="3">
        <v>6</v>
      </c>
      <c r="L88" s="3">
        <v>0</v>
      </c>
      <c r="M88" s="3">
        <v>0</v>
      </c>
      <c r="N88" s="3">
        <v>0</v>
      </c>
      <c r="O88" s="3">
        <v>0</v>
      </c>
      <c r="P88" s="3" t="s">
        <v>898</v>
      </c>
      <c r="Q88" s="5" t="s">
        <v>44</v>
      </c>
      <c r="R88" s="7">
        <v>444420</v>
      </c>
      <c r="S88" s="8">
        <v>0.05</v>
      </c>
      <c r="T88" s="7">
        <v>422199</v>
      </c>
      <c r="U88" s="17">
        <v>0.49500000000000011</v>
      </c>
      <c r="V88" s="7">
        <v>213210.49499999997</v>
      </c>
      <c r="W88" s="9">
        <v>7.4999999999999997E-2</v>
      </c>
      <c r="X88" s="9">
        <v>3.2600170400000003E-2</v>
      </c>
      <c r="Y88" s="9">
        <v>0.1076001704</v>
      </c>
      <c r="Z88" s="7">
        <v>1982000</v>
      </c>
      <c r="AA88" s="7">
        <v>63935.483870967742</v>
      </c>
      <c r="AB88" s="18"/>
      <c r="AC88" s="18"/>
    </row>
    <row r="89" spans="1:29" x14ac:dyDescent="0.25">
      <c r="A89" s="3" t="s">
        <v>1345</v>
      </c>
      <c r="B89" s="4" t="s">
        <v>1345</v>
      </c>
      <c r="C89" s="4" t="s">
        <v>177</v>
      </c>
      <c r="D89" s="3" t="s">
        <v>1346</v>
      </c>
      <c r="E89" s="3" t="s">
        <v>208</v>
      </c>
      <c r="F89" s="3">
        <v>19882</v>
      </c>
      <c r="G89" s="3" t="s">
        <v>23</v>
      </c>
      <c r="H89" s="3">
        <v>16263</v>
      </c>
      <c r="I89" s="3">
        <v>0</v>
      </c>
      <c r="J89" s="3">
        <v>31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 t="s">
        <v>125</v>
      </c>
      <c r="Q89" s="5" t="s">
        <v>44</v>
      </c>
      <c r="R89" s="7">
        <v>585900</v>
      </c>
      <c r="S89" s="8">
        <v>0.05</v>
      </c>
      <c r="T89" s="7">
        <v>556605</v>
      </c>
      <c r="U89" s="17">
        <v>0.38500000000000001</v>
      </c>
      <c r="V89" s="7">
        <v>342312.07499999995</v>
      </c>
      <c r="W89" s="9">
        <v>6.5000000000000002E-2</v>
      </c>
      <c r="X89" s="9">
        <v>3.2600217955631998E-2</v>
      </c>
      <c r="Y89" s="9">
        <v>9.7600217955631993E-2</v>
      </c>
      <c r="Z89" s="7">
        <v>3507000</v>
      </c>
      <c r="AA89" s="7">
        <v>113129.03225806452</v>
      </c>
      <c r="AB89" s="18"/>
      <c r="AC89" s="18"/>
    </row>
    <row r="90" spans="1:29" x14ac:dyDescent="0.25">
      <c r="A90" s="3" t="s">
        <v>1347</v>
      </c>
      <c r="B90" s="4" t="s">
        <v>1347</v>
      </c>
      <c r="C90" s="4" t="s">
        <v>177</v>
      </c>
      <c r="D90" s="3" t="s">
        <v>1348</v>
      </c>
      <c r="E90" s="3" t="s">
        <v>208</v>
      </c>
      <c r="F90" s="3">
        <v>24673</v>
      </c>
      <c r="G90" s="3" t="s">
        <v>23</v>
      </c>
      <c r="H90" s="3">
        <v>24690</v>
      </c>
      <c r="I90" s="3">
        <v>0</v>
      </c>
      <c r="J90" s="3">
        <v>7</v>
      </c>
      <c r="K90" s="3">
        <v>23</v>
      </c>
      <c r="L90" s="3">
        <v>0</v>
      </c>
      <c r="M90" s="3">
        <v>0</v>
      </c>
      <c r="N90" s="3">
        <v>0</v>
      </c>
      <c r="O90" s="3">
        <v>0</v>
      </c>
      <c r="P90" s="3" t="s">
        <v>59</v>
      </c>
      <c r="Q90" s="5" t="s">
        <v>44</v>
      </c>
      <c r="R90" s="7">
        <v>778140</v>
      </c>
      <c r="S90" s="8">
        <v>0.05</v>
      </c>
      <c r="T90" s="7">
        <v>739233</v>
      </c>
      <c r="U90" s="17">
        <v>0.38500000000000001</v>
      </c>
      <c r="V90" s="7">
        <v>454628.29499999998</v>
      </c>
      <c r="W90" s="9">
        <v>6.5000000000000002E-2</v>
      </c>
      <c r="X90" s="9">
        <v>3.2600237043710276E-2</v>
      </c>
      <c r="Y90" s="9">
        <v>9.7600237043710278E-2</v>
      </c>
      <c r="Z90" s="7">
        <v>4658000</v>
      </c>
      <c r="AA90" s="7">
        <v>155266.66666666666</v>
      </c>
      <c r="AB90" s="18"/>
      <c r="AC90" s="18"/>
    </row>
    <row r="91" spans="1:29" x14ac:dyDescent="0.25">
      <c r="A91" s="3" t="s">
        <v>1349</v>
      </c>
      <c r="B91" s="4" t="s">
        <v>1349</v>
      </c>
      <c r="C91" s="4" t="s">
        <v>177</v>
      </c>
      <c r="D91" s="3" t="s">
        <v>1350</v>
      </c>
      <c r="E91" s="3" t="s">
        <v>208</v>
      </c>
      <c r="F91" s="3">
        <v>24990</v>
      </c>
      <c r="G91" s="3" t="s">
        <v>23</v>
      </c>
      <c r="H91" s="3">
        <v>28548</v>
      </c>
      <c r="I91" s="3">
        <v>0</v>
      </c>
      <c r="J91" s="3">
        <v>30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 t="s">
        <v>59</v>
      </c>
      <c r="Q91" s="5" t="s">
        <v>44</v>
      </c>
      <c r="R91" s="7">
        <v>567000</v>
      </c>
      <c r="S91" s="8">
        <v>0.05</v>
      </c>
      <c r="T91" s="7">
        <v>538650</v>
      </c>
      <c r="U91" s="17">
        <v>0.38500000000000001</v>
      </c>
      <c r="V91" s="7">
        <v>331269.75</v>
      </c>
      <c r="W91" s="9">
        <v>6.5000000000000002E-2</v>
      </c>
      <c r="X91" s="9">
        <v>3.2600170400000003E-2</v>
      </c>
      <c r="Y91" s="9">
        <v>9.7600170400000005E-2</v>
      </c>
      <c r="Z91" s="7">
        <v>3394000</v>
      </c>
      <c r="AA91" s="7">
        <v>113133.33333333331</v>
      </c>
      <c r="AB91" s="18"/>
      <c r="AC91" s="18"/>
    </row>
    <row r="92" spans="1:29" x14ac:dyDescent="0.25">
      <c r="A92" s="3" t="s">
        <v>1351</v>
      </c>
      <c r="B92" s="4" t="s">
        <v>1352</v>
      </c>
      <c r="C92" s="4" t="s">
        <v>110</v>
      </c>
      <c r="D92" s="3" t="s">
        <v>1353</v>
      </c>
      <c r="E92" s="3" t="s">
        <v>208</v>
      </c>
      <c r="F92" s="3">
        <v>30438</v>
      </c>
      <c r="G92" s="3" t="s">
        <v>23</v>
      </c>
      <c r="H92" s="3">
        <v>0</v>
      </c>
      <c r="I92" s="3">
        <v>0</v>
      </c>
      <c r="J92" s="3">
        <v>18</v>
      </c>
      <c r="K92" s="3">
        <v>12</v>
      </c>
      <c r="L92" s="3">
        <v>0</v>
      </c>
      <c r="M92" s="3">
        <v>0</v>
      </c>
      <c r="N92" s="3">
        <v>0</v>
      </c>
      <c r="O92" s="3">
        <v>0</v>
      </c>
      <c r="P92" s="3" t="s">
        <v>126</v>
      </c>
      <c r="Q92" s="5" t="s">
        <v>44</v>
      </c>
      <c r="R92" s="7">
        <v>456840</v>
      </c>
      <c r="S92" s="8">
        <v>0.05</v>
      </c>
      <c r="T92" s="7">
        <v>433998</v>
      </c>
      <c r="U92" s="17">
        <v>0.38500000000000001</v>
      </c>
      <c r="V92" s="7">
        <v>266908.77</v>
      </c>
      <c r="W92" s="9">
        <v>6.5000000000000002E-2</v>
      </c>
      <c r="X92" s="9">
        <v>3.2600143296230184E-2</v>
      </c>
      <c r="Y92" s="9">
        <v>9.760014329623018E-2</v>
      </c>
      <c r="Z92" s="7">
        <v>2735000</v>
      </c>
      <c r="AA92" s="7">
        <v>91166.666666666672</v>
      </c>
      <c r="AB92" s="18"/>
      <c r="AC92" s="18"/>
    </row>
    <row r="93" spans="1:29" x14ac:dyDescent="0.25">
      <c r="A93" s="3" t="s">
        <v>1354</v>
      </c>
      <c r="B93" s="4" t="s">
        <v>1354</v>
      </c>
      <c r="C93" s="4" t="s">
        <v>186</v>
      </c>
      <c r="D93" s="3" t="s">
        <v>1355</v>
      </c>
      <c r="E93" s="3" t="s">
        <v>208</v>
      </c>
      <c r="F93" s="3">
        <v>13711</v>
      </c>
      <c r="G93" s="3" t="s">
        <v>178</v>
      </c>
      <c r="H93" s="3">
        <v>33129</v>
      </c>
      <c r="I93" s="3">
        <v>0</v>
      </c>
      <c r="J93" s="3">
        <v>26</v>
      </c>
      <c r="K93" s="3">
        <v>0</v>
      </c>
      <c r="L93" s="3">
        <v>0</v>
      </c>
      <c r="M93" s="3">
        <v>0</v>
      </c>
      <c r="N93" s="3">
        <v>0</v>
      </c>
      <c r="O93" s="3">
        <v>3000</v>
      </c>
      <c r="P93" s="3" t="s">
        <v>134</v>
      </c>
      <c r="Q93" s="5" t="s">
        <v>44</v>
      </c>
      <c r="R93" s="7">
        <v>426600</v>
      </c>
      <c r="S93" s="8">
        <v>0.05</v>
      </c>
      <c r="T93" s="7">
        <v>405270</v>
      </c>
      <c r="U93" s="17">
        <v>0.38500000000000001</v>
      </c>
      <c r="V93" s="7">
        <v>249241.05</v>
      </c>
      <c r="W93" s="9">
        <v>6.5000000000000002E-2</v>
      </c>
      <c r="X93" s="9">
        <v>3.260011029295027E-2</v>
      </c>
      <c r="Y93" s="9">
        <v>9.7600110292950265E-2</v>
      </c>
      <c r="Z93" s="7">
        <v>2554000</v>
      </c>
      <c r="AA93" s="7">
        <v>85133.333333333328</v>
      </c>
      <c r="AB93" s="18"/>
      <c r="AC93" s="18"/>
    </row>
    <row r="94" spans="1:29" x14ac:dyDescent="0.25">
      <c r="A94" s="3" t="s">
        <v>1356</v>
      </c>
      <c r="B94" s="4" t="s">
        <v>1356</v>
      </c>
      <c r="C94" s="4" t="s">
        <v>1158</v>
      </c>
      <c r="D94" s="3" t="s">
        <v>1357</v>
      </c>
      <c r="E94" s="3" t="s">
        <v>208</v>
      </c>
      <c r="F94" s="3">
        <v>12231</v>
      </c>
      <c r="G94" s="3" t="s">
        <v>1129</v>
      </c>
      <c r="H94" s="3">
        <v>22212</v>
      </c>
      <c r="I94" s="3">
        <v>0</v>
      </c>
      <c r="J94" s="3">
        <v>9</v>
      </c>
      <c r="K94" s="3">
        <v>20</v>
      </c>
      <c r="L94" s="3">
        <v>0</v>
      </c>
      <c r="M94" s="3">
        <v>0</v>
      </c>
      <c r="N94" s="3">
        <v>0</v>
      </c>
      <c r="O94" s="3">
        <v>0</v>
      </c>
      <c r="P94" s="3" t="s">
        <v>858</v>
      </c>
      <c r="Q94" s="5" t="s">
        <v>44</v>
      </c>
      <c r="R94" s="7">
        <v>531000</v>
      </c>
      <c r="S94" s="8">
        <v>0.05</v>
      </c>
      <c r="T94" s="7">
        <v>504450</v>
      </c>
      <c r="U94" s="17">
        <v>0.35</v>
      </c>
      <c r="V94" s="7">
        <v>327892.5</v>
      </c>
      <c r="W94" s="9">
        <v>6.5000000000000002E-2</v>
      </c>
      <c r="X94" s="9">
        <v>3.2600131369261778E-2</v>
      </c>
      <c r="Y94" s="9">
        <v>9.7600131369261781E-2</v>
      </c>
      <c r="Z94" s="7">
        <v>3360000</v>
      </c>
      <c r="AA94" s="7">
        <v>115862.06896551725</v>
      </c>
      <c r="AB94" s="18"/>
      <c r="AC94" s="18"/>
    </row>
    <row r="95" spans="1:29" x14ac:dyDescent="0.25">
      <c r="A95" s="3" t="s">
        <v>1358</v>
      </c>
      <c r="B95" s="4" t="s">
        <v>1358</v>
      </c>
      <c r="C95" s="4" t="s">
        <v>177</v>
      </c>
      <c r="D95" s="3" t="s">
        <v>1359</v>
      </c>
      <c r="E95" s="3" t="s">
        <v>208</v>
      </c>
      <c r="F95" s="3">
        <v>18487</v>
      </c>
      <c r="G95" s="3" t="s">
        <v>23</v>
      </c>
      <c r="H95" s="3">
        <v>29745</v>
      </c>
      <c r="I95" s="3">
        <v>0</v>
      </c>
      <c r="J95" s="3">
        <v>16</v>
      </c>
      <c r="K95" s="3">
        <v>13</v>
      </c>
      <c r="L95" s="3">
        <v>0</v>
      </c>
      <c r="M95" s="3">
        <v>0</v>
      </c>
      <c r="N95" s="3">
        <v>0</v>
      </c>
      <c r="O95" s="3">
        <v>0</v>
      </c>
      <c r="P95" s="3" t="s">
        <v>200</v>
      </c>
      <c r="Q95" s="5" t="s">
        <v>44</v>
      </c>
      <c r="R95" s="7">
        <v>447660</v>
      </c>
      <c r="S95" s="8">
        <v>0.05</v>
      </c>
      <c r="T95" s="7">
        <v>425277</v>
      </c>
      <c r="U95" s="17">
        <v>0.38500000000000001</v>
      </c>
      <c r="V95" s="7">
        <v>261545.35500000001</v>
      </c>
      <c r="W95" s="9">
        <v>6.5000000000000002E-2</v>
      </c>
      <c r="X95" s="9">
        <v>3.2600192501226068E-2</v>
      </c>
      <c r="Y95" s="9">
        <v>9.7600192501226063E-2</v>
      </c>
      <c r="Z95" s="7">
        <v>2680000</v>
      </c>
      <c r="AA95" s="7">
        <v>92413.793103448275</v>
      </c>
      <c r="AB95" s="18"/>
      <c r="AC95" s="18"/>
    </row>
    <row r="96" spans="1:29" x14ac:dyDescent="0.25">
      <c r="A96" s="3" t="s">
        <v>1360</v>
      </c>
      <c r="B96" s="4" t="s">
        <v>1360</v>
      </c>
      <c r="C96" s="4" t="s">
        <v>1158</v>
      </c>
      <c r="D96" s="3" t="s">
        <v>1361</v>
      </c>
      <c r="E96" s="3" t="s">
        <v>208</v>
      </c>
      <c r="F96" s="3">
        <v>11758</v>
      </c>
      <c r="G96" s="3" t="s">
        <v>1129</v>
      </c>
      <c r="H96" s="3">
        <v>3666</v>
      </c>
      <c r="I96" s="3">
        <v>0</v>
      </c>
      <c r="J96" s="3">
        <v>12</v>
      </c>
      <c r="K96" s="3">
        <v>16</v>
      </c>
      <c r="L96" s="3">
        <v>0</v>
      </c>
      <c r="M96" s="3">
        <v>0</v>
      </c>
      <c r="N96" s="3">
        <v>0</v>
      </c>
      <c r="O96" s="3">
        <v>0</v>
      </c>
      <c r="P96" s="3" t="s">
        <v>1084</v>
      </c>
      <c r="Q96" s="5" t="s">
        <v>45</v>
      </c>
      <c r="R96" s="7">
        <v>695520</v>
      </c>
      <c r="S96" s="8">
        <v>0.05</v>
      </c>
      <c r="T96" s="7">
        <v>660744</v>
      </c>
      <c r="U96" s="17">
        <v>0.26249999999999996</v>
      </c>
      <c r="V96" s="7">
        <v>487298.70000000007</v>
      </c>
      <c r="W96" s="9">
        <v>0.06</v>
      </c>
      <c r="X96" s="9">
        <v>3.2600191814949525E-2</v>
      </c>
      <c r="Y96" s="9">
        <v>9.2600191814949523E-2</v>
      </c>
      <c r="Z96" s="7">
        <v>5262000</v>
      </c>
      <c r="AA96" s="7">
        <v>187928.57142857145</v>
      </c>
      <c r="AB96" s="18"/>
      <c r="AC96" s="18"/>
    </row>
    <row r="97" spans="1:29" x14ac:dyDescent="0.25">
      <c r="A97" s="3" t="s">
        <v>1362</v>
      </c>
      <c r="B97" s="4" t="s">
        <v>1362</v>
      </c>
      <c r="C97" s="4" t="s">
        <v>177</v>
      </c>
      <c r="D97" s="3" t="s">
        <v>1363</v>
      </c>
      <c r="E97" s="3" t="s">
        <v>208</v>
      </c>
      <c r="F97" s="3">
        <v>13260</v>
      </c>
      <c r="G97" s="3" t="s">
        <v>23</v>
      </c>
      <c r="H97" s="3">
        <v>28718</v>
      </c>
      <c r="I97" s="3">
        <v>0</v>
      </c>
      <c r="J97" s="3">
        <v>19</v>
      </c>
      <c r="K97" s="3">
        <v>9</v>
      </c>
      <c r="L97" s="3">
        <v>0</v>
      </c>
      <c r="M97" s="3">
        <v>0</v>
      </c>
      <c r="N97" s="3">
        <v>0</v>
      </c>
      <c r="O97" s="3">
        <v>0</v>
      </c>
      <c r="P97" s="3" t="s">
        <v>134</v>
      </c>
      <c r="Q97" s="5" t="s">
        <v>44</v>
      </c>
      <c r="R97" s="7">
        <v>611820</v>
      </c>
      <c r="S97" s="8">
        <v>0.05</v>
      </c>
      <c r="T97" s="7">
        <v>581229</v>
      </c>
      <c r="U97" s="17">
        <v>0.38500000000000001</v>
      </c>
      <c r="V97" s="7">
        <v>357455.83499999996</v>
      </c>
      <c r="W97" s="9">
        <v>6.5000000000000002E-2</v>
      </c>
      <c r="X97" s="9">
        <v>3.2600170400000003E-2</v>
      </c>
      <c r="Y97" s="9">
        <v>9.7600170400000005E-2</v>
      </c>
      <c r="Z97" s="7">
        <v>3662000</v>
      </c>
      <c r="AA97" s="7">
        <v>130785.71428571428</v>
      </c>
      <c r="AB97" s="18"/>
      <c r="AC97" s="18"/>
    </row>
    <row r="98" spans="1:29" x14ac:dyDescent="0.25">
      <c r="A98" s="3" t="s">
        <v>1364</v>
      </c>
      <c r="B98" s="4" t="s">
        <v>1364</v>
      </c>
      <c r="C98" s="4" t="s">
        <v>177</v>
      </c>
      <c r="D98" s="3" t="s">
        <v>1365</v>
      </c>
      <c r="E98" s="3" t="s">
        <v>208</v>
      </c>
      <c r="F98" s="3">
        <v>12835</v>
      </c>
      <c r="G98" s="3" t="s">
        <v>23</v>
      </c>
      <c r="H98" s="3">
        <v>19623</v>
      </c>
      <c r="I98" s="3">
        <v>0</v>
      </c>
      <c r="J98" s="3">
        <v>26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 t="s">
        <v>130</v>
      </c>
      <c r="Q98" s="5" t="s">
        <v>44</v>
      </c>
      <c r="R98" s="7">
        <v>491400</v>
      </c>
      <c r="S98" s="8">
        <v>0.05</v>
      </c>
      <c r="T98" s="7">
        <v>466830</v>
      </c>
      <c r="U98" s="17">
        <v>0.38500000000000001</v>
      </c>
      <c r="V98" s="7">
        <v>287100.44999999995</v>
      </c>
      <c r="W98" s="9">
        <v>6.5000000000000002E-2</v>
      </c>
      <c r="X98" s="9">
        <v>3.2600249790040253E-2</v>
      </c>
      <c r="Y98" s="9">
        <v>9.7600249790040255E-2</v>
      </c>
      <c r="Z98" s="7">
        <v>2942000</v>
      </c>
      <c r="AA98" s="7">
        <v>113153.84615384616</v>
      </c>
      <c r="AB98" s="18"/>
      <c r="AC98" s="18"/>
    </row>
    <row r="99" spans="1:29" x14ac:dyDescent="0.25">
      <c r="A99" s="3" t="s">
        <v>1366</v>
      </c>
      <c r="B99" s="4" t="s">
        <v>1366</v>
      </c>
      <c r="C99" s="4" t="s">
        <v>109</v>
      </c>
      <c r="D99" s="3" t="s">
        <v>1367</v>
      </c>
      <c r="E99" s="3" t="s">
        <v>208</v>
      </c>
      <c r="F99" s="3">
        <v>19950</v>
      </c>
      <c r="G99" s="3" t="s">
        <v>23</v>
      </c>
      <c r="H99" s="3">
        <v>14742</v>
      </c>
      <c r="I99" s="3">
        <v>0</v>
      </c>
      <c r="J99" s="3">
        <v>10</v>
      </c>
      <c r="K99" s="3">
        <v>10</v>
      </c>
      <c r="L99" s="3">
        <v>6</v>
      </c>
      <c r="M99" s="3">
        <v>0</v>
      </c>
      <c r="N99" s="3">
        <v>0</v>
      </c>
      <c r="O99" s="3">
        <v>0</v>
      </c>
      <c r="P99" s="3" t="s">
        <v>1368</v>
      </c>
      <c r="Q99" s="5" t="s">
        <v>44</v>
      </c>
      <c r="R99" s="7">
        <v>446040</v>
      </c>
      <c r="S99" s="8">
        <v>0.05</v>
      </c>
      <c r="T99" s="7">
        <v>423738</v>
      </c>
      <c r="U99" s="17">
        <v>0.38500000000000001</v>
      </c>
      <c r="V99" s="7">
        <v>260598.87</v>
      </c>
      <c r="W99" s="9">
        <v>6.5000000000000002E-2</v>
      </c>
      <c r="X99" s="9">
        <v>3.2600170400000003E-2</v>
      </c>
      <c r="Y99" s="9">
        <v>9.7600170400000005E-2</v>
      </c>
      <c r="Z99" s="7">
        <v>2670000</v>
      </c>
      <c r="AA99" s="7">
        <v>102692.30769230767</v>
      </c>
      <c r="AB99" s="18"/>
      <c r="AC99" s="18"/>
    </row>
    <row r="100" spans="1:29" x14ac:dyDescent="0.25">
      <c r="A100" s="3" t="s">
        <v>1369</v>
      </c>
      <c r="B100" s="4" t="s">
        <v>1370</v>
      </c>
      <c r="C100" s="4" t="s">
        <v>110</v>
      </c>
      <c r="D100" s="3" t="s">
        <v>1371</v>
      </c>
      <c r="E100" s="3" t="s">
        <v>208</v>
      </c>
      <c r="F100" s="3">
        <v>25840</v>
      </c>
      <c r="G100" s="3" t="s">
        <v>23</v>
      </c>
      <c r="H100" s="3">
        <v>0</v>
      </c>
      <c r="I100" s="3">
        <v>13</v>
      </c>
      <c r="J100" s="3">
        <v>13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 t="s">
        <v>858</v>
      </c>
      <c r="Q100" s="5" t="s">
        <v>44</v>
      </c>
      <c r="R100" s="7">
        <v>435240</v>
      </c>
      <c r="S100" s="8">
        <v>0.05</v>
      </c>
      <c r="T100" s="7">
        <v>413478</v>
      </c>
      <c r="U100" s="17">
        <v>0.38500000000000001</v>
      </c>
      <c r="V100" s="7">
        <v>254288.97</v>
      </c>
      <c r="W100" s="9">
        <v>6.5000000000000002E-2</v>
      </c>
      <c r="X100" s="9">
        <v>3.2600180269541208E-2</v>
      </c>
      <c r="Y100" s="9">
        <v>9.7600180269541204E-2</v>
      </c>
      <c r="Z100" s="7">
        <v>2605000</v>
      </c>
      <c r="AA100" s="7">
        <v>100192.30769230767</v>
      </c>
      <c r="AB100" s="18"/>
      <c r="AC100" s="18"/>
    </row>
    <row r="101" spans="1:29" x14ac:dyDescent="0.25">
      <c r="A101" s="3" t="s">
        <v>1372</v>
      </c>
      <c r="B101" s="4" t="s">
        <v>1372</v>
      </c>
      <c r="C101" s="4" t="s">
        <v>186</v>
      </c>
      <c r="D101" s="3" t="s">
        <v>1373</v>
      </c>
      <c r="E101" s="3" t="s">
        <v>208</v>
      </c>
      <c r="F101" s="3">
        <v>12950</v>
      </c>
      <c r="G101" s="3" t="s">
        <v>178</v>
      </c>
      <c r="H101" s="3">
        <v>20253</v>
      </c>
      <c r="I101" s="3">
        <v>0</v>
      </c>
      <c r="J101" s="3">
        <v>0</v>
      </c>
      <c r="K101" s="3">
        <v>2</v>
      </c>
      <c r="L101" s="3">
        <v>0</v>
      </c>
      <c r="M101" s="3">
        <v>0</v>
      </c>
      <c r="N101" s="3">
        <v>0</v>
      </c>
      <c r="O101" s="3">
        <v>14120</v>
      </c>
      <c r="P101" s="3" t="s">
        <v>1374</v>
      </c>
      <c r="Q101" s="5" t="s">
        <v>44</v>
      </c>
      <c r="R101" s="7">
        <v>411984</v>
      </c>
      <c r="S101" s="8">
        <v>0.05</v>
      </c>
      <c r="T101" s="7">
        <v>391384.8</v>
      </c>
      <c r="U101" s="17">
        <v>0.38500000000000001</v>
      </c>
      <c r="V101" s="7">
        <v>240701.652</v>
      </c>
      <c r="W101" s="9">
        <v>6.5000000000000002E-2</v>
      </c>
      <c r="X101" s="9">
        <v>3.2600227429546574E-2</v>
      </c>
      <c r="Y101" s="9">
        <v>9.7600227429546577E-2</v>
      </c>
      <c r="Z101" s="7">
        <v>2466000</v>
      </c>
      <c r="AA101" s="7">
        <v>94846.153846153844</v>
      </c>
      <c r="AB101" s="18"/>
      <c r="AC101" s="18"/>
    </row>
    <row r="102" spans="1:29" x14ac:dyDescent="0.25">
      <c r="A102" s="3" t="s">
        <v>1375</v>
      </c>
      <c r="B102" s="4" t="s">
        <v>1375</v>
      </c>
      <c r="C102" s="4" t="s">
        <v>177</v>
      </c>
      <c r="D102" s="3" t="s">
        <v>1376</v>
      </c>
      <c r="E102" s="3" t="s">
        <v>208</v>
      </c>
      <c r="F102" s="3">
        <v>14235</v>
      </c>
      <c r="G102" s="3" t="s">
        <v>23</v>
      </c>
      <c r="H102" s="3">
        <v>19512</v>
      </c>
      <c r="I102" s="3">
        <v>9</v>
      </c>
      <c r="J102" s="3">
        <v>9</v>
      </c>
      <c r="K102" s="3">
        <v>8</v>
      </c>
      <c r="L102" s="3">
        <v>0</v>
      </c>
      <c r="M102" s="3">
        <v>0</v>
      </c>
      <c r="N102" s="3">
        <v>0</v>
      </c>
      <c r="O102" s="3">
        <v>0</v>
      </c>
      <c r="P102" s="3" t="s">
        <v>189</v>
      </c>
      <c r="Q102" s="5" t="s">
        <v>44</v>
      </c>
      <c r="R102" s="7">
        <v>366120</v>
      </c>
      <c r="S102" s="8">
        <v>0.05</v>
      </c>
      <c r="T102" s="7">
        <v>347814</v>
      </c>
      <c r="U102" s="17">
        <v>0.38500000000000001</v>
      </c>
      <c r="V102" s="7">
        <v>213905.61</v>
      </c>
      <c r="W102" s="9">
        <v>6.5000000000000002E-2</v>
      </c>
      <c r="X102" s="9">
        <v>3.2600279777091991E-2</v>
      </c>
      <c r="Y102" s="9">
        <v>9.7600279777091986E-2</v>
      </c>
      <c r="Z102" s="7">
        <v>2192000</v>
      </c>
      <c r="AA102" s="7">
        <v>84307.692307692327</v>
      </c>
      <c r="AB102" s="18"/>
      <c r="AC102" s="18"/>
    </row>
    <row r="103" spans="1:29" x14ac:dyDescent="0.25">
      <c r="A103" s="3" t="s">
        <v>1377</v>
      </c>
      <c r="B103" s="4" t="s">
        <v>1378</v>
      </c>
      <c r="C103" s="4" t="s">
        <v>110</v>
      </c>
      <c r="D103" s="3" t="s">
        <v>1379</v>
      </c>
      <c r="E103" s="3" t="s">
        <v>208</v>
      </c>
      <c r="F103" s="3">
        <v>14062</v>
      </c>
      <c r="G103" s="3" t="s">
        <v>23</v>
      </c>
      <c r="H103" s="3">
        <v>0</v>
      </c>
      <c r="I103" s="3">
        <v>0</v>
      </c>
      <c r="J103" s="3">
        <v>26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 t="s">
        <v>858</v>
      </c>
      <c r="Q103" s="5" t="s">
        <v>44</v>
      </c>
      <c r="R103" s="7">
        <v>351000</v>
      </c>
      <c r="S103" s="8">
        <v>0.05</v>
      </c>
      <c r="T103" s="7">
        <v>333450</v>
      </c>
      <c r="U103" s="17">
        <v>0.38500000000000001</v>
      </c>
      <c r="V103" s="7">
        <v>205071.75</v>
      </c>
      <c r="W103" s="9">
        <v>6.5000000000000002E-2</v>
      </c>
      <c r="X103" s="9">
        <v>3.2600033616881297E-2</v>
      </c>
      <c r="Y103" s="9">
        <v>9.7600033616881299E-2</v>
      </c>
      <c r="Z103" s="7">
        <v>2101000</v>
      </c>
      <c r="AA103" s="7">
        <v>80807.692307692327</v>
      </c>
      <c r="AB103" s="18"/>
      <c r="AC103" s="18"/>
    </row>
    <row r="104" spans="1:29" x14ac:dyDescent="0.25">
      <c r="A104" s="3" t="s">
        <v>1380</v>
      </c>
      <c r="B104" s="4" t="s">
        <v>1381</v>
      </c>
      <c r="C104" s="4" t="s">
        <v>110</v>
      </c>
      <c r="D104" s="3" t="s">
        <v>1382</v>
      </c>
      <c r="E104" s="3" t="s">
        <v>208</v>
      </c>
      <c r="F104" s="3">
        <v>14062</v>
      </c>
      <c r="G104" s="3" t="s">
        <v>23</v>
      </c>
      <c r="H104" s="3">
        <v>0</v>
      </c>
      <c r="I104" s="3">
        <v>0</v>
      </c>
      <c r="J104" s="3">
        <v>26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 t="s">
        <v>858</v>
      </c>
      <c r="Q104" s="5" t="s">
        <v>44</v>
      </c>
      <c r="R104" s="7">
        <v>351000</v>
      </c>
      <c r="S104" s="8">
        <v>0.05</v>
      </c>
      <c r="T104" s="7">
        <v>333450</v>
      </c>
      <c r="U104" s="17">
        <v>0.38500000000000001</v>
      </c>
      <c r="V104" s="7">
        <v>205071.75</v>
      </c>
      <c r="W104" s="9">
        <v>6.5000000000000002E-2</v>
      </c>
      <c r="X104" s="9">
        <v>3.2600201744238118E-2</v>
      </c>
      <c r="Y104" s="9">
        <v>9.7600201744238113E-2</v>
      </c>
      <c r="Z104" s="7">
        <v>2101000</v>
      </c>
      <c r="AA104" s="7">
        <v>80807.692307692327</v>
      </c>
      <c r="AB104" s="18"/>
      <c r="AC104" s="18"/>
    </row>
    <row r="105" spans="1:29" x14ac:dyDescent="0.25">
      <c r="A105" s="3" t="s">
        <v>1383</v>
      </c>
      <c r="B105" s="4" t="s">
        <v>1383</v>
      </c>
      <c r="C105" s="4" t="s">
        <v>177</v>
      </c>
      <c r="D105" s="3" t="s">
        <v>1384</v>
      </c>
      <c r="E105" s="3" t="s">
        <v>208</v>
      </c>
      <c r="F105" s="3">
        <v>10350</v>
      </c>
      <c r="G105" s="3" t="s">
        <v>23</v>
      </c>
      <c r="H105" s="3">
        <v>12831</v>
      </c>
      <c r="I105" s="3">
        <v>2</v>
      </c>
      <c r="J105" s="3">
        <v>24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 t="s">
        <v>1385</v>
      </c>
      <c r="Q105" s="5" t="s">
        <v>44</v>
      </c>
      <c r="R105" s="7">
        <v>346680</v>
      </c>
      <c r="S105" s="8">
        <v>0.05</v>
      </c>
      <c r="T105" s="7">
        <v>329346</v>
      </c>
      <c r="U105" s="17">
        <v>0.38500000000000001</v>
      </c>
      <c r="V105" s="7">
        <v>202547.79</v>
      </c>
      <c r="W105" s="9">
        <v>6.5000000000000002E-2</v>
      </c>
      <c r="X105" s="9">
        <v>3.2600170400000003E-2</v>
      </c>
      <c r="Y105" s="9">
        <v>9.7600170400000005E-2</v>
      </c>
      <c r="Z105" s="7">
        <v>2075000</v>
      </c>
      <c r="AA105" s="7">
        <v>79807.692307692327</v>
      </c>
      <c r="AB105" s="18"/>
      <c r="AC105" s="18"/>
    </row>
    <row r="106" spans="1:29" x14ac:dyDescent="0.25">
      <c r="A106" s="3" t="s">
        <v>1386</v>
      </c>
      <c r="B106" s="4" t="s">
        <v>1386</v>
      </c>
      <c r="C106" s="4" t="s">
        <v>177</v>
      </c>
      <c r="D106" s="3" t="s">
        <v>1387</v>
      </c>
      <c r="E106" s="3" t="s">
        <v>208</v>
      </c>
      <c r="F106" s="3">
        <v>11390</v>
      </c>
      <c r="G106" s="3" t="s">
        <v>23</v>
      </c>
      <c r="H106" s="3">
        <v>25947</v>
      </c>
      <c r="I106" s="3">
        <v>0</v>
      </c>
      <c r="J106" s="3">
        <v>25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 t="s">
        <v>940</v>
      </c>
      <c r="Q106" s="5" t="s">
        <v>44</v>
      </c>
      <c r="R106" s="7">
        <v>472500</v>
      </c>
      <c r="S106" s="8">
        <v>0.05</v>
      </c>
      <c r="T106" s="7">
        <v>448875</v>
      </c>
      <c r="U106" s="17">
        <v>0.38500000000000001</v>
      </c>
      <c r="V106" s="7">
        <v>276058.125</v>
      </c>
      <c r="W106" s="9">
        <v>6.5000000000000002E-2</v>
      </c>
      <c r="X106" s="9">
        <v>3.2600170400000003E-2</v>
      </c>
      <c r="Y106" s="9">
        <v>9.7600170400000005E-2</v>
      </c>
      <c r="Z106" s="7">
        <v>2828000</v>
      </c>
      <c r="AA106" s="7">
        <v>113120</v>
      </c>
      <c r="AB106" s="18"/>
      <c r="AC106" s="18"/>
    </row>
    <row r="107" spans="1:29" x14ac:dyDescent="0.25">
      <c r="A107" s="3" t="s">
        <v>1388</v>
      </c>
      <c r="B107" s="4" t="s">
        <v>1388</v>
      </c>
      <c r="C107" s="4" t="s">
        <v>177</v>
      </c>
      <c r="D107" s="3" t="s">
        <v>1389</v>
      </c>
      <c r="E107" s="3" t="s">
        <v>208</v>
      </c>
      <c r="F107" s="3">
        <v>12316</v>
      </c>
      <c r="G107" s="3" t="s">
        <v>23</v>
      </c>
      <c r="H107" s="3">
        <v>22560</v>
      </c>
      <c r="I107" s="3">
        <v>0</v>
      </c>
      <c r="J107" s="3">
        <v>0</v>
      </c>
      <c r="K107" s="3">
        <v>25</v>
      </c>
      <c r="L107" s="3">
        <v>0</v>
      </c>
      <c r="M107" s="3">
        <v>0</v>
      </c>
      <c r="N107" s="3">
        <v>0</v>
      </c>
      <c r="O107" s="3">
        <v>0</v>
      </c>
      <c r="P107" s="3" t="s">
        <v>858</v>
      </c>
      <c r="Q107" s="5" t="s">
        <v>44</v>
      </c>
      <c r="R107" s="7">
        <v>445500</v>
      </c>
      <c r="S107" s="8">
        <v>0.05</v>
      </c>
      <c r="T107" s="7">
        <v>423225</v>
      </c>
      <c r="U107" s="17">
        <v>0.38500000000000001</v>
      </c>
      <c r="V107" s="7">
        <v>260283.375</v>
      </c>
      <c r="W107" s="9">
        <v>6.5000000000000002E-2</v>
      </c>
      <c r="X107" s="9">
        <v>3.2600105212501139E-2</v>
      </c>
      <c r="Y107" s="9">
        <v>9.7600105212501148E-2</v>
      </c>
      <c r="Z107" s="7">
        <v>2667000</v>
      </c>
      <c r="AA107" s="7">
        <v>106680</v>
      </c>
      <c r="AB107" s="18"/>
      <c r="AC107" s="18"/>
    </row>
    <row r="108" spans="1:29" x14ac:dyDescent="0.25">
      <c r="A108" s="3" t="s">
        <v>1390</v>
      </c>
      <c r="B108" s="4" t="s">
        <v>1390</v>
      </c>
      <c r="C108" s="4" t="s">
        <v>177</v>
      </c>
      <c r="D108" s="3" t="s">
        <v>1391</v>
      </c>
      <c r="E108" s="3" t="s">
        <v>208</v>
      </c>
      <c r="F108" s="3">
        <v>11900</v>
      </c>
      <c r="G108" s="3" t="s">
        <v>23</v>
      </c>
      <c r="H108" s="3">
        <v>21942</v>
      </c>
      <c r="I108" s="3">
        <v>0</v>
      </c>
      <c r="J108" s="3">
        <v>9</v>
      </c>
      <c r="K108" s="3">
        <v>16</v>
      </c>
      <c r="L108" s="3">
        <v>0</v>
      </c>
      <c r="M108" s="3">
        <v>0</v>
      </c>
      <c r="N108" s="3">
        <v>0</v>
      </c>
      <c r="O108" s="3">
        <v>0</v>
      </c>
      <c r="P108" s="3" t="s">
        <v>858</v>
      </c>
      <c r="Q108" s="5" t="s">
        <v>44</v>
      </c>
      <c r="R108" s="7">
        <v>406620</v>
      </c>
      <c r="S108" s="8">
        <v>0.05</v>
      </c>
      <c r="T108" s="7">
        <v>386289</v>
      </c>
      <c r="U108" s="17">
        <v>0.38500000000000001</v>
      </c>
      <c r="V108" s="7">
        <v>237567.73499999999</v>
      </c>
      <c r="W108" s="9">
        <v>6.5000000000000002E-2</v>
      </c>
      <c r="X108" s="9">
        <v>3.260008251849815E-2</v>
      </c>
      <c r="Y108" s="9">
        <v>9.7600082518498138E-2</v>
      </c>
      <c r="Z108" s="7">
        <v>2434000</v>
      </c>
      <c r="AA108" s="7">
        <v>97360</v>
      </c>
      <c r="AB108" s="18"/>
      <c r="AC108" s="18"/>
    </row>
    <row r="109" spans="1:29" x14ac:dyDescent="0.25">
      <c r="A109" s="3" t="s">
        <v>1392</v>
      </c>
      <c r="B109" s="4" t="s">
        <v>1392</v>
      </c>
      <c r="C109" s="4" t="s">
        <v>177</v>
      </c>
      <c r="D109" s="3" t="s">
        <v>1393</v>
      </c>
      <c r="E109" s="3" t="s">
        <v>208</v>
      </c>
      <c r="F109" s="3">
        <v>17100</v>
      </c>
      <c r="G109" s="3" t="s">
        <v>23</v>
      </c>
      <c r="H109" s="3">
        <v>29490</v>
      </c>
      <c r="I109" s="3">
        <v>0</v>
      </c>
      <c r="J109" s="3">
        <v>18</v>
      </c>
      <c r="K109" s="3">
        <v>7</v>
      </c>
      <c r="L109" s="3">
        <v>0</v>
      </c>
      <c r="M109" s="3">
        <v>0</v>
      </c>
      <c r="N109" s="3">
        <v>0</v>
      </c>
      <c r="O109" s="3">
        <v>0</v>
      </c>
      <c r="P109" s="3" t="s">
        <v>188</v>
      </c>
      <c r="Q109" s="5" t="s">
        <v>44</v>
      </c>
      <c r="R109" s="7">
        <v>367740</v>
      </c>
      <c r="S109" s="8">
        <v>0.05</v>
      </c>
      <c r="T109" s="7">
        <v>349353</v>
      </c>
      <c r="U109" s="17">
        <v>0.38500000000000001</v>
      </c>
      <c r="V109" s="7">
        <v>214852.095</v>
      </c>
      <c r="W109" s="9">
        <v>6.5000000000000002E-2</v>
      </c>
      <c r="X109" s="9">
        <v>3.2600170400000003E-2</v>
      </c>
      <c r="Y109" s="9">
        <v>9.7600170400000005E-2</v>
      </c>
      <c r="Z109" s="7">
        <v>2201000</v>
      </c>
      <c r="AA109" s="7">
        <v>88040</v>
      </c>
      <c r="AB109" s="18"/>
      <c r="AC109" s="18"/>
    </row>
    <row r="110" spans="1:29" x14ac:dyDescent="0.25">
      <c r="A110" s="3" t="s">
        <v>1394</v>
      </c>
      <c r="B110" s="4" t="s">
        <v>1394</v>
      </c>
      <c r="C110" s="4" t="s">
        <v>177</v>
      </c>
      <c r="D110" s="3" t="s">
        <v>1395</v>
      </c>
      <c r="E110" s="3" t="s">
        <v>208</v>
      </c>
      <c r="F110" s="3">
        <v>17100</v>
      </c>
      <c r="G110" s="3" t="s">
        <v>23</v>
      </c>
      <c r="H110" s="3">
        <v>27156</v>
      </c>
      <c r="I110" s="3">
        <v>0</v>
      </c>
      <c r="J110" s="3">
        <v>19</v>
      </c>
      <c r="K110" s="3">
        <v>6</v>
      </c>
      <c r="L110" s="3">
        <v>0</v>
      </c>
      <c r="M110" s="3">
        <v>0</v>
      </c>
      <c r="N110" s="3">
        <v>0</v>
      </c>
      <c r="O110" s="3">
        <v>0</v>
      </c>
      <c r="P110" s="3" t="s">
        <v>674</v>
      </c>
      <c r="Q110" s="5" t="s">
        <v>44</v>
      </c>
      <c r="R110" s="7">
        <v>363420</v>
      </c>
      <c r="S110" s="8">
        <v>0.05</v>
      </c>
      <c r="T110" s="7">
        <v>345249</v>
      </c>
      <c r="U110" s="17">
        <v>0.38500000000000001</v>
      </c>
      <c r="V110" s="7">
        <v>212328.13500000001</v>
      </c>
      <c r="W110" s="9">
        <v>6.5000000000000002E-2</v>
      </c>
      <c r="X110" s="9">
        <v>3.2600170400000003E-2</v>
      </c>
      <c r="Y110" s="9">
        <v>9.7600170400000005E-2</v>
      </c>
      <c r="Z110" s="7">
        <v>2175000</v>
      </c>
      <c r="AA110" s="7">
        <v>87000</v>
      </c>
      <c r="AB110" s="18"/>
      <c r="AC110" s="18"/>
    </row>
    <row r="111" spans="1:29" x14ac:dyDescent="0.25">
      <c r="A111" s="3" t="s">
        <v>1396</v>
      </c>
      <c r="B111" s="4" t="s">
        <v>1396</v>
      </c>
      <c r="C111" s="4" t="s">
        <v>177</v>
      </c>
      <c r="D111" s="3" t="s">
        <v>1397</v>
      </c>
      <c r="E111" s="3" t="s">
        <v>208</v>
      </c>
      <c r="F111" s="3">
        <v>17200</v>
      </c>
      <c r="G111" s="3" t="s">
        <v>23</v>
      </c>
      <c r="H111" s="3">
        <v>25370</v>
      </c>
      <c r="I111" s="3">
        <v>0</v>
      </c>
      <c r="J111" s="3">
        <v>25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 t="s">
        <v>200</v>
      </c>
      <c r="Q111" s="5" t="s">
        <v>44</v>
      </c>
      <c r="R111" s="7">
        <v>337500</v>
      </c>
      <c r="S111" s="8">
        <v>0.05</v>
      </c>
      <c r="T111" s="7">
        <v>320625</v>
      </c>
      <c r="U111" s="17">
        <v>0.38500000000000001</v>
      </c>
      <c r="V111" s="7">
        <v>197184.375</v>
      </c>
      <c r="W111" s="9">
        <v>6.5000000000000002E-2</v>
      </c>
      <c r="X111" s="9">
        <v>3.2600170400000003E-2</v>
      </c>
      <c r="Y111" s="9">
        <v>9.7600170400000005E-2</v>
      </c>
      <c r="Z111" s="7">
        <v>2020000</v>
      </c>
      <c r="AA111" s="7">
        <v>80800</v>
      </c>
      <c r="AB111" s="18"/>
      <c r="AC111" s="18"/>
    </row>
    <row r="112" spans="1:29" x14ac:dyDescent="0.25">
      <c r="A112" s="3" t="s">
        <v>1398</v>
      </c>
      <c r="B112" s="4" t="s">
        <v>1398</v>
      </c>
      <c r="C112" s="4" t="s">
        <v>177</v>
      </c>
      <c r="D112" s="3" t="s">
        <v>1399</v>
      </c>
      <c r="E112" s="3" t="s">
        <v>208</v>
      </c>
      <c r="F112" s="3">
        <v>19254</v>
      </c>
      <c r="G112" s="3" t="s">
        <v>23</v>
      </c>
      <c r="H112" s="3">
        <v>22302</v>
      </c>
      <c r="I112" s="3">
        <v>0</v>
      </c>
      <c r="J112" s="3">
        <v>21</v>
      </c>
      <c r="K112" s="3">
        <v>3</v>
      </c>
      <c r="L112" s="3">
        <v>0</v>
      </c>
      <c r="M112" s="3">
        <v>0</v>
      </c>
      <c r="N112" s="3">
        <v>0</v>
      </c>
      <c r="O112" s="3">
        <v>0</v>
      </c>
      <c r="P112" s="3" t="s">
        <v>750</v>
      </c>
      <c r="Q112" s="5" t="s">
        <v>44</v>
      </c>
      <c r="R112" s="7">
        <v>370980</v>
      </c>
      <c r="S112" s="8">
        <v>0.05</v>
      </c>
      <c r="T112" s="7">
        <v>352431</v>
      </c>
      <c r="U112" s="17">
        <v>0.38500000000000001</v>
      </c>
      <c r="V112" s="7">
        <v>216745.065</v>
      </c>
      <c r="W112" s="9">
        <v>6.5000000000000002E-2</v>
      </c>
      <c r="X112" s="9">
        <v>3.2600227643846805E-2</v>
      </c>
      <c r="Y112" s="9">
        <v>9.7600227643846807E-2</v>
      </c>
      <c r="Z112" s="7">
        <v>2221000</v>
      </c>
      <c r="AA112" s="7">
        <v>92541.666666666672</v>
      </c>
      <c r="AB112" s="18"/>
      <c r="AC112" s="18"/>
    </row>
    <row r="113" spans="1:29" x14ac:dyDescent="0.25">
      <c r="A113" s="3" t="s">
        <v>1400</v>
      </c>
      <c r="B113" s="4" t="s">
        <v>1400</v>
      </c>
      <c r="C113" s="4" t="s">
        <v>177</v>
      </c>
      <c r="D113" s="3" t="s">
        <v>1401</v>
      </c>
      <c r="E113" s="3" t="s">
        <v>208</v>
      </c>
      <c r="F113" s="3">
        <v>16050</v>
      </c>
      <c r="G113" s="3" t="s">
        <v>23</v>
      </c>
      <c r="H113" s="3">
        <v>18993</v>
      </c>
      <c r="I113" s="3">
        <v>0</v>
      </c>
      <c r="J113" s="3">
        <v>24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 t="s">
        <v>127</v>
      </c>
      <c r="Q113" s="5" t="s">
        <v>44</v>
      </c>
      <c r="R113" s="7">
        <v>362880</v>
      </c>
      <c r="S113" s="8">
        <v>0.05</v>
      </c>
      <c r="T113" s="7">
        <v>344736</v>
      </c>
      <c r="U113" s="17">
        <v>0.38500000000000001</v>
      </c>
      <c r="V113" s="7">
        <v>212012.64</v>
      </c>
      <c r="W113" s="9">
        <v>6.5000000000000002E-2</v>
      </c>
      <c r="X113" s="9">
        <v>3.2600170400000003E-2</v>
      </c>
      <c r="Y113" s="9">
        <v>9.7600170400000005E-2</v>
      </c>
      <c r="Z113" s="7">
        <v>2172000</v>
      </c>
      <c r="AA113" s="7">
        <v>90500</v>
      </c>
      <c r="AB113" s="18"/>
      <c r="AC113" s="18"/>
    </row>
    <row r="114" spans="1:29" x14ac:dyDescent="0.25">
      <c r="A114" s="3" t="s">
        <v>1402</v>
      </c>
      <c r="B114" s="4" t="s">
        <v>1402</v>
      </c>
      <c r="C114" s="4" t="s">
        <v>177</v>
      </c>
      <c r="D114" s="3" t="s">
        <v>1403</v>
      </c>
      <c r="E114" s="3" t="s">
        <v>208</v>
      </c>
      <c r="F114" s="3">
        <v>17700</v>
      </c>
      <c r="G114" s="3" t="s">
        <v>23</v>
      </c>
      <c r="H114" s="3">
        <v>17964</v>
      </c>
      <c r="I114" s="3">
        <v>0</v>
      </c>
      <c r="J114" s="3">
        <v>23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 t="s">
        <v>1368</v>
      </c>
      <c r="Q114" s="5" t="s">
        <v>44</v>
      </c>
      <c r="R114" s="7">
        <v>347760</v>
      </c>
      <c r="S114" s="8">
        <v>0.05</v>
      </c>
      <c r="T114" s="7">
        <v>330372</v>
      </c>
      <c r="U114" s="17">
        <v>0.38500000000000001</v>
      </c>
      <c r="V114" s="7">
        <v>203178.78</v>
      </c>
      <c r="W114" s="9">
        <v>6.5000000000000002E-2</v>
      </c>
      <c r="X114" s="9">
        <v>3.2600170400000003E-2</v>
      </c>
      <c r="Y114" s="9">
        <v>9.7600170400000005E-2</v>
      </c>
      <c r="Z114" s="7">
        <v>2082000</v>
      </c>
      <c r="AA114" s="7">
        <v>86750</v>
      </c>
      <c r="AB114" s="18"/>
      <c r="AC114" s="18"/>
    </row>
    <row r="115" spans="1:29" x14ac:dyDescent="0.25">
      <c r="A115" s="3" t="s">
        <v>1404</v>
      </c>
      <c r="B115" s="4" t="s">
        <v>1404</v>
      </c>
      <c r="C115" s="4" t="s">
        <v>177</v>
      </c>
      <c r="D115" s="3" t="s">
        <v>1405</v>
      </c>
      <c r="E115" s="3" t="s">
        <v>208</v>
      </c>
      <c r="F115" s="3">
        <v>11206</v>
      </c>
      <c r="G115" s="3" t="s">
        <v>23</v>
      </c>
      <c r="H115" s="3">
        <v>20403</v>
      </c>
      <c r="I115" s="3">
        <v>0</v>
      </c>
      <c r="J115" s="3">
        <v>24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 t="s">
        <v>1294</v>
      </c>
      <c r="Q115" s="5" t="s">
        <v>44</v>
      </c>
      <c r="R115" s="7">
        <v>324000</v>
      </c>
      <c r="S115" s="8">
        <v>0.05</v>
      </c>
      <c r="T115" s="7">
        <v>307800</v>
      </c>
      <c r="U115" s="17">
        <v>0.38500000000000001</v>
      </c>
      <c r="V115" s="7">
        <v>189297</v>
      </c>
      <c r="W115" s="9">
        <v>6.5000000000000002E-2</v>
      </c>
      <c r="X115" s="9">
        <v>3.2600099354922786E-2</v>
      </c>
      <c r="Y115" s="9">
        <v>9.7600099354922781E-2</v>
      </c>
      <c r="Z115" s="7">
        <v>1940000</v>
      </c>
      <c r="AA115" s="7">
        <v>80833.333333333328</v>
      </c>
      <c r="AB115" s="18"/>
      <c r="AC115" s="18"/>
    </row>
    <row r="116" spans="1:29" x14ac:dyDescent="0.25">
      <c r="A116" s="3" t="s">
        <v>1406</v>
      </c>
      <c r="B116" s="4" t="s">
        <v>1406</v>
      </c>
      <c r="C116" s="4" t="s">
        <v>109</v>
      </c>
      <c r="D116" s="3" t="s">
        <v>1407</v>
      </c>
      <c r="E116" s="3" t="s">
        <v>208</v>
      </c>
      <c r="F116" s="3">
        <v>12050</v>
      </c>
      <c r="G116" s="3" t="s">
        <v>23</v>
      </c>
      <c r="H116" s="3">
        <v>11570</v>
      </c>
      <c r="I116" s="3">
        <v>24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 t="s">
        <v>127</v>
      </c>
      <c r="Q116" s="5" t="s">
        <v>44</v>
      </c>
      <c r="R116" s="7">
        <v>272160</v>
      </c>
      <c r="S116" s="8">
        <v>0.05</v>
      </c>
      <c r="T116" s="7">
        <v>258552</v>
      </c>
      <c r="U116" s="17">
        <v>0.38500000000000001</v>
      </c>
      <c r="V116" s="7">
        <v>159009.47999999998</v>
      </c>
      <c r="W116" s="9">
        <v>6.5000000000000002E-2</v>
      </c>
      <c r="X116" s="9">
        <v>3.2600170400000003E-2</v>
      </c>
      <c r="Y116" s="9">
        <v>9.7600170400000005E-2</v>
      </c>
      <c r="Z116" s="7">
        <v>1629000</v>
      </c>
      <c r="AA116" s="7">
        <v>67875</v>
      </c>
      <c r="AB116" s="18"/>
      <c r="AC116" s="18"/>
    </row>
    <row r="117" spans="1:29" ht="30" x14ac:dyDescent="0.25">
      <c r="A117" s="3" t="s">
        <v>1408</v>
      </c>
      <c r="B117" s="4" t="s">
        <v>1409</v>
      </c>
      <c r="C117" s="4" t="s">
        <v>1410</v>
      </c>
      <c r="D117" s="3" t="s">
        <v>1411</v>
      </c>
      <c r="E117" s="3" t="s">
        <v>208</v>
      </c>
      <c r="F117" s="3">
        <v>17868</v>
      </c>
      <c r="G117" s="3" t="s">
        <v>23</v>
      </c>
      <c r="H117" s="3">
        <v>0</v>
      </c>
      <c r="I117" s="3">
        <v>0</v>
      </c>
      <c r="J117" s="3">
        <v>0</v>
      </c>
      <c r="K117" s="3">
        <v>23</v>
      </c>
      <c r="L117" s="3">
        <v>0</v>
      </c>
      <c r="M117" s="3">
        <v>0</v>
      </c>
      <c r="N117" s="3">
        <v>0</v>
      </c>
      <c r="O117" s="3">
        <v>0</v>
      </c>
      <c r="P117" s="3" t="s">
        <v>83</v>
      </c>
      <c r="Q117" s="5" t="s">
        <v>44</v>
      </c>
      <c r="R117" s="7">
        <v>455400</v>
      </c>
      <c r="S117" s="8">
        <v>0.05</v>
      </c>
      <c r="T117" s="7">
        <v>432630</v>
      </c>
      <c r="U117" s="17">
        <v>0.35</v>
      </c>
      <c r="V117" s="7">
        <v>281209.5</v>
      </c>
      <c r="W117" s="9">
        <v>6.5000000000000002E-2</v>
      </c>
      <c r="X117" s="9">
        <v>3.2600051617790109E-2</v>
      </c>
      <c r="Y117" s="9">
        <v>9.7600051617790118E-2</v>
      </c>
      <c r="Z117" s="7">
        <v>2881000</v>
      </c>
      <c r="AA117" s="7">
        <v>125260.86956521741</v>
      </c>
      <c r="AB117" s="18"/>
      <c r="AC117" s="18"/>
    </row>
    <row r="118" spans="1:29" x14ac:dyDescent="0.25">
      <c r="A118" s="3" t="s">
        <v>1412</v>
      </c>
      <c r="B118" s="4" t="s">
        <v>1413</v>
      </c>
      <c r="C118" s="4" t="s">
        <v>1414</v>
      </c>
      <c r="D118" s="3" t="s">
        <v>1415</v>
      </c>
      <c r="E118" s="3" t="s">
        <v>208</v>
      </c>
      <c r="F118" s="3">
        <v>11882</v>
      </c>
      <c r="G118" s="3" t="s">
        <v>178</v>
      </c>
      <c r="H118" s="3">
        <v>0</v>
      </c>
      <c r="I118" s="3">
        <v>2</v>
      </c>
      <c r="J118" s="3">
        <v>6</v>
      </c>
      <c r="K118" s="3">
        <v>9</v>
      </c>
      <c r="L118" s="3">
        <v>1</v>
      </c>
      <c r="M118" s="3">
        <v>0</v>
      </c>
      <c r="N118" s="3">
        <v>0</v>
      </c>
      <c r="O118" s="3">
        <v>7686</v>
      </c>
      <c r="P118" s="3" t="s">
        <v>858</v>
      </c>
      <c r="Q118" s="5" t="s">
        <v>44</v>
      </c>
      <c r="R118" s="7">
        <v>477187.2</v>
      </c>
      <c r="S118" s="8">
        <v>0.05</v>
      </c>
      <c r="T118" s="7">
        <v>453327.84</v>
      </c>
      <c r="U118" s="17">
        <v>0.38500000000000001</v>
      </c>
      <c r="V118" s="7">
        <v>278796.62160000001</v>
      </c>
      <c r="W118" s="9">
        <v>6.5000000000000002E-2</v>
      </c>
      <c r="X118" s="9">
        <v>3.2600191988101442E-2</v>
      </c>
      <c r="Y118" s="9">
        <v>9.7600191988101437E-2</v>
      </c>
      <c r="Z118" s="7">
        <v>2857000</v>
      </c>
      <c r="AA118" s="7">
        <v>124217.39130434782</v>
      </c>
      <c r="AB118" s="18"/>
      <c r="AC118" s="18"/>
    </row>
    <row r="119" spans="1:29" x14ac:dyDescent="0.25">
      <c r="A119" s="3" t="s">
        <v>1416</v>
      </c>
      <c r="B119" s="4" t="s">
        <v>1416</v>
      </c>
      <c r="C119" s="4" t="s">
        <v>177</v>
      </c>
      <c r="D119" s="3" t="s">
        <v>1417</v>
      </c>
      <c r="E119" s="3" t="s">
        <v>208</v>
      </c>
      <c r="F119" s="3">
        <v>17200</v>
      </c>
      <c r="G119" s="3" t="s">
        <v>1214</v>
      </c>
      <c r="H119" s="3">
        <v>18117</v>
      </c>
      <c r="I119" s="3">
        <v>0</v>
      </c>
      <c r="J119" s="3">
        <v>23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 t="s">
        <v>61</v>
      </c>
      <c r="Q119" s="5" t="s">
        <v>44</v>
      </c>
      <c r="R119" s="7">
        <v>310500</v>
      </c>
      <c r="S119" s="8">
        <v>0.05</v>
      </c>
      <c r="T119" s="7">
        <v>294975</v>
      </c>
      <c r="U119" s="17">
        <v>0.49500000000000011</v>
      </c>
      <c r="V119" s="7">
        <v>148962.37499999997</v>
      </c>
      <c r="W119" s="9">
        <v>7.4999999999999997E-2</v>
      </c>
      <c r="X119" s="9">
        <v>3.2600353024799869E-2</v>
      </c>
      <c r="Y119" s="9">
        <v>0.10760035302479988</v>
      </c>
      <c r="Z119" s="7">
        <v>1384000</v>
      </c>
      <c r="AA119" s="7">
        <v>60173.913043478264</v>
      </c>
      <c r="AB119" s="18"/>
      <c r="AC119" s="18"/>
    </row>
    <row r="120" spans="1:29" x14ac:dyDescent="0.25">
      <c r="A120" s="3" t="s">
        <v>1418</v>
      </c>
      <c r="B120" s="4" t="s">
        <v>1418</v>
      </c>
      <c r="C120" s="4" t="s">
        <v>177</v>
      </c>
      <c r="D120" s="3" t="s">
        <v>1419</v>
      </c>
      <c r="E120" s="3" t="s">
        <v>208</v>
      </c>
      <c r="F120" s="3">
        <v>15247</v>
      </c>
      <c r="G120" s="3" t="s">
        <v>23</v>
      </c>
      <c r="H120" s="3">
        <v>26529</v>
      </c>
      <c r="I120" s="3">
        <v>0</v>
      </c>
      <c r="J120" s="3">
        <v>9</v>
      </c>
      <c r="K120" s="3">
        <v>13</v>
      </c>
      <c r="L120" s="3">
        <v>0</v>
      </c>
      <c r="M120" s="3">
        <v>0</v>
      </c>
      <c r="N120" s="3">
        <v>0</v>
      </c>
      <c r="O120" s="3">
        <v>0</v>
      </c>
      <c r="P120" s="3" t="s">
        <v>192</v>
      </c>
      <c r="Q120" s="5" t="s">
        <v>44</v>
      </c>
      <c r="R120" s="7">
        <v>535140</v>
      </c>
      <c r="S120" s="8">
        <v>0.05</v>
      </c>
      <c r="T120" s="7">
        <v>508383</v>
      </c>
      <c r="U120" s="17">
        <v>0.38500000000000001</v>
      </c>
      <c r="V120" s="7">
        <v>312655.54499999998</v>
      </c>
      <c r="W120" s="9">
        <v>6.5000000000000002E-2</v>
      </c>
      <c r="X120" s="9">
        <v>3.2600278367962164E-2</v>
      </c>
      <c r="Y120" s="9">
        <v>9.7600278367962173E-2</v>
      </c>
      <c r="Z120" s="7">
        <v>3203000</v>
      </c>
      <c r="AA120" s="7">
        <v>145590.90909090909</v>
      </c>
      <c r="AB120" s="18"/>
      <c r="AC120" s="18"/>
    </row>
    <row r="121" spans="1:29" x14ac:dyDescent="0.25">
      <c r="A121" s="3" t="s">
        <v>1420</v>
      </c>
      <c r="B121" s="4" t="s">
        <v>1420</v>
      </c>
      <c r="C121" s="4" t="s">
        <v>177</v>
      </c>
      <c r="D121" s="3" t="s">
        <v>1421</v>
      </c>
      <c r="E121" s="3" t="s">
        <v>208</v>
      </c>
      <c r="F121" s="3">
        <v>13350</v>
      </c>
      <c r="G121" s="3" t="s">
        <v>23</v>
      </c>
      <c r="H121" s="3">
        <v>25230</v>
      </c>
      <c r="I121" s="3">
        <v>0</v>
      </c>
      <c r="J121" s="3">
        <v>22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 t="s">
        <v>1294</v>
      </c>
      <c r="Q121" s="5" t="s">
        <v>44</v>
      </c>
      <c r="R121" s="7">
        <v>415800</v>
      </c>
      <c r="S121" s="8">
        <v>0.05</v>
      </c>
      <c r="T121" s="7">
        <v>395010</v>
      </c>
      <c r="U121" s="17">
        <v>0.38500000000000001</v>
      </c>
      <c r="V121" s="7">
        <v>242931.15</v>
      </c>
      <c r="W121" s="9">
        <v>6.5000000000000002E-2</v>
      </c>
      <c r="X121" s="9">
        <v>3.2600170400000003E-2</v>
      </c>
      <c r="Y121" s="9">
        <v>9.7600170400000005E-2</v>
      </c>
      <c r="Z121" s="7">
        <v>2489000</v>
      </c>
      <c r="AA121" s="7">
        <v>113136.36363636365</v>
      </c>
      <c r="AB121" s="18"/>
      <c r="AC121" s="18"/>
    </row>
    <row r="122" spans="1:29" x14ac:dyDescent="0.25">
      <c r="A122" s="3" t="s">
        <v>1422</v>
      </c>
      <c r="B122" s="4" t="s">
        <v>1422</v>
      </c>
      <c r="C122" s="4" t="s">
        <v>186</v>
      </c>
      <c r="D122" s="3" t="s">
        <v>1423</v>
      </c>
      <c r="E122" s="3" t="s">
        <v>208</v>
      </c>
      <c r="F122" s="3">
        <v>8371</v>
      </c>
      <c r="G122" s="3" t="s">
        <v>178</v>
      </c>
      <c r="H122" s="3">
        <v>22134</v>
      </c>
      <c r="I122" s="3">
        <v>0</v>
      </c>
      <c r="J122" s="3">
        <v>17</v>
      </c>
      <c r="K122" s="3">
        <v>0</v>
      </c>
      <c r="L122" s="3">
        <v>0</v>
      </c>
      <c r="M122" s="3">
        <v>0</v>
      </c>
      <c r="N122" s="3">
        <v>0</v>
      </c>
      <c r="O122" s="3">
        <v>7378</v>
      </c>
      <c r="P122" s="3" t="s">
        <v>949</v>
      </c>
      <c r="Q122" s="5" t="s">
        <v>44</v>
      </c>
      <c r="R122" s="7">
        <v>415425.6</v>
      </c>
      <c r="S122" s="8">
        <v>0.05</v>
      </c>
      <c r="T122" s="7">
        <v>394654.32</v>
      </c>
      <c r="U122" s="17">
        <v>0.38500000000000001</v>
      </c>
      <c r="V122" s="7">
        <v>242712.4068</v>
      </c>
      <c r="W122" s="9">
        <v>6.5000000000000002E-2</v>
      </c>
      <c r="X122" s="9">
        <v>3.2600095764372436E-2</v>
      </c>
      <c r="Y122" s="9">
        <v>9.7600095764372438E-2</v>
      </c>
      <c r="Z122" s="7">
        <v>2487000</v>
      </c>
      <c r="AA122" s="7">
        <v>113045.45454545454</v>
      </c>
      <c r="AB122" s="18"/>
      <c r="AC122" s="18"/>
    </row>
    <row r="123" spans="1:29" x14ac:dyDescent="0.25">
      <c r="A123" s="3" t="s">
        <v>1424</v>
      </c>
      <c r="B123" s="4" t="s">
        <v>1424</v>
      </c>
      <c r="C123" s="4" t="s">
        <v>177</v>
      </c>
      <c r="D123" s="3" t="s">
        <v>1425</v>
      </c>
      <c r="E123" s="3" t="s">
        <v>208</v>
      </c>
      <c r="F123" s="3">
        <v>17100</v>
      </c>
      <c r="G123" s="3" t="s">
        <v>23</v>
      </c>
      <c r="H123" s="3">
        <v>22191</v>
      </c>
      <c r="I123" s="3">
        <v>0</v>
      </c>
      <c r="J123" s="3">
        <v>11</v>
      </c>
      <c r="K123" s="3">
        <v>11</v>
      </c>
      <c r="L123" s="3">
        <v>0</v>
      </c>
      <c r="M123" s="3">
        <v>0</v>
      </c>
      <c r="N123" s="3">
        <v>0</v>
      </c>
      <c r="O123" s="3">
        <v>0</v>
      </c>
      <c r="P123" s="3" t="s">
        <v>61</v>
      </c>
      <c r="Q123" s="5" t="s">
        <v>44</v>
      </c>
      <c r="R123" s="7">
        <v>344520</v>
      </c>
      <c r="S123" s="8">
        <v>0.05</v>
      </c>
      <c r="T123" s="7">
        <v>327294</v>
      </c>
      <c r="U123" s="17">
        <v>0.38500000000000001</v>
      </c>
      <c r="V123" s="7">
        <v>201285.81</v>
      </c>
      <c r="W123" s="9">
        <v>6.5000000000000002E-2</v>
      </c>
      <c r="X123" s="9">
        <v>3.2600170400000003E-2</v>
      </c>
      <c r="Y123" s="9">
        <v>9.7600170400000005E-2</v>
      </c>
      <c r="Z123" s="7">
        <v>2062000</v>
      </c>
      <c r="AA123" s="7">
        <v>93727.272727272721</v>
      </c>
      <c r="AB123" s="18"/>
      <c r="AC123" s="18"/>
    </row>
    <row r="124" spans="1:29" x14ac:dyDescent="0.25">
      <c r="A124" s="3" t="s">
        <v>1426</v>
      </c>
      <c r="B124" s="4" t="s">
        <v>1426</v>
      </c>
      <c r="C124" s="4" t="s">
        <v>177</v>
      </c>
      <c r="D124" s="3" t="s">
        <v>1427</v>
      </c>
      <c r="E124" s="3" t="s">
        <v>208</v>
      </c>
      <c r="F124" s="3">
        <v>10506</v>
      </c>
      <c r="G124" s="3" t="s">
        <v>1214</v>
      </c>
      <c r="H124" s="3">
        <v>15600</v>
      </c>
      <c r="I124" s="3">
        <v>15</v>
      </c>
      <c r="J124" s="3">
        <v>6</v>
      </c>
      <c r="K124" s="3">
        <v>1</v>
      </c>
      <c r="L124" s="3">
        <v>0</v>
      </c>
      <c r="M124" s="3">
        <v>0</v>
      </c>
      <c r="N124" s="3">
        <v>0</v>
      </c>
      <c r="O124" s="3">
        <v>743</v>
      </c>
      <c r="P124" s="3" t="s">
        <v>187</v>
      </c>
      <c r="Q124" s="5" t="s">
        <v>44</v>
      </c>
      <c r="R124" s="7">
        <v>294123.60000000003</v>
      </c>
      <c r="S124" s="8">
        <v>0.05</v>
      </c>
      <c r="T124" s="7">
        <v>279417.42000000004</v>
      </c>
      <c r="U124" s="17">
        <v>0.49500000000000011</v>
      </c>
      <c r="V124" s="7">
        <v>141105.7971</v>
      </c>
      <c r="W124" s="9">
        <v>7.4999999999999997E-2</v>
      </c>
      <c r="X124" s="9">
        <v>3.260001328771639E-2</v>
      </c>
      <c r="Y124" s="9">
        <v>0.1076000132877164</v>
      </c>
      <c r="Z124" s="7">
        <v>1311000</v>
      </c>
      <c r="AA124" s="7">
        <v>59590.909090909088</v>
      </c>
      <c r="AB124" s="18"/>
      <c r="AC124" s="18"/>
    </row>
    <row r="125" spans="1:29" x14ac:dyDescent="0.25">
      <c r="A125" s="3" t="s">
        <v>1428</v>
      </c>
      <c r="B125" s="4" t="s">
        <v>1429</v>
      </c>
      <c r="C125" s="4" t="s">
        <v>1145</v>
      </c>
      <c r="D125" s="3" t="s">
        <v>1430</v>
      </c>
      <c r="E125" s="3" t="s">
        <v>208</v>
      </c>
      <c r="F125" s="3">
        <v>16600</v>
      </c>
      <c r="G125" s="3" t="s">
        <v>1129</v>
      </c>
      <c r="H125" s="3">
        <v>0</v>
      </c>
      <c r="I125" s="3">
        <v>0</v>
      </c>
      <c r="J125" s="3">
        <v>3</v>
      </c>
      <c r="K125" s="3">
        <v>12</v>
      </c>
      <c r="L125" s="3">
        <v>6</v>
      </c>
      <c r="M125" s="3">
        <v>0</v>
      </c>
      <c r="N125" s="3">
        <v>0</v>
      </c>
      <c r="O125" s="3">
        <v>0</v>
      </c>
      <c r="P125" s="3" t="s">
        <v>72</v>
      </c>
      <c r="Q125" s="5" t="s">
        <v>44</v>
      </c>
      <c r="R125" s="7">
        <v>575100</v>
      </c>
      <c r="S125" s="8">
        <v>0.05</v>
      </c>
      <c r="T125" s="7">
        <v>546345</v>
      </c>
      <c r="U125" s="17">
        <v>0.38500000000000001</v>
      </c>
      <c r="V125" s="7">
        <v>336002.17499999999</v>
      </c>
      <c r="W125" s="9">
        <v>6.5000000000000002E-2</v>
      </c>
      <c r="X125" s="9">
        <v>3.2600170400000003E-2</v>
      </c>
      <c r="Y125" s="9">
        <v>9.7600170400000005E-2</v>
      </c>
      <c r="Z125" s="7">
        <v>3443000</v>
      </c>
      <c r="AA125" s="7">
        <v>163952.38095238095</v>
      </c>
      <c r="AB125" s="18"/>
      <c r="AC125" s="18"/>
    </row>
    <row r="126" spans="1:29" x14ac:dyDescent="0.25">
      <c r="A126" s="3" t="s">
        <v>1431</v>
      </c>
      <c r="B126" s="4" t="s">
        <v>1431</v>
      </c>
      <c r="C126" s="4" t="s">
        <v>177</v>
      </c>
      <c r="D126" s="3" t="s">
        <v>1432</v>
      </c>
      <c r="E126" s="3" t="s">
        <v>208</v>
      </c>
      <c r="F126" s="3">
        <v>10370</v>
      </c>
      <c r="G126" s="3" t="s">
        <v>23</v>
      </c>
      <c r="H126" s="3">
        <v>16924</v>
      </c>
      <c r="I126" s="3">
        <v>0</v>
      </c>
      <c r="J126" s="3">
        <v>21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 t="s">
        <v>131</v>
      </c>
      <c r="Q126" s="5" t="s">
        <v>44</v>
      </c>
      <c r="R126" s="7">
        <v>396900</v>
      </c>
      <c r="S126" s="8">
        <v>0.05</v>
      </c>
      <c r="T126" s="7">
        <v>377055</v>
      </c>
      <c r="U126" s="17">
        <v>0.38500000000000001</v>
      </c>
      <c r="V126" s="7">
        <v>231888.82500000001</v>
      </c>
      <c r="W126" s="9">
        <v>6.5000000000000002E-2</v>
      </c>
      <c r="X126" s="9">
        <v>3.2600170400000003E-2</v>
      </c>
      <c r="Y126" s="9">
        <v>9.7600170400000005E-2</v>
      </c>
      <c r="Z126" s="7">
        <v>2376000</v>
      </c>
      <c r="AA126" s="7">
        <v>113142.85714285714</v>
      </c>
      <c r="AB126" s="18"/>
      <c r="AC126" s="18"/>
    </row>
    <row r="127" spans="1:29" x14ac:dyDescent="0.25">
      <c r="A127" s="3" t="s">
        <v>1433</v>
      </c>
      <c r="B127" s="4" t="s">
        <v>1433</v>
      </c>
      <c r="C127" s="4" t="s">
        <v>186</v>
      </c>
      <c r="D127" s="3" t="s">
        <v>1434</v>
      </c>
      <c r="E127" s="3" t="s">
        <v>208</v>
      </c>
      <c r="F127" s="3">
        <v>7500</v>
      </c>
      <c r="G127" s="3" t="s">
        <v>178</v>
      </c>
      <c r="H127" s="3">
        <v>15768</v>
      </c>
      <c r="I127" s="3">
        <v>7</v>
      </c>
      <c r="J127" s="3">
        <v>12</v>
      </c>
      <c r="K127" s="3">
        <v>0</v>
      </c>
      <c r="L127" s="3">
        <v>0</v>
      </c>
      <c r="M127" s="3">
        <v>0</v>
      </c>
      <c r="N127" s="3">
        <v>0</v>
      </c>
      <c r="O127" s="3">
        <v>2841</v>
      </c>
      <c r="P127" s="3" t="s">
        <v>129</v>
      </c>
      <c r="Q127" s="5" t="s">
        <v>44</v>
      </c>
      <c r="R127" s="7">
        <v>336193.2</v>
      </c>
      <c r="S127" s="8">
        <v>0.05</v>
      </c>
      <c r="T127" s="7">
        <v>319383.54000000004</v>
      </c>
      <c r="U127" s="17">
        <v>0.38500000000000001</v>
      </c>
      <c r="V127" s="7">
        <v>196420.87710000004</v>
      </c>
      <c r="W127" s="9">
        <v>6.5000000000000002E-2</v>
      </c>
      <c r="X127" s="9">
        <v>3.2600170400000003E-2</v>
      </c>
      <c r="Y127" s="9">
        <v>9.7600170400000005E-2</v>
      </c>
      <c r="Z127" s="7">
        <v>2013000</v>
      </c>
      <c r="AA127" s="7">
        <v>95857.142857142855</v>
      </c>
      <c r="AB127" s="18"/>
      <c r="AC127" s="18"/>
    </row>
    <row r="128" spans="1:29" x14ac:dyDescent="0.25">
      <c r="A128" s="3" t="s">
        <v>1435</v>
      </c>
      <c r="B128" s="4" t="s">
        <v>1435</v>
      </c>
      <c r="C128" s="4" t="s">
        <v>186</v>
      </c>
      <c r="D128" s="3" t="s">
        <v>1436</v>
      </c>
      <c r="E128" s="3" t="s">
        <v>208</v>
      </c>
      <c r="F128" s="3">
        <v>6125</v>
      </c>
      <c r="G128" s="3" t="s">
        <v>178</v>
      </c>
      <c r="H128" s="3">
        <v>13323</v>
      </c>
      <c r="I128" s="3">
        <v>18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4674</v>
      </c>
      <c r="P128" s="3" t="s">
        <v>858</v>
      </c>
      <c r="Q128" s="5" t="s">
        <v>44</v>
      </c>
      <c r="R128" s="7">
        <v>321904.8</v>
      </c>
      <c r="S128" s="8">
        <v>0.05</v>
      </c>
      <c r="T128" s="7">
        <v>305809.56</v>
      </c>
      <c r="U128" s="17">
        <v>0.38500000000000001</v>
      </c>
      <c r="V128" s="7">
        <v>188072.87940000001</v>
      </c>
      <c r="W128" s="9">
        <v>6.5000000000000002E-2</v>
      </c>
      <c r="X128" s="9">
        <v>3.2600210523336025E-2</v>
      </c>
      <c r="Y128" s="9">
        <v>9.7600210523336034E-2</v>
      </c>
      <c r="Z128" s="7">
        <v>1927000</v>
      </c>
      <c r="AA128" s="7">
        <v>91761.904761904763</v>
      </c>
      <c r="AB128" s="18"/>
      <c r="AC128" s="18"/>
    </row>
    <row r="129" spans="1:29" x14ac:dyDescent="0.25">
      <c r="A129" s="3" t="s">
        <v>1437</v>
      </c>
      <c r="B129" s="4" t="s">
        <v>1437</v>
      </c>
      <c r="C129" s="4" t="s">
        <v>177</v>
      </c>
      <c r="D129" s="3" t="s">
        <v>1438</v>
      </c>
      <c r="E129" s="3" t="s">
        <v>208</v>
      </c>
      <c r="F129" s="3">
        <v>12500</v>
      </c>
      <c r="G129" s="3" t="s">
        <v>23</v>
      </c>
      <c r="H129" s="3">
        <v>18198</v>
      </c>
      <c r="I129" s="3">
        <v>3</v>
      </c>
      <c r="J129" s="3">
        <v>15</v>
      </c>
      <c r="K129" s="3">
        <v>3</v>
      </c>
      <c r="L129" s="3">
        <v>0</v>
      </c>
      <c r="M129" s="3">
        <v>0</v>
      </c>
      <c r="N129" s="3">
        <v>0</v>
      </c>
      <c r="O129" s="3">
        <v>0</v>
      </c>
      <c r="P129" s="3" t="s">
        <v>188</v>
      </c>
      <c r="Q129" s="5" t="s">
        <v>44</v>
      </c>
      <c r="R129" s="7">
        <v>289980</v>
      </c>
      <c r="S129" s="8">
        <v>0.05</v>
      </c>
      <c r="T129" s="7">
        <v>275481</v>
      </c>
      <c r="U129" s="17">
        <v>0.38500000000000001</v>
      </c>
      <c r="V129" s="7">
        <v>169420.815</v>
      </c>
      <c r="W129" s="9">
        <v>6.5000000000000002E-2</v>
      </c>
      <c r="X129" s="9">
        <v>3.2600170400000003E-2</v>
      </c>
      <c r="Y129" s="9">
        <v>9.7600170400000005E-2</v>
      </c>
      <c r="Z129" s="7">
        <v>1736000</v>
      </c>
      <c r="AA129" s="7">
        <v>82666.666666666672</v>
      </c>
      <c r="AB129" s="18"/>
      <c r="AC129" s="18"/>
    </row>
    <row r="130" spans="1:29" x14ac:dyDescent="0.25">
      <c r="A130" s="3" t="s">
        <v>1439</v>
      </c>
      <c r="B130" s="4" t="s">
        <v>1439</v>
      </c>
      <c r="C130" s="4" t="s">
        <v>186</v>
      </c>
      <c r="D130" s="3" t="s">
        <v>1440</v>
      </c>
      <c r="E130" s="3" t="s">
        <v>208</v>
      </c>
      <c r="F130" s="3">
        <v>13990</v>
      </c>
      <c r="G130" s="3" t="s">
        <v>178</v>
      </c>
      <c r="H130" s="3">
        <v>14486</v>
      </c>
      <c r="I130" s="3">
        <v>16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6486</v>
      </c>
      <c r="P130" s="3" t="s">
        <v>134</v>
      </c>
      <c r="Q130" s="5" t="s">
        <v>44</v>
      </c>
      <c r="R130" s="7">
        <v>396727.2</v>
      </c>
      <c r="S130" s="8">
        <v>0.05</v>
      </c>
      <c r="T130" s="7">
        <v>376890.84</v>
      </c>
      <c r="U130" s="17">
        <v>0.38500000000000001</v>
      </c>
      <c r="V130" s="7">
        <v>231787.86660000001</v>
      </c>
      <c r="W130" s="9">
        <v>6.5000000000000002E-2</v>
      </c>
      <c r="X130" s="9">
        <v>3.2600184060134443E-2</v>
      </c>
      <c r="Y130" s="9">
        <v>9.7600184060134446E-2</v>
      </c>
      <c r="Z130" s="7">
        <v>2375000</v>
      </c>
      <c r="AA130" s="7">
        <v>118750</v>
      </c>
      <c r="AB130" s="18"/>
      <c r="AC130" s="18"/>
    </row>
    <row r="131" spans="1:29" x14ac:dyDescent="0.25">
      <c r="A131" s="3" t="s">
        <v>1441</v>
      </c>
      <c r="B131" s="4" t="s">
        <v>1441</v>
      </c>
      <c r="C131" s="4" t="s">
        <v>177</v>
      </c>
      <c r="D131" s="3" t="s">
        <v>1442</v>
      </c>
      <c r="E131" s="3" t="s">
        <v>208</v>
      </c>
      <c r="F131" s="3">
        <v>10427</v>
      </c>
      <c r="G131" s="3" t="s">
        <v>23</v>
      </c>
      <c r="H131" s="3">
        <v>12228</v>
      </c>
      <c r="I131" s="3">
        <v>14</v>
      </c>
      <c r="J131" s="3">
        <v>6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 t="s">
        <v>903</v>
      </c>
      <c r="Q131" s="5" t="s">
        <v>44</v>
      </c>
      <c r="R131" s="7">
        <v>317520</v>
      </c>
      <c r="S131" s="8">
        <v>0.05</v>
      </c>
      <c r="T131" s="7">
        <v>301644</v>
      </c>
      <c r="U131" s="17">
        <v>0.38500000000000001</v>
      </c>
      <c r="V131" s="7">
        <v>185511.06</v>
      </c>
      <c r="W131" s="9">
        <v>6.5000000000000002E-2</v>
      </c>
      <c r="X131" s="9">
        <v>3.2600276701321589E-2</v>
      </c>
      <c r="Y131" s="9">
        <v>9.7600276701321598E-2</v>
      </c>
      <c r="Z131" s="7">
        <v>1901000</v>
      </c>
      <c r="AA131" s="7">
        <v>95050</v>
      </c>
      <c r="AB131" s="18"/>
      <c r="AC131" s="18"/>
    </row>
    <row r="132" spans="1:29" x14ac:dyDescent="0.25">
      <c r="A132" s="3" t="s">
        <v>1443</v>
      </c>
      <c r="B132" s="4" t="s">
        <v>1443</v>
      </c>
      <c r="C132" s="4" t="s">
        <v>177</v>
      </c>
      <c r="D132" s="3" t="s">
        <v>1444</v>
      </c>
      <c r="E132" s="3" t="s">
        <v>208</v>
      </c>
      <c r="F132" s="3">
        <v>9186</v>
      </c>
      <c r="G132" s="3" t="s">
        <v>23</v>
      </c>
      <c r="H132" s="3">
        <v>13497</v>
      </c>
      <c r="I132" s="3">
        <v>3</v>
      </c>
      <c r="J132" s="3">
        <v>9</v>
      </c>
      <c r="K132" s="3">
        <v>8</v>
      </c>
      <c r="L132" s="3">
        <v>0</v>
      </c>
      <c r="M132" s="3">
        <v>0</v>
      </c>
      <c r="N132" s="3">
        <v>0</v>
      </c>
      <c r="O132" s="3">
        <v>0</v>
      </c>
      <c r="P132" s="3" t="s">
        <v>130</v>
      </c>
      <c r="Q132" s="5" t="s">
        <v>44</v>
      </c>
      <c r="R132" s="7">
        <v>298080</v>
      </c>
      <c r="S132" s="8">
        <v>0.05</v>
      </c>
      <c r="T132" s="7">
        <v>283176</v>
      </c>
      <c r="U132" s="17">
        <v>0.38500000000000001</v>
      </c>
      <c r="V132" s="7">
        <v>174153.24</v>
      </c>
      <c r="W132" s="9">
        <v>6.5000000000000002E-2</v>
      </c>
      <c r="X132" s="9">
        <v>3.260022905143848E-2</v>
      </c>
      <c r="Y132" s="9">
        <v>9.7600229051438475E-2</v>
      </c>
      <c r="Z132" s="7">
        <v>1784000</v>
      </c>
      <c r="AA132" s="7">
        <v>89200</v>
      </c>
      <c r="AB132" s="18"/>
      <c r="AC132" s="18"/>
    </row>
    <row r="133" spans="1:29" x14ac:dyDescent="0.25">
      <c r="A133" s="3" t="s">
        <v>1445</v>
      </c>
      <c r="B133" s="4" t="s">
        <v>1445</v>
      </c>
      <c r="C133" s="4" t="s">
        <v>177</v>
      </c>
      <c r="D133" s="3" t="s">
        <v>1446</v>
      </c>
      <c r="E133" s="3" t="s">
        <v>208</v>
      </c>
      <c r="F133" s="3">
        <v>9000</v>
      </c>
      <c r="G133" s="3" t="s">
        <v>23</v>
      </c>
      <c r="H133" s="3">
        <v>16638</v>
      </c>
      <c r="I133" s="3">
        <v>6</v>
      </c>
      <c r="J133" s="3">
        <v>8</v>
      </c>
      <c r="K133" s="3">
        <v>6</v>
      </c>
      <c r="L133" s="3">
        <v>0</v>
      </c>
      <c r="M133" s="3">
        <v>0</v>
      </c>
      <c r="N133" s="3">
        <v>0</v>
      </c>
      <c r="O133" s="3">
        <v>0</v>
      </c>
      <c r="P133" s="3" t="s">
        <v>130</v>
      </c>
      <c r="Q133" s="5" t="s">
        <v>44</v>
      </c>
      <c r="R133" s="7">
        <v>282960</v>
      </c>
      <c r="S133" s="8">
        <v>0.05</v>
      </c>
      <c r="T133" s="7">
        <v>268812</v>
      </c>
      <c r="U133" s="17">
        <v>0.38500000000000001</v>
      </c>
      <c r="V133" s="7">
        <v>165319.38</v>
      </c>
      <c r="W133" s="9">
        <v>6.5000000000000002E-2</v>
      </c>
      <c r="X133" s="9">
        <v>3.2600170400000003E-2</v>
      </c>
      <c r="Y133" s="9">
        <v>9.7600170400000005E-2</v>
      </c>
      <c r="Z133" s="7">
        <v>1694000</v>
      </c>
      <c r="AA133" s="7">
        <v>84700</v>
      </c>
      <c r="AB133" s="18"/>
      <c r="AC133" s="18"/>
    </row>
    <row r="134" spans="1:29" x14ac:dyDescent="0.25">
      <c r="A134" s="3" t="s">
        <v>1447</v>
      </c>
      <c r="B134" s="4" t="s">
        <v>1447</v>
      </c>
      <c r="C134" s="4" t="s">
        <v>177</v>
      </c>
      <c r="D134" s="3" t="s">
        <v>1448</v>
      </c>
      <c r="E134" s="3" t="s">
        <v>208</v>
      </c>
      <c r="F134" s="3">
        <v>8600</v>
      </c>
      <c r="G134" s="3" t="s">
        <v>1214</v>
      </c>
      <c r="H134" s="3">
        <v>15294</v>
      </c>
      <c r="I134" s="3">
        <v>10</v>
      </c>
      <c r="J134" s="3">
        <v>10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 t="s">
        <v>200</v>
      </c>
      <c r="Q134" s="5" t="s">
        <v>44</v>
      </c>
      <c r="R134" s="7">
        <v>248400</v>
      </c>
      <c r="S134" s="8">
        <v>0.05</v>
      </c>
      <c r="T134" s="7">
        <v>235980</v>
      </c>
      <c r="U134" s="17">
        <v>0.49500000000000011</v>
      </c>
      <c r="V134" s="7">
        <v>119169.9</v>
      </c>
      <c r="W134" s="9">
        <v>7.4999999999999997E-2</v>
      </c>
      <c r="X134" s="9">
        <v>3.2600170400000003E-2</v>
      </c>
      <c r="Y134" s="9">
        <v>0.1076001704</v>
      </c>
      <c r="Z134" s="7">
        <v>1108000</v>
      </c>
      <c r="AA134" s="7">
        <v>55400</v>
      </c>
      <c r="AB134" s="18"/>
      <c r="AC134" s="18"/>
    </row>
    <row r="135" spans="1:29" x14ac:dyDescent="0.25">
      <c r="A135" s="3" t="s">
        <v>1449</v>
      </c>
      <c r="B135" s="4" t="s">
        <v>1449</v>
      </c>
      <c r="C135" s="4" t="s">
        <v>177</v>
      </c>
      <c r="D135" s="3" t="s">
        <v>1450</v>
      </c>
      <c r="E135" s="3" t="s">
        <v>208</v>
      </c>
      <c r="F135" s="3">
        <v>17100</v>
      </c>
      <c r="G135" s="3" t="s">
        <v>23</v>
      </c>
      <c r="H135" s="3">
        <v>17463</v>
      </c>
      <c r="I135" s="3">
        <v>0</v>
      </c>
      <c r="J135" s="3">
        <v>0</v>
      </c>
      <c r="K135" s="3">
        <v>19</v>
      </c>
      <c r="L135" s="3">
        <v>0</v>
      </c>
      <c r="M135" s="3">
        <v>0</v>
      </c>
      <c r="N135" s="3">
        <v>0</v>
      </c>
      <c r="O135" s="3">
        <v>0</v>
      </c>
      <c r="P135" s="3" t="s">
        <v>1451</v>
      </c>
      <c r="Q135" s="5" t="s">
        <v>44</v>
      </c>
      <c r="R135" s="7">
        <v>338580</v>
      </c>
      <c r="S135" s="8">
        <v>0.05</v>
      </c>
      <c r="T135" s="7">
        <v>321651</v>
      </c>
      <c r="U135" s="17">
        <v>0.38500000000000001</v>
      </c>
      <c r="V135" s="7">
        <v>197815.36499999999</v>
      </c>
      <c r="W135" s="9">
        <v>6.5000000000000002E-2</v>
      </c>
      <c r="X135" s="9">
        <v>3.2600170400000003E-2</v>
      </c>
      <c r="Y135" s="9">
        <v>9.7600170400000005E-2</v>
      </c>
      <c r="Z135" s="7">
        <v>2027000</v>
      </c>
      <c r="AA135" s="7">
        <v>106684.2105263158</v>
      </c>
      <c r="AB135" s="18"/>
      <c r="AC135" s="18"/>
    </row>
    <row r="136" spans="1:29" x14ac:dyDescent="0.25">
      <c r="A136" s="3" t="s">
        <v>1452</v>
      </c>
      <c r="B136" s="4" t="s">
        <v>1452</v>
      </c>
      <c r="C136" s="4" t="s">
        <v>177</v>
      </c>
      <c r="D136" s="3" t="s">
        <v>1453</v>
      </c>
      <c r="E136" s="3" t="s">
        <v>208</v>
      </c>
      <c r="F136" s="3">
        <v>8550</v>
      </c>
      <c r="G136" s="3" t="s">
        <v>23</v>
      </c>
      <c r="H136" s="3">
        <v>16362</v>
      </c>
      <c r="I136" s="3">
        <v>0</v>
      </c>
      <c r="J136" s="3">
        <v>15</v>
      </c>
      <c r="K136" s="3">
        <v>4</v>
      </c>
      <c r="L136" s="3">
        <v>0</v>
      </c>
      <c r="M136" s="3">
        <v>0</v>
      </c>
      <c r="N136" s="3">
        <v>0</v>
      </c>
      <c r="O136" s="3">
        <v>0</v>
      </c>
      <c r="P136" s="3" t="s">
        <v>1385</v>
      </c>
      <c r="Q136" s="5" t="s">
        <v>44</v>
      </c>
      <c r="R136" s="7">
        <v>273780</v>
      </c>
      <c r="S136" s="8">
        <v>0.05</v>
      </c>
      <c r="T136" s="7">
        <v>260091</v>
      </c>
      <c r="U136" s="17">
        <v>0.38500000000000001</v>
      </c>
      <c r="V136" s="7">
        <v>159955.965</v>
      </c>
      <c r="W136" s="9">
        <v>6.5000000000000002E-2</v>
      </c>
      <c r="X136" s="9">
        <v>3.260012758190494E-2</v>
      </c>
      <c r="Y136" s="9">
        <v>9.7600127581904964E-2</v>
      </c>
      <c r="Z136" s="7">
        <v>1639000</v>
      </c>
      <c r="AA136" s="7">
        <v>86263.15789473684</v>
      </c>
      <c r="AB136" s="18"/>
      <c r="AC136" s="18"/>
    </row>
    <row r="137" spans="1:29" x14ac:dyDescent="0.25">
      <c r="A137" s="3" t="s">
        <v>1454</v>
      </c>
      <c r="B137" s="4" t="s">
        <v>1454</v>
      </c>
      <c r="C137" s="4" t="s">
        <v>177</v>
      </c>
      <c r="D137" s="3" t="s">
        <v>1455</v>
      </c>
      <c r="E137" s="3" t="s">
        <v>208</v>
      </c>
      <c r="F137" s="3">
        <v>9000</v>
      </c>
      <c r="G137" s="3" t="s">
        <v>23</v>
      </c>
      <c r="H137" s="3">
        <v>15543</v>
      </c>
      <c r="I137" s="3">
        <v>0</v>
      </c>
      <c r="J137" s="3">
        <v>19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 t="s">
        <v>187</v>
      </c>
      <c r="Q137" s="5" t="s">
        <v>44</v>
      </c>
      <c r="R137" s="7">
        <v>256500</v>
      </c>
      <c r="S137" s="8">
        <v>0.05</v>
      </c>
      <c r="T137" s="7">
        <v>243675</v>
      </c>
      <c r="U137" s="17">
        <v>0.38500000000000001</v>
      </c>
      <c r="V137" s="7">
        <v>149860.125</v>
      </c>
      <c r="W137" s="9">
        <v>6.5000000000000002E-2</v>
      </c>
      <c r="X137" s="9">
        <v>3.2600170400000003E-2</v>
      </c>
      <c r="Y137" s="9">
        <v>9.7600170400000005E-2</v>
      </c>
      <c r="Z137" s="7">
        <v>1535000</v>
      </c>
      <c r="AA137" s="7">
        <v>80789.473684210505</v>
      </c>
      <c r="AB137" s="18"/>
      <c r="AC137" s="18"/>
    </row>
    <row r="138" spans="1:29" x14ac:dyDescent="0.25">
      <c r="A138" s="3" t="s">
        <v>1456</v>
      </c>
      <c r="B138" s="4" t="s">
        <v>1456</v>
      </c>
      <c r="C138" s="4" t="s">
        <v>177</v>
      </c>
      <c r="D138" s="3" t="s">
        <v>1457</v>
      </c>
      <c r="E138" s="3" t="s">
        <v>208</v>
      </c>
      <c r="F138" s="3">
        <v>6850</v>
      </c>
      <c r="G138" s="3" t="s">
        <v>23</v>
      </c>
      <c r="H138" s="3">
        <v>14520</v>
      </c>
      <c r="I138" s="3">
        <v>4</v>
      </c>
      <c r="J138" s="3">
        <v>15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 t="s">
        <v>620</v>
      </c>
      <c r="Q138" s="5" t="s">
        <v>44</v>
      </c>
      <c r="R138" s="7">
        <v>247860</v>
      </c>
      <c r="S138" s="8">
        <v>0.05</v>
      </c>
      <c r="T138" s="7">
        <v>235467</v>
      </c>
      <c r="U138" s="17">
        <v>0.38500000000000001</v>
      </c>
      <c r="V138" s="7">
        <v>144812.20500000002</v>
      </c>
      <c r="W138" s="9">
        <v>6.5000000000000002E-2</v>
      </c>
      <c r="X138" s="9">
        <v>3.2600170400000003E-2</v>
      </c>
      <c r="Y138" s="9">
        <v>9.7600170400000005E-2</v>
      </c>
      <c r="Z138" s="7">
        <v>1484000</v>
      </c>
      <c r="AA138" s="7">
        <v>78105.263157894733</v>
      </c>
      <c r="AB138" s="18"/>
      <c r="AC138" s="18"/>
    </row>
    <row r="139" spans="1:29" x14ac:dyDescent="0.25">
      <c r="A139" s="3" t="s">
        <v>1458</v>
      </c>
      <c r="B139" s="4" t="s">
        <v>1458</v>
      </c>
      <c r="C139" s="4" t="s">
        <v>177</v>
      </c>
      <c r="D139" s="3" t="s">
        <v>1459</v>
      </c>
      <c r="E139" s="3" t="s">
        <v>208</v>
      </c>
      <c r="F139" s="3">
        <v>10320</v>
      </c>
      <c r="G139" s="3" t="s">
        <v>1214</v>
      </c>
      <c r="H139" s="3">
        <v>14840</v>
      </c>
      <c r="I139" s="3">
        <v>0</v>
      </c>
      <c r="J139" s="3">
        <v>15</v>
      </c>
      <c r="K139" s="3">
        <v>3</v>
      </c>
      <c r="L139" s="3">
        <v>1</v>
      </c>
      <c r="M139" s="3">
        <v>0</v>
      </c>
      <c r="N139" s="3">
        <v>0</v>
      </c>
      <c r="O139" s="3">
        <v>0</v>
      </c>
      <c r="P139" s="3" t="s">
        <v>192</v>
      </c>
      <c r="Q139" s="5" t="s">
        <v>44</v>
      </c>
      <c r="R139" s="7">
        <v>275400</v>
      </c>
      <c r="S139" s="8">
        <v>0.05</v>
      </c>
      <c r="T139" s="7">
        <v>261630</v>
      </c>
      <c r="U139" s="17">
        <v>0.49500000000000011</v>
      </c>
      <c r="V139" s="7">
        <v>132123.14999999997</v>
      </c>
      <c r="W139" s="9">
        <v>7.4999999999999997E-2</v>
      </c>
      <c r="X139" s="9">
        <v>3.2600252670546878E-2</v>
      </c>
      <c r="Y139" s="9">
        <v>0.10760025267054688</v>
      </c>
      <c r="Z139" s="7">
        <v>1228000</v>
      </c>
      <c r="AA139" s="7">
        <v>64631.57894736842</v>
      </c>
      <c r="AB139" s="18"/>
      <c r="AC139" s="18"/>
    </row>
    <row r="140" spans="1:29" x14ac:dyDescent="0.25">
      <c r="A140" s="3" t="s">
        <v>1460</v>
      </c>
      <c r="B140" s="4" t="s">
        <v>1460</v>
      </c>
      <c r="C140" s="4" t="s">
        <v>186</v>
      </c>
      <c r="D140" s="3" t="s">
        <v>1461</v>
      </c>
      <c r="E140" s="3" t="s">
        <v>208</v>
      </c>
      <c r="F140" s="3">
        <v>12531</v>
      </c>
      <c r="G140" s="3" t="s">
        <v>178</v>
      </c>
      <c r="H140" s="3">
        <v>16048</v>
      </c>
      <c r="I140" s="3">
        <v>0</v>
      </c>
      <c r="J140" s="3">
        <v>0</v>
      </c>
      <c r="K140" s="3">
        <v>12</v>
      </c>
      <c r="L140" s="3">
        <v>0</v>
      </c>
      <c r="M140" s="3">
        <v>0</v>
      </c>
      <c r="N140" s="3">
        <v>0</v>
      </c>
      <c r="O140" s="3">
        <v>7052</v>
      </c>
      <c r="P140" s="3" t="s">
        <v>134</v>
      </c>
      <c r="Q140" s="5" t="s">
        <v>44</v>
      </c>
      <c r="R140" s="7">
        <v>391550.4</v>
      </c>
      <c r="S140" s="8">
        <v>0.05</v>
      </c>
      <c r="T140" s="7">
        <v>371972.88</v>
      </c>
      <c r="U140" s="17">
        <v>0.38500000000000001</v>
      </c>
      <c r="V140" s="7">
        <v>228763.32120000001</v>
      </c>
      <c r="W140" s="9">
        <v>6.5000000000000002E-2</v>
      </c>
      <c r="X140" s="9">
        <v>3.2600071030746393E-2</v>
      </c>
      <c r="Y140" s="9">
        <v>9.7600071030746388E-2</v>
      </c>
      <c r="Z140" s="7">
        <v>2344000</v>
      </c>
      <c r="AA140" s="7">
        <v>130222.22222222222</v>
      </c>
      <c r="AB140" s="18"/>
      <c r="AC140" s="18"/>
    </row>
    <row r="141" spans="1:29" x14ac:dyDescent="0.25">
      <c r="A141" s="3" t="s">
        <v>1462</v>
      </c>
      <c r="B141" s="4" t="s">
        <v>1462</v>
      </c>
      <c r="C141" s="4" t="s">
        <v>177</v>
      </c>
      <c r="D141" s="3" t="s">
        <v>1463</v>
      </c>
      <c r="E141" s="3" t="s">
        <v>208</v>
      </c>
      <c r="F141" s="3">
        <v>8900</v>
      </c>
      <c r="G141" s="3" t="s">
        <v>23</v>
      </c>
      <c r="H141" s="3">
        <v>13650</v>
      </c>
      <c r="I141" s="3">
        <v>2</v>
      </c>
      <c r="J141" s="3">
        <v>16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 t="s">
        <v>742</v>
      </c>
      <c r="Q141" s="5" t="s">
        <v>44</v>
      </c>
      <c r="R141" s="7">
        <v>331560</v>
      </c>
      <c r="S141" s="8">
        <v>0.05</v>
      </c>
      <c r="T141" s="7">
        <v>314982</v>
      </c>
      <c r="U141" s="17">
        <v>0.38500000000000001</v>
      </c>
      <c r="V141" s="7">
        <v>193713.93</v>
      </c>
      <c r="W141" s="9">
        <v>6.5000000000000002E-2</v>
      </c>
      <c r="X141" s="9">
        <v>3.2600170400000003E-2</v>
      </c>
      <c r="Y141" s="9">
        <v>9.7600170400000005E-2</v>
      </c>
      <c r="Z141" s="7">
        <v>1985000</v>
      </c>
      <c r="AA141" s="7">
        <v>110277.77777777778</v>
      </c>
      <c r="AB141" s="18"/>
      <c r="AC141" s="18"/>
    </row>
    <row r="142" spans="1:29" x14ac:dyDescent="0.25">
      <c r="A142" s="3" t="s">
        <v>1464</v>
      </c>
      <c r="B142" s="4" t="s">
        <v>1464</v>
      </c>
      <c r="C142" s="4" t="s">
        <v>177</v>
      </c>
      <c r="D142" s="3" t="s">
        <v>1465</v>
      </c>
      <c r="E142" s="3" t="s">
        <v>208</v>
      </c>
      <c r="F142" s="3">
        <v>13135</v>
      </c>
      <c r="G142" s="3" t="s">
        <v>23</v>
      </c>
      <c r="H142" s="3">
        <v>14886</v>
      </c>
      <c r="I142" s="3">
        <v>0</v>
      </c>
      <c r="J142" s="3">
        <v>18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 t="s">
        <v>126</v>
      </c>
      <c r="Q142" s="5" t="s">
        <v>44</v>
      </c>
      <c r="R142" s="7">
        <v>272160</v>
      </c>
      <c r="S142" s="8">
        <v>0.05</v>
      </c>
      <c r="T142" s="7">
        <v>258552</v>
      </c>
      <c r="U142" s="17">
        <v>0.38500000000000001</v>
      </c>
      <c r="V142" s="7">
        <v>159009.47999999998</v>
      </c>
      <c r="W142" s="9">
        <v>6.5000000000000002E-2</v>
      </c>
      <c r="X142" s="9">
        <v>3.2600170400000003E-2</v>
      </c>
      <c r="Y142" s="9">
        <v>9.7600170400000005E-2</v>
      </c>
      <c r="Z142" s="7">
        <v>1629000</v>
      </c>
      <c r="AA142" s="7">
        <v>90500</v>
      </c>
      <c r="AB142" s="18"/>
      <c r="AC142" s="18"/>
    </row>
    <row r="143" spans="1:29" x14ac:dyDescent="0.25">
      <c r="A143" s="3" t="s">
        <v>1466</v>
      </c>
      <c r="B143" s="4" t="s">
        <v>1466</v>
      </c>
      <c r="C143" s="4" t="s">
        <v>177</v>
      </c>
      <c r="D143" s="3" t="s">
        <v>1467</v>
      </c>
      <c r="E143" s="3" t="s">
        <v>208</v>
      </c>
      <c r="F143" s="3">
        <v>8614</v>
      </c>
      <c r="G143" s="3" t="s">
        <v>23</v>
      </c>
      <c r="H143" s="3">
        <v>13170</v>
      </c>
      <c r="I143" s="3">
        <v>0</v>
      </c>
      <c r="J143" s="3">
        <v>18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 t="s">
        <v>187</v>
      </c>
      <c r="Q143" s="5" t="s">
        <v>44</v>
      </c>
      <c r="R143" s="7">
        <v>243000</v>
      </c>
      <c r="S143" s="8">
        <v>0.05</v>
      </c>
      <c r="T143" s="7">
        <v>230850</v>
      </c>
      <c r="U143" s="17">
        <v>0.38500000000000001</v>
      </c>
      <c r="V143" s="7">
        <v>141972.75</v>
      </c>
      <c r="W143" s="9">
        <v>6.5000000000000002E-2</v>
      </c>
      <c r="X143" s="9">
        <v>3.2600271299175324E-2</v>
      </c>
      <c r="Y143" s="9">
        <v>9.7600271299175326E-2</v>
      </c>
      <c r="Z143" s="7">
        <v>1455000</v>
      </c>
      <c r="AA143" s="7">
        <v>80833.333333333328</v>
      </c>
      <c r="AB143" s="18"/>
      <c r="AC143" s="18"/>
    </row>
    <row r="144" spans="1:29" x14ac:dyDescent="0.25">
      <c r="A144" s="3" t="s">
        <v>1468</v>
      </c>
      <c r="B144" s="4" t="s">
        <v>1468</v>
      </c>
      <c r="C144" s="4" t="s">
        <v>186</v>
      </c>
      <c r="D144" s="3" t="s">
        <v>1469</v>
      </c>
      <c r="E144" s="3" t="s">
        <v>208</v>
      </c>
      <c r="F144" s="3">
        <v>7381</v>
      </c>
      <c r="G144" s="3" t="s">
        <v>178</v>
      </c>
      <c r="H144" s="3">
        <v>12600</v>
      </c>
      <c r="I144" s="3">
        <v>6</v>
      </c>
      <c r="J144" s="3">
        <v>9</v>
      </c>
      <c r="K144" s="3">
        <v>0</v>
      </c>
      <c r="L144" s="3">
        <v>0</v>
      </c>
      <c r="M144" s="3">
        <v>0</v>
      </c>
      <c r="N144" s="3">
        <v>0</v>
      </c>
      <c r="O144" s="3">
        <v>1200</v>
      </c>
      <c r="P144" s="3" t="s">
        <v>858</v>
      </c>
      <c r="Q144" s="5" t="s">
        <v>44</v>
      </c>
      <c r="R144" s="7">
        <v>229500</v>
      </c>
      <c r="S144" s="8">
        <v>0.05</v>
      </c>
      <c r="T144" s="7">
        <v>218025</v>
      </c>
      <c r="U144" s="17">
        <v>0.38500000000000001</v>
      </c>
      <c r="V144" s="7">
        <v>134085.375</v>
      </c>
      <c r="W144" s="9">
        <v>6.5000000000000002E-2</v>
      </c>
      <c r="X144" s="9">
        <v>3.2600052330924882E-2</v>
      </c>
      <c r="Y144" s="9">
        <v>9.7600052330924891E-2</v>
      </c>
      <c r="Z144" s="7">
        <v>1374000</v>
      </c>
      <c r="AA144" s="7">
        <v>76333.333333333328</v>
      </c>
      <c r="AB144" s="18"/>
      <c r="AC144" s="18"/>
    </row>
    <row r="145" spans="1:29" x14ac:dyDescent="0.25">
      <c r="A145" s="3" t="s">
        <v>1470</v>
      </c>
      <c r="B145" s="4" t="s">
        <v>1470</v>
      </c>
      <c r="C145" s="4" t="s">
        <v>186</v>
      </c>
      <c r="D145" s="3" t="s">
        <v>1471</v>
      </c>
      <c r="E145" s="3" t="s">
        <v>208</v>
      </c>
      <c r="F145" s="3">
        <v>7381</v>
      </c>
      <c r="G145" s="3" t="s">
        <v>178</v>
      </c>
      <c r="H145" s="3">
        <v>12106</v>
      </c>
      <c r="I145" s="3">
        <v>6</v>
      </c>
      <c r="J145" s="3">
        <v>9</v>
      </c>
      <c r="K145" s="3">
        <v>0</v>
      </c>
      <c r="L145" s="3">
        <v>0</v>
      </c>
      <c r="M145" s="3">
        <v>0</v>
      </c>
      <c r="N145" s="3">
        <v>0</v>
      </c>
      <c r="O145" s="3">
        <v>1200</v>
      </c>
      <c r="P145" s="3" t="s">
        <v>858</v>
      </c>
      <c r="Q145" s="5" t="s">
        <v>44</v>
      </c>
      <c r="R145" s="7">
        <v>229500</v>
      </c>
      <c r="S145" s="8">
        <v>0.05</v>
      </c>
      <c r="T145" s="7">
        <v>218025</v>
      </c>
      <c r="U145" s="17">
        <v>0.38500000000000001</v>
      </c>
      <c r="V145" s="7">
        <v>134085.375</v>
      </c>
      <c r="W145" s="9">
        <v>6.5000000000000002E-2</v>
      </c>
      <c r="X145" s="9">
        <v>3.2600055650466302E-2</v>
      </c>
      <c r="Y145" s="9">
        <v>9.7600055650466311E-2</v>
      </c>
      <c r="Z145" s="7">
        <v>1374000</v>
      </c>
      <c r="AA145" s="7">
        <v>76333.333333333328</v>
      </c>
      <c r="AB145" s="18"/>
      <c r="AC145" s="18"/>
    </row>
    <row r="146" spans="1:29" x14ac:dyDescent="0.25">
      <c r="A146" s="3" t="s">
        <v>1472</v>
      </c>
      <c r="B146" s="4" t="s">
        <v>1473</v>
      </c>
      <c r="C146" s="4" t="s">
        <v>1474</v>
      </c>
      <c r="D146" s="3" t="s">
        <v>1475</v>
      </c>
      <c r="E146" s="3" t="s">
        <v>208</v>
      </c>
      <c r="F146" s="3">
        <v>15802</v>
      </c>
      <c r="G146" s="3" t="s">
        <v>1129</v>
      </c>
      <c r="H146" s="3">
        <v>0</v>
      </c>
      <c r="I146" s="3">
        <v>0</v>
      </c>
      <c r="J146" s="3">
        <v>0</v>
      </c>
      <c r="K146" s="3">
        <v>24</v>
      </c>
      <c r="L146" s="3">
        <v>0</v>
      </c>
      <c r="M146" s="3">
        <v>0</v>
      </c>
      <c r="N146" s="3">
        <v>0</v>
      </c>
      <c r="O146" s="3">
        <v>0</v>
      </c>
      <c r="P146" s="3" t="s">
        <v>1476</v>
      </c>
      <c r="Q146" s="5" t="s">
        <v>45</v>
      </c>
      <c r="R146" s="7">
        <v>522720.00000000006</v>
      </c>
      <c r="S146" s="8">
        <v>0.05</v>
      </c>
      <c r="T146" s="7">
        <v>496584.00000000006</v>
      </c>
      <c r="U146" s="17">
        <v>0.29749999999999999</v>
      </c>
      <c r="V146" s="7">
        <v>348850.26</v>
      </c>
      <c r="W146" s="9">
        <v>0.06</v>
      </c>
      <c r="X146" s="9">
        <v>3.2600360851274358E-2</v>
      </c>
      <c r="Y146" s="9">
        <v>9.2600360851274349E-2</v>
      </c>
      <c r="Z146" s="7">
        <v>3767000</v>
      </c>
      <c r="AA146" s="7">
        <v>156958.33333333334</v>
      </c>
      <c r="AB146" s="18"/>
      <c r="AC146" s="18"/>
    </row>
    <row r="147" spans="1:29" x14ac:dyDescent="0.25">
      <c r="A147" s="3" t="s">
        <v>1477</v>
      </c>
      <c r="B147" s="4" t="s">
        <v>1478</v>
      </c>
      <c r="C147" s="4" t="s">
        <v>110</v>
      </c>
      <c r="D147" s="3" t="s">
        <v>1479</v>
      </c>
      <c r="E147" s="3" t="s">
        <v>208</v>
      </c>
      <c r="F147" s="3">
        <v>14882</v>
      </c>
      <c r="G147" s="3" t="s">
        <v>1214</v>
      </c>
      <c r="H147" s="3">
        <v>0</v>
      </c>
      <c r="I147" s="3">
        <v>1</v>
      </c>
      <c r="J147" s="3">
        <v>16</v>
      </c>
      <c r="K147" s="3">
        <v>1</v>
      </c>
      <c r="L147" s="3">
        <v>0</v>
      </c>
      <c r="M147" s="3">
        <v>0</v>
      </c>
      <c r="N147" s="3">
        <v>0</v>
      </c>
      <c r="O147" s="3">
        <v>0</v>
      </c>
      <c r="P147" s="3" t="s">
        <v>62</v>
      </c>
      <c r="Q147" s="5" t="s">
        <v>44</v>
      </c>
      <c r="R147" s="7">
        <v>245160</v>
      </c>
      <c r="S147" s="8">
        <v>0.05</v>
      </c>
      <c r="T147" s="7">
        <v>232902</v>
      </c>
      <c r="U147" s="17">
        <v>0.49500000000000011</v>
      </c>
      <c r="V147" s="7">
        <v>117615.51</v>
      </c>
      <c r="W147" s="9">
        <v>7.4999999999999997E-2</v>
      </c>
      <c r="X147" s="9">
        <v>3.2600353039123786E-2</v>
      </c>
      <c r="Y147" s="9">
        <v>0.10760035303912378</v>
      </c>
      <c r="Z147" s="7">
        <v>1093000</v>
      </c>
      <c r="AA147" s="7">
        <v>60722.222222222219</v>
      </c>
      <c r="AB147" s="18"/>
      <c r="AC147" s="18"/>
    </row>
    <row r="148" spans="1:29" x14ac:dyDescent="0.25">
      <c r="A148" s="3" t="s">
        <v>1480</v>
      </c>
      <c r="B148" s="4" t="s">
        <v>1480</v>
      </c>
      <c r="C148" s="4" t="s">
        <v>186</v>
      </c>
      <c r="D148" s="3" t="s">
        <v>1481</v>
      </c>
      <c r="E148" s="3" t="s">
        <v>213</v>
      </c>
      <c r="F148" s="3">
        <v>6100</v>
      </c>
      <c r="G148" s="3" t="s">
        <v>178</v>
      </c>
      <c r="H148" s="3">
        <v>16038</v>
      </c>
      <c r="I148" s="3">
        <v>0</v>
      </c>
      <c r="J148" s="3">
        <v>0</v>
      </c>
      <c r="K148" s="3">
        <v>12</v>
      </c>
      <c r="L148" s="3">
        <v>0</v>
      </c>
      <c r="M148" s="3">
        <v>3</v>
      </c>
      <c r="N148" s="3">
        <v>0</v>
      </c>
      <c r="O148" s="3">
        <v>7748</v>
      </c>
      <c r="P148" s="3" t="s">
        <v>1482</v>
      </c>
      <c r="Q148" s="5" t="s">
        <v>44</v>
      </c>
      <c r="R148" s="7">
        <v>645609.6</v>
      </c>
      <c r="S148" s="8">
        <v>0.05</v>
      </c>
      <c r="T148" s="7">
        <v>613329.12</v>
      </c>
      <c r="U148" s="17">
        <v>0.38500000000000001</v>
      </c>
      <c r="V148" s="7">
        <v>377197.40879999998</v>
      </c>
      <c r="W148" s="9">
        <v>6.5000000000000002E-2</v>
      </c>
      <c r="X148" s="9">
        <v>3.4150567553794337E-2</v>
      </c>
      <c r="Y148" s="9">
        <v>9.9150567553794339E-2</v>
      </c>
      <c r="Z148" s="7">
        <v>3804000</v>
      </c>
      <c r="AA148" s="7">
        <v>223764.70588235295</v>
      </c>
      <c r="AB148" s="18"/>
      <c r="AC148" s="18"/>
    </row>
    <row r="149" spans="1:29" x14ac:dyDescent="0.25">
      <c r="A149" s="3" t="s">
        <v>1483</v>
      </c>
      <c r="B149" s="4" t="s">
        <v>1483</v>
      </c>
      <c r="C149" s="4" t="s">
        <v>1158</v>
      </c>
      <c r="D149" s="3" t="s">
        <v>1484</v>
      </c>
      <c r="E149" s="3" t="s">
        <v>208</v>
      </c>
      <c r="F149" s="3">
        <v>14110</v>
      </c>
      <c r="G149" s="3" t="s">
        <v>1129</v>
      </c>
      <c r="H149" s="3">
        <v>27028</v>
      </c>
      <c r="I149" s="3">
        <v>0</v>
      </c>
      <c r="J149" s="3">
        <v>0</v>
      </c>
      <c r="K149" s="3">
        <v>4</v>
      </c>
      <c r="L149" s="3">
        <v>12</v>
      </c>
      <c r="M149" s="3">
        <v>0</v>
      </c>
      <c r="N149" s="3">
        <v>0</v>
      </c>
      <c r="O149" s="3">
        <v>0</v>
      </c>
      <c r="P149" s="3" t="s">
        <v>1485</v>
      </c>
      <c r="Q149" s="5" t="s">
        <v>44</v>
      </c>
      <c r="R149" s="7">
        <v>475200</v>
      </c>
      <c r="S149" s="8">
        <v>0.05</v>
      </c>
      <c r="T149" s="7">
        <v>451440</v>
      </c>
      <c r="U149" s="17">
        <v>0.38500000000000001</v>
      </c>
      <c r="V149" s="7">
        <v>277635.59999999998</v>
      </c>
      <c r="W149" s="9">
        <v>6.5000000000000002E-2</v>
      </c>
      <c r="X149" s="9">
        <v>3.2600170400000003E-2</v>
      </c>
      <c r="Y149" s="9">
        <v>9.7600170400000005E-2</v>
      </c>
      <c r="Z149" s="7">
        <v>2845000</v>
      </c>
      <c r="AA149" s="7">
        <v>177812.5</v>
      </c>
      <c r="AB149" s="18"/>
      <c r="AC149" s="18"/>
    </row>
    <row r="150" spans="1:29" x14ac:dyDescent="0.25">
      <c r="A150" s="3" t="s">
        <v>1486</v>
      </c>
      <c r="B150" s="4" t="s">
        <v>1486</v>
      </c>
      <c r="C150" s="4" t="s">
        <v>109</v>
      </c>
      <c r="D150" s="3" t="s">
        <v>1487</v>
      </c>
      <c r="E150" s="3" t="s">
        <v>208</v>
      </c>
      <c r="F150" s="3">
        <v>17680</v>
      </c>
      <c r="G150" s="3" t="s">
        <v>23</v>
      </c>
      <c r="H150" s="3">
        <v>11538</v>
      </c>
      <c r="I150" s="3">
        <v>0</v>
      </c>
      <c r="J150" s="3">
        <v>14</v>
      </c>
      <c r="K150" s="3">
        <v>2</v>
      </c>
      <c r="L150" s="3">
        <v>0</v>
      </c>
      <c r="M150" s="3">
        <v>0</v>
      </c>
      <c r="N150" s="3">
        <v>0</v>
      </c>
      <c r="O150" s="3">
        <v>0</v>
      </c>
      <c r="P150" s="3" t="s">
        <v>62</v>
      </c>
      <c r="Q150" s="5" t="s">
        <v>44</v>
      </c>
      <c r="R150" s="7">
        <v>320760</v>
      </c>
      <c r="S150" s="8">
        <v>0.05</v>
      </c>
      <c r="T150" s="7">
        <v>304722</v>
      </c>
      <c r="U150" s="17">
        <v>0.38500000000000001</v>
      </c>
      <c r="V150" s="7">
        <v>187404.03</v>
      </c>
      <c r="W150" s="9">
        <v>6.5000000000000002E-2</v>
      </c>
      <c r="X150" s="9">
        <v>3.2600170400000003E-2</v>
      </c>
      <c r="Y150" s="9">
        <v>9.7600170400000005E-2</v>
      </c>
      <c r="Z150" s="7">
        <v>1920000</v>
      </c>
      <c r="AA150" s="7">
        <v>120000</v>
      </c>
      <c r="AB150" s="18"/>
      <c r="AC150" s="18"/>
    </row>
    <row r="151" spans="1:29" x14ac:dyDescent="0.25">
      <c r="A151" s="3" t="s">
        <v>1488</v>
      </c>
      <c r="B151" s="4" t="s">
        <v>1488</v>
      </c>
      <c r="C151" s="4" t="s">
        <v>177</v>
      </c>
      <c r="D151" s="3" t="s">
        <v>1489</v>
      </c>
      <c r="E151" s="3" t="s">
        <v>208</v>
      </c>
      <c r="F151" s="3">
        <v>8500</v>
      </c>
      <c r="G151" s="3" t="s">
        <v>23</v>
      </c>
      <c r="H151" s="3">
        <v>15807</v>
      </c>
      <c r="I151" s="3">
        <v>9</v>
      </c>
      <c r="J151" s="3">
        <v>5</v>
      </c>
      <c r="K151" s="3">
        <v>2</v>
      </c>
      <c r="L151" s="3">
        <v>0</v>
      </c>
      <c r="M151" s="3">
        <v>0</v>
      </c>
      <c r="N151" s="3">
        <v>0</v>
      </c>
      <c r="O151" s="3">
        <v>0</v>
      </c>
      <c r="P151" s="3" t="s">
        <v>131</v>
      </c>
      <c r="Q151" s="5" t="s">
        <v>44</v>
      </c>
      <c r="R151" s="7">
        <v>281880</v>
      </c>
      <c r="S151" s="8">
        <v>0.05</v>
      </c>
      <c r="T151" s="7">
        <v>267786</v>
      </c>
      <c r="U151" s="17">
        <v>0.38500000000000001</v>
      </c>
      <c r="V151" s="7">
        <v>164688.39000000001</v>
      </c>
      <c r="W151" s="9">
        <v>6.5000000000000002E-2</v>
      </c>
      <c r="X151" s="9">
        <v>3.2600170400000003E-2</v>
      </c>
      <c r="Y151" s="9">
        <v>9.7600170400000005E-2</v>
      </c>
      <c r="Z151" s="7">
        <v>1687000</v>
      </c>
      <c r="AA151" s="7">
        <v>105437.5</v>
      </c>
      <c r="AB151" s="18"/>
      <c r="AC151" s="18"/>
    </row>
    <row r="152" spans="1:29" x14ac:dyDescent="0.25">
      <c r="A152" s="3" t="s">
        <v>1490</v>
      </c>
      <c r="B152" s="4" t="s">
        <v>1490</v>
      </c>
      <c r="C152" s="4" t="s">
        <v>186</v>
      </c>
      <c r="D152" s="3" t="s">
        <v>1491</v>
      </c>
      <c r="E152" s="3" t="s">
        <v>208</v>
      </c>
      <c r="F152" s="3">
        <v>6250</v>
      </c>
      <c r="G152" s="3" t="s">
        <v>178</v>
      </c>
      <c r="H152" s="3">
        <v>14084</v>
      </c>
      <c r="I152" s="3">
        <v>0</v>
      </c>
      <c r="J152" s="3">
        <v>0</v>
      </c>
      <c r="K152" s="3">
        <v>12</v>
      </c>
      <c r="L152" s="3">
        <v>1</v>
      </c>
      <c r="M152" s="3">
        <v>0</v>
      </c>
      <c r="N152" s="3">
        <v>0</v>
      </c>
      <c r="O152" s="3">
        <v>1909</v>
      </c>
      <c r="P152" s="3" t="s">
        <v>130</v>
      </c>
      <c r="Q152" s="5" t="s">
        <v>44</v>
      </c>
      <c r="R152" s="7">
        <v>281386.8</v>
      </c>
      <c r="S152" s="8">
        <v>0.05</v>
      </c>
      <c r="T152" s="7">
        <v>267317.45999999996</v>
      </c>
      <c r="U152" s="17">
        <v>0.38500000000000001</v>
      </c>
      <c r="V152" s="7">
        <v>164400.23789999998</v>
      </c>
      <c r="W152" s="9">
        <v>6.5000000000000002E-2</v>
      </c>
      <c r="X152" s="9">
        <v>3.2600170400000003E-2</v>
      </c>
      <c r="Y152" s="9">
        <v>9.7600170400000005E-2</v>
      </c>
      <c r="Z152" s="7">
        <v>1684000</v>
      </c>
      <c r="AA152" s="7">
        <v>105250</v>
      </c>
      <c r="AB152" s="18"/>
      <c r="AC152" s="18"/>
    </row>
    <row r="153" spans="1:29" x14ac:dyDescent="0.25">
      <c r="A153" s="3" t="s">
        <v>1492</v>
      </c>
      <c r="B153" s="4" t="s">
        <v>1492</v>
      </c>
      <c r="C153" s="4" t="s">
        <v>186</v>
      </c>
      <c r="D153" s="3" t="s">
        <v>1493</v>
      </c>
      <c r="E153" s="3" t="s">
        <v>208</v>
      </c>
      <c r="F153" s="3">
        <v>6187</v>
      </c>
      <c r="G153" s="3" t="s">
        <v>178</v>
      </c>
      <c r="H153" s="3">
        <v>13338</v>
      </c>
      <c r="I153" s="3">
        <v>4</v>
      </c>
      <c r="J153" s="3">
        <v>9</v>
      </c>
      <c r="K153" s="3">
        <v>0</v>
      </c>
      <c r="L153" s="3">
        <v>0</v>
      </c>
      <c r="M153" s="3">
        <v>0</v>
      </c>
      <c r="N153" s="3">
        <v>0</v>
      </c>
      <c r="O153" s="3">
        <v>4304</v>
      </c>
      <c r="P153" s="3" t="s">
        <v>134</v>
      </c>
      <c r="Q153" s="5" t="s">
        <v>44</v>
      </c>
      <c r="R153" s="7">
        <v>275320.8</v>
      </c>
      <c r="S153" s="8">
        <v>0.05</v>
      </c>
      <c r="T153" s="7">
        <v>261554.76</v>
      </c>
      <c r="U153" s="17">
        <v>0.38500000000000001</v>
      </c>
      <c r="V153" s="7">
        <v>160856.17739999999</v>
      </c>
      <c r="W153" s="9">
        <v>6.5000000000000002E-2</v>
      </c>
      <c r="X153" s="9">
        <v>3.2600220870597781E-2</v>
      </c>
      <c r="Y153" s="9">
        <v>9.7600220870597776E-2</v>
      </c>
      <c r="Z153" s="7">
        <v>1648000</v>
      </c>
      <c r="AA153" s="7">
        <v>103000</v>
      </c>
      <c r="AB153" s="18"/>
      <c r="AC153" s="18"/>
    </row>
    <row r="154" spans="1:29" x14ac:dyDescent="0.25">
      <c r="A154" s="3" t="s">
        <v>1494</v>
      </c>
      <c r="B154" s="4" t="s">
        <v>1494</v>
      </c>
      <c r="C154" s="4" t="s">
        <v>177</v>
      </c>
      <c r="D154" s="3" t="s">
        <v>1495</v>
      </c>
      <c r="E154" s="3" t="s">
        <v>208</v>
      </c>
      <c r="F154" s="3">
        <v>8038</v>
      </c>
      <c r="G154" s="3" t="s">
        <v>23</v>
      </c>
      <c r="H154" s="3">
        <v>15207</v>
      </c>
      <c r="I154" s="3">
        <v>0</v>
      </c>
      <c r="J154" s="3">
        <v>7</v>
      </c>
      <c r="K154" s="3">
        <v>9</v>
      </c>
      <c r="L154" s="3">
        <v>0</v>
      </c>
      <c r="M154" s="3">
        <v>0</v>
      </c>
      <c r="N154" s="3">
        <v>0</v>
      </c>
      <c r="O154" s="3">
        <v>0</v>
      </c>
      <c r="P154" s="3" t="s">
        <v>192</v>
      </c>
      <c r="Q154" s="5" t="s">
        <v>44</v>
      </c>
      <c r="R154" s="7">
        <v>254880</v>
      </c>
      <c r="S154" s="8">
        <v>0.05</v>
      </c>
      <c r="T154" s="7">
        <v>242136</v>
      </c>
      <c r="U154" s="17">
        <v>0.38500000000000001</v>
      </c>
      <c r="V154" s="7">
        <v>148913.64000000001</v>
      </c>
      <c r="W154" s="9">
        <v>6.5000000000000002E-2</v>
      </c>
      <c r="X154" s="9">
        <v>3.2600071324435827E-2</v>
      </c>
      <c r="Y154" s="9">
        <v>9.7600071324435822E-2</v>
      </c>
      <c r="Z154" s="7">
        <v>1526000</v>
      </c>
      <c r="AA154" s="7">
        <v>95375</v>
      </c>
      <c r="AB154" s="18"/>
      <c r="AC154" s="18"/>
    </row>
    <row r="155" spans="1:29" x14ac:dyDescent="0.25">
      <c r="A155" s="3" t="s">
        <v>1496</v>
      </c>
      <c r="B155" s="4" t="s">
        <v>1497</v>
      </c>
      <c r="C155" s="4" t="s">
        <v>1498</v>
      </c>
      <c r="D155" s="3" t="s">
        <v>1499</v>
      </c>
      <c r="E155" s="3" t="s">
        <v>208</v>
      </c>
      <c r="F155" s="3">
        <v>7371</v>
      </c>
      <c r="G155" s="3" t="s">
        <v>1190</v>
      </c>
      <c r="H155" s="3">
        <v>0</v>
      </c>
      <c r="I155" s="3">
        <v>0</v>
      </c>
      <c r="J155" s="3">
        <v>6</v>
      </c>
      <c r="K155" s="3">
        <v>6</v>
      </c>
      <c r="L155" s="3">
        <v>0</v>
      </c>
      <c r="M155" s="3">
        <v>0</v>
      </c>
      <c r="N155" s="3">
        <v>0</v>
      </c>
      <c r="O155" s="3">
        <v>2200</v>
      </c>
      <c r="P155" s="3" t="s">
        <v>130</v>
      </c>
      <c r="Q155" s="5" t="s">
        <v>44</v>
      </c>
      <c r="R155" s="7">
        <v>277600</v>
      </c>
      <c r="S155" s="8">
        <v>0.05</v>
      </c>
      <c r="T155" s="7">
        <v>263720</v>
      </c>
      <c r="U155" s="17">
        <v>0.35</v>
      </c>
      <c r="V155" s="7">
        <v>171418</v>
      </c>
      <c r="W155" s="9">
        <v>6.5000000000000002E-2</v>
      </c>
      <c r="X155" s="9">
        <v>3.2600073443062635E-2</v>
      </c>
      <c r="Y155" s="9">
        <v>9.7600073443062638E-2</v>
      </c>
      <c r="Z155" s="7">
        <v>1756000</v>
      </c>
      <c r="AA155" s="7">
        <v>109750</v>
      </c>
      <c r="AB155" s="18"/>
      <c r="AC155" s="18"/>
    </row>
    <row r="156" spans="1:29" x14ac:dyDescent="0.25">
      <c r="A156" s="3" t="s">
        <v>1500</v>
      </c>
      <c r="B156" s="4" t="s">
        <v>1500</v>
      </c>
      <c r="C156" s="4" t="s">
        <v>177</v>
      </c>
      <c r="D156" s="3" t="s">
        <v>1501</v>
      </c>
      <c r="E156" s="3" t="s">
        <v>208</v>
      </c>
      <c r="F156" s="3">
        <v>7749</v>
      </c>
      <c r="G156" s="3" t="s">
        <v>23</v>
      </c>
      <c r="H156" s="3">
        <v>15615</v>
      </c>
      <c r="I156" s="3">
        <v>0</v>
      </c>
      <c r="J156" s="3">
        <v>16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 t="s">
        <v>134</v>
      </c>
      <c r="Q156" s="5" t="s">
        <v>44</v>
      </c>
      <c r="R156" s="7">
        <v>216000</v>
      </c>
      <c r="S156" s="8">
        <v>0.05</v>
      </c>
      <c r="T156" s="7">
        <v>205200</v>
      </c>
      <c r="U156" s="17">
        <v>0.38500000000000001</v>
      </c>
      <c r="V156" s="7">
        <v>126198</v>
      </c>
      <c r="W156" s="9">
        <v>6.5000000000000002E-2</v>
      </c>
      <c r="X156" s="9">
        <v>3.2600266665367389E-2</v>
      </c>
      <c r="Y156" s="9">
        <v>9.7600266665367391E-2</v>
      </c>
      <c r="Z156" s="7">
        <v>1293000</v>
      </c>
      <c r="AA156" s="7">
        <v>80812.5</v>
      </c>
      <c r="AB156" s="18"/>
      <c r="AC156" s="18"/>
    </row>
    <row r="157" spans="1:29" x14ac:dyDescent="0.25">
      <c r="A157" s="3" t="s">
        <v>1502</v>
      </c>
      <c r="B157" s="4" t="s">
        <v>1502</v>
      </c>
      <c r="C157" s="4" t="s">
        <v>177</v>
      </c>
      <c r="D157" s="3" t="s">
        <v>1503</v>
      </c>
      <c r="E157" s="3" t="s">
        <v>208</v>
      </c>
      <c r="F157" s="3">
        <v>9375</v>
      </c>
      <c r="G157" s="3" t="s">
        <v>23</v>
      </c>
      <c r="H157" s="3">
        <v>14394</v>
      </c>
      <c r="I157" s="3">
        <v>1</v>
      </c>
      <c r="J157" s="3">
        <v>15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 t="s">
        <v>131</v>
      </c>
      <c r="Q157" s="5" t="s">
        <v>44</v>
      </c>
      <c r="R157" s="7">
        <v>213840</v>
      </c>
      <c r="S157" s="8">
        <v>0.05</v>
      </c>
      <c r="T157" s="7">
        <v>203148</v>
      </c>
      <c r="U157" s="17">
        <v>0.38500000000000001</v>
      </c>
      <c r="V157" s="7">
        <v>124936.02</v>
      </c>
      <c r="W157" s="9">
        <v>6.5000000000000002E-2</v>
      </c>
      <c r="X157" s="9">
        <v>3.2600170400000003E-2</v>
      </c>
      <c r="Y157" s="9">
        <v>9.7600170400000005E-2</v>
      </c>
      <c r="Z157" s="7">
        <v>1280000</v>
      </c>
      <c r="AA157" s="7">
        <v>80000</v>
      </c>
      <c r="AB157" s="18"/>
      <c r="AC157" s="18"/>
    </row>
    <row r="158" spans="1:29" x14ac:dyDescent="0.25">
      <c r="A158" s="3" t="s">
        <v>1504</v>
      </c>
      <c r="B158" s="4" t="s">
        <v>1504</v>
      </c>
      <c r="C158" s="4" t="s">
        <v>177</v>
      </c>
      <c r="D158" s="3" t="s">
        <v>1505</v>
      </c>
      <c r="E158" s="3" t="s">
        <v>208</v>
      </c>
      <c r="F158" s="3">
        <v>8400</v>
      </c>
      <c r="G158" s="3" t="s">
        <v>1214</v>
      </c>
      <c r="H158" s="3">
        <v>17376</v>
      </c>
      <c r="I158" s="3">
        <v>0</v>
      </c>
      <c r="J158" s="3">
        <v>0</v>
      </c>
      <c r="K158" s="3">
        <v>16</v>
      </c>
      <c r="L158" s="3">
        <v>0</v>
      </c>
      <c r="M158" s="3">
        <v>0</v>
      </c>
      <c r="N158" s="3">
        <v>0</v>
      </c>
      <c r="O158" s="3">
        <v>0</v>
      </c>
      <c r="P158" s="3" t="s">
        <v>858</v>
      </c>
      <c r="Q158" s="5" t="s">
        <v>44</v>
      </c>
      <c r="R158" s="7">
        <v>285120</v>
      </c>
      <c r="S158" s="8">
        <v>0.05</v>
      </c>
      <c r="T158" s="7">
        <v>270864</v>
      </c>
      <c r="U158" s="17">
        <v>0.49500000000000011</v>
      </c>
      <c r="V158" s="7">
        <v>136786.31999999998</v>
      </c>
      <c r="W158" s="9">
        <v>7.4999999999999997E-2</v>
      </c>
      <c r="X158" s="9">
        <v>3.2600170400000003E-2</v>
      </c>
      <c r="Y158" s="9">
        <v>0.1076001704</v>
      </c>
      <c r="Z158" s="7">
        <v>1271000</v>
      </c>
      <c r="AA158" s="7">
        <v>79437.5</v>
      </c>
      <c r="AB158" s="18"/>
      <c r="AC158" s="18"/>
    </row>
    <row r="159" spans="1:29" x14ac:dyDescent="0.25">
      <c r="A159" s="3" t="s">
        <v>1506</v>
      </c>
      <c r="B159" s="4" t="s">
        <v>1506</v>
      </c>
      <c r="C159" s="4" t="s">
        <v>177</v>
      </c>
      <c r="D159" s="3" t="s">
        <v>1507</v>
      </c>
      <c r="E159" s="3" t="s">
        <v>208</v>
      </c>
      <c r="F159" s="3">
        <v>7387</v>
      </c>
      <c r="G159" s="3" t="s">
        <v>1214</v>
      </c>
      <c r="H159" s="3">
        <v>15006</v>
      </c>
      <c r="I159" s="3">
        <v>0</v>
      </c>
      <c r="J159" s="3">
        <v>13</v>
      </c>
      <c r="K159" s="3">
        <v>3</v>
      </c>
      <c r="L159" s="3">
        <v>0</v>
      </c>
      <c r="M159" s="3">
        <v>0</v>
      </c>
      <c r="N159" s="3">
        <v>0</v>
      </c>
      <c r="O159" s="3">
        <v>0</v>
      </c>
      <c r="P159" s="3" t="s">
        <v>858</v>
      </c>
      <c r="Q159" s="5" t="s">
        <v>44</v>
      </c>
      <c r="R159" s="7">
        <v>243000</v>
      </c>
      <c r="S159" s="8">
        <v>0.05</v>
      </c>
      <c r="T159" s="7">
        <v>230850</v>
      </c>
      <c r="U159" s="17">
        <v>0.49500000000000011</v>
      </c>
      <c r="V159" s="7">
        <v>116579.25</v>
      </c>
      <c r="W159" s="9">
        <v>7.4999999999999997E-2</v>
      </c>
      <c r="X159" s="9">
        <v>3.2600237361563852E-2</v>
      </c>
      <c r="Y159" s="9">
        <v>0.10760023736156384</v>
      </c>
      <c r="Z159" s="7">
        <v>1083000</v>
      </c>
      <c r="AA159" s="7">
        <v>67687.5</v>
      </c>
      <c r="AB159" s="18"/>
      <c r="AC159" s="18"/>
    </row>
    <row r="160" spans="1:29" x14ac:dyDescent="0.25">
      <c r="A160" s="3" t="s">
        <v>1508</v>
      </c>
      <c r="B160" s="4" t="s">
        <v>1508</v>
      </c>
      <c r="C160" s="4" t="s">
        <v>186</v>
      </c>
      <c r="D160" s="3" t="s">
        <v>1509</v>
      </c>
      <c r="E160" s="3" t="s">
        <v>208</v>
      </c>
      <c r="F160" s="3">
        <v>14944</v>
      </c>
      <c r="G160" s="3" t="s">
        <v>178</v>
      </c>
      <c r="H160" s="3">
        <v>18833</v>
      </c>
      <c r="I160" s="3">
        <v>0</v>
      </c>
      <c r="J160" s="3">
        <v>0</v>
      </c>
      <c r="K160" s="3">
        <v>0</v>
      </c>
      <c r="L160" s="3">
        <v>8</v>
      </c>
      <c r="M160" s="3">
        <v>0</v>
      </c>
      <c r="N160" s="3">
        <v>0</v>
      </c>
      <c r="O160" s="3">
        <v>10303</v>
      </c>
      <c r="P160" s="3" t="s">
        <v>895</v>
      </c>
      <c r="Q160" s="5" t="s">
        <v>44</v>
      </c>
      <c r="R160" s="7">
        <v>415155.6</v>
      </c>
      <c r="S160" s="8">
        <v>0.05</v>
      </c>
      <c r="T160" s="7">
        <v>394397.82</v>
      </c>
      <c r="U160" s="17">
        <v>0.38500000000000001</v>
      </c>
      <c r="V160" s="7">
        <v>242554.6593</v>
      </c>
      <c r="W160" s="9">
        <v>6.5000000000000002E-2</v>
      </c>
      <c r="X160" s="9">
        <v>3.2600170400000003E-2</v>
      </c>
      <c r="Y160" s="9">
        <v>9.7600170400000005E-2</v>
      </c>
      <c r="Z160" s="7">
        <v>2485000</v>
      </c>
      <c r="AA160" s="7">
        <v>165666.66666666666</v>
      </c>
      <c r="AB160" s="18"/>
      <c r="AC160" s="18"/>
    </row>
    <row r="161" spans="1:29" x14ac:dyDescent="0.25">
      <c r="A161" s="3" t="s">
        <v>1510</v>
      </c>
      <c r="B161" s="4" t="s">
        <v>1510</v>
      </c>
      <c r="C161" s="4" t="s">
        <v>177</v>
      </c>
      <c r="D161" s="3" t="s">
        <v>1511</v>
      </c>
      <c r="E161" s="3" t="s">
        <v>208</v>
      </c>
      <c r="F161" s="3">
        <v>8550</v>
      </c>
      <c r="G161" s="3" t="s">
        <v>23</v>
      </c>
      <c r="H161" s="3">
        <v>13038</v>
      </c>
      <c r="I161" s="3">
        <v>1</v>
      </c>
      <c r="J161" s="3">
        <v>11</v>
      </c>
      <c r="K161" s="3">
        <v>3</v>
      </c>
      <c r="L161" s="3">
        <v>0</v>
      </c>
      <c r="M161" s="3">
        <v>0</v>
      </c>
      <c r="N161" s="3">
        <v>0</v>
      </c>
      <c r="O161" s="3">
        <v>0</v>
      </c>
      <c r="P161" s="3" t="s">
        <v>134</v>
      </c>
      <c r="Q161" s="5" t="s">
        <v>44</v>
      </c>
      <c r="R161" s="7">
        <v>213300</v>
      </c>
      <c r="S161" s="8">
        <v>0.05</v>
      </c>
      <c r="T161" s="7">
        <v>202635</v>
      </c>
      <c r="U161" s="17">
        <v>0.38500000000000001</v>
      </c>
      <c r="V161" s="7">
        <v>124620.52499999999</v>
      </c>
      <c r="W161" s="9">
        <v>6.5000000000000002E-2</v>
      </c>
      <c r="X161" s="9">
        <v>3.2600170400000003E-2</v>
      </c>
      <c r="Y161" s="9">
        <v>9.7600170400000005E-2</v>
      </c>
      <c r="Z161" s="7">
        <v>1277000</v>
      </c>
      <c r="AA161" s="7">
        <v>85133.333333333328</v>
      </c>
      <c r="AB161" s="18"/>
      <c r="AC161" s="18"/>
    </row>
    <row r="162" spans="1:29" x14ac:dyDescent="0.25">
      <c r="A162" s="3" t="s">
        <v>1512</v>
      </c>
      <c r="B162" s="4" t="s">
        <v>1512</v>
      </c>
      <c r="C162" s="4" t="s">
        <v>177</v>
      </c>
      <c r="D162" s="3" t="s">
        <v>1513</v>
      </c>
      <c r="E162" s="3" t="s">
        <v>208</v>
      </c>
      <c r="F162" s="3">
        <v>6976</v>
      </c>
      <c r="G162" s="3" t="s">
        <v>23</v>
      </c>
      <c r="H162" s="3">
        <v>11862</v>
      </c>
      <c r="I162" s="3">
        <v>0</v>
      </c>
      <c r="J162" s="3">
        <v>15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 t="s">
        <v>130</v>
      </c>
      <c r="Q162" s="5" t="s">
        <v>44</v>
      </c>
      <c r="R162" s="7">
        <v>202500</v>
      </c>
      <c r="S162" s="8">
        <v>0.05</v>
      </c>
      <c r="T162" s="7">
        <v>192375</v>
      </c>
      <c r="U162" s="17">
        <v>0.38500000000000001</v>
      </c>
      <c r="V162" s="7">
        <v>118310.625</v>
      </c>
      <c r="W162" s="9">
        <v>6.5000000000000002E-2</v>
      </c>
      <c r="X162" s="9">
        <v>3.260003065663606E-2</v>
      </c>
      <c r="Y162" s="9">
        <v>9.7600030656636041E-2</v>
      </c>
      <c r="Z162" s="7">
        <v>1212000</v>
      </c>
      <c r="AA162" s="7">
        <v>80800</v>
      </c>
      <c r="AB162" s="18"/>
      <c r="AC162" s="18"/>
    </row>
    <row r="163" spans="1:29" x14ac:dyDescent="0.25">
      <c r="A163" s="3" t="s">
        <v>1514</v>
      </c>
      <c r="B163" s="4" t="s">
        <v>1514</v>
      </c>
      <c r="C163" s="4" t="s">
        <v>177</v>
      </c>
      <c r="D163" s="3" t="s">
        <v>1515</v>
      </c>
      <c r="E163" s="3" t="s">
        <v>208</v>
      </c>
      <c r="F163" s="3">
        <v>12996</v>
      </c>
      <c r="G163" s="3" t="s">
        <v>1214</v>
      </c>
      <c r="H163" s="3">
        <v>16611</v>
      </c>
      <c r="I163" s="3">
        <v>0</v>
      </c>
      <c r="J163" s="3">
        <v>6</v>
      </c>
      <c r="K163" s="3">
        <v>9</v>
      </c>
      <c r="L163" s="3">
        <v>0</v>
      </c>
      <c r="M163" s="3">
        <v>0</v>
      </c>
      <c r="N163" s="3">
        <v>0</v>
      </c>
      <c r="O163" s="3">
        <v>0</v>
      </c>
      <c r="P163" s="3" t="s">
        <v>189</v>
      </c>
      <c r="Q163" s="5" t="s">
        <v>44</v>
      </c>
      <c r="R163" s="7">
        <v>241380</v>
      </c>
      <c r="S163" s="8">
        <v>0.05</v>
      </c>
      <c r="T163" s="7">
        <v>229311</v>
      </c>
      <c r="U163" s="17">
        <v>0.49500000000000011</v>
      </c>
      <c r="V163" s="7">
        <v>115802.05499999999</v>
      </c>
      <c r="W163" s="9">
        <v>7.4999999999999997E-2</v>
      </c>
      <c r="X163" s="9">
        <v>3.2600237078059965E-2</v>
      </c>
      <c r="Y163" s="9">
        <v>0.10760023707805996</v>
      </c>
      <c r="Z163" s="7">
        <v>1076000</v>
      </c>
      <c r="AA163" s="7">
        <v>71733.333333333328</v>
      </c>
      <c r="AB163" s="18"/>
      <c r="AC163" s="18"/>
    </row>
    <row r="164" spans="1:29" x14ac:dyDescent="0.25">
      <c r="A164" s="3" t="s">
        <v>1516</v>
      </c>
      <c r="B164" s="4" t="s">
        <v>1516</v>
      </c>
      <c r="C164" s="4" t="s">
        <v>186</v>
      </c>
      <c r="D164" s="3" t="s">
        <v>1517</v>
      </c>
      <c r="E164" s="3" t="s">
        <v>208</v>
      </c>
      <c r="F164" s="3">
        <v>7387</v>
      </c>
      <c r="G164" s="3" t="s">
        <v>1214</v>
      </c>
      <c r="H164" s="3">
        <v>14067</v>
      </c>
      <c r="I164" s="3">
        <v>0</v>
      </c>
      <c r="J164" s="3">
        <v>0</v>
      </c>
      <c r="K164" s="3">
        <v>12</v>
      </c>
      <c r="L164" s="3">
        <v>0</v>
      </c>
      <c r="M164" s="3">
        <v>0</v>
      </c>
      <c r="N164" s="3">
        <v>0</v>
      </c>
      <c r="O164" s="3">
        <v>1878</v>
      </c>
      <c r="P164" s="3" t="s">
        <v>192</v>
      </c>
      <c r="Q164" s="5" t="s">
        <v>44</v>
      </c>
      <c r="R164" s="7">
        <v>261165.6</v>
      </c>
      <c r="S164" s="8">
        <v>0.05</v>
      </c>
      <c r="T164" s="7">
        <v>248107.32</v>
      </c>
      <c r="U164" s="17">
        <v>0.49500000000000011</v>
      </c>
      <c r="V164" s="7">
        <v>125294.1966</v>
      </c>
      <c r="W164" s="9">
        <v>7.4999999999999997E-2</v>
      </c>
      <c r="X164" s="9">
        <v>3.2600231779006603E-2</v>
      </c>
      <c r="Y164" s="9">
        <v>0.1076002317790066</v>
      </c>
      <c r="Z164" s="7">
        <v>1164000</v>
      </c>
      <c r="AA164" s="7">
        <v>77600</v>
      </c>
      <c r="AB164" s="18"/>
      <c r="AC164" s="18"/>
    </row>
    <row r="165" spans="1:29" x14ac:dyDescent="0.25">
      <c r="A165" s="3" t="s">
        <v>1518</v>
      </c>
      <c r="B165" s="4" t="s">
        <v>1518</v>
      </c>
      <c r="C165" s="4" t="s">
        <v>186</v>
      </c>
      <c r="D165" s="3" t="s">
        <v>1519</v>
      </c>
      <c r="E165" s="3" t="s">
        <v>208</v>
      </c>
      <c r="F165" s="3">
        <v>7175</v>
      </c>
      <c r="G165" s="3" t="s">
        <v>1214</v>
      </c>
      <c r="H165" s="3">
        <v>15346</v>
      </c>
      <c r="I165" s="3">
        <v>0</v>
      </c>
      <c r="J165" s="3">
        <v>11</v>
      </c>
      <c r="K165" s="3">
        <v>1</v>
      </c>
      <c r="L165" s="3">
        <v>0</v>
      </c>
      <c r="M165" s="3">
        <v>0</v>
      </c>
      <c r="N165" s="3">
        <v>0</v>
      </c>
      <c r="O165" s="3">
        <v>3069</v>
      </c>
      <c r="P165" s="3" t="s">
        <v>200</v>
      </c>
      <c r="Q165" s="5" t="s">
        <v>44</v>
      </c>
      <c r="R165" s="7">
        <v>243658.8</v>
      </c>
      <c r="S165" s="8">
        <v>0.05</v>
      </c>
      <c r="T165" s="7">
        <v>231475.86</v>
      </c>
      <c r="U165" s="17">
        <v>0.49500000000000011</v>
      </c>
      <c r="V165" s="7">
        <v>116895.30929999999</v>
      </c>
      <c r="W165" s="9">
        <v>7.4999999999999997E-2</v>
      </c>
      <c r="X165" s="9">
        <v>3.2600170400000003E-2</v>
      </c>
      <c r="Y165" s="9">
        <v>0.1076001704</v>
      </c>
      <c r="Z165" s="7">
        <v>1086000</v>
      </c>
      <c r="AA165" s="7">
        <v>72400</v>
      </c>
      <c r="AB165" s="18"/>
      <c r="AC165" s="18"/>
    </row>
    <row r="166" spans="1:29" x14ac:dyDescent="0.25">
      <c r="A166" s="3" t="s">
        <v>1520</v>
      </c>
      <c r="B166" s="4" t="s">
        <v>1520</v>
      </c>
      <c r="C166" s="4" t="s">
        <v>177</v>
      </c>
      <c r="D166" s="3" t="s">
        <v>1521</v>
      </c>
      <c r="E166" s="3" t="s">
        <v>208</v>
      </c>
      <c r="F166" s="3">
        <v>10320</v>
      </c>
      <c r="G166" s="3" t="s">
        <v>1214</v>
      </c>
      <c r="H166" s="3">
        <v>15729</v>
      </c>
      <c r="I166" s="3">
        <v>3</v>
      </c>
      <c r="J166" s="3">
        <v>4</v>
      </c>
      <c r="K166" s="3">
        <v>7</v>
      </c>
      <c r="L166" s="3">
        <v>1</v>
      </c>
      <c r="M166" s="3">
        <v>0</v>
      </c>
      <c r="N166" s="3">
        <v>0</v>
      </c>
      <c r="O166" s="3">
        <v>0</v>
      </c>
      <c r="P166" s="3" t="s">
        <v>126</v>
      </c>
      <c r="Q166" s="5" t="s">
        <v>44</v>
      </c>
      <c r="R166" s="7">
        <v>232200</v>
      </c>
      <c r="S166" s="8">
        <v>0.05</v>
      </c>
      <c r="T166" s="7">
        <v>220590</v>
      </c>
      <c r="U166" s="17">
        <v>0.49500000000000011</v>
      </c>
      <c r="V166" s="7">
        <v>111397.94999999998</v>
      </c>
      <c r="W166" s="9">
        <v>7.4999999999999997E-2</v>
      </c>
      <c r="X166" s="9">
        <v>3.2600170400000003E-2</v>
      </c>
      <c r="Y166" s="9">
        <v>0.1076001704</v>
      </c>
      <c r="Z166" s="7">
        <v>1035000</v>
      </c>
      <c r="AA166" s="7">
        <v>69000</v>
      </c>
      <c r="AB166" s="18"/>
      <c r="AC166" s="18"/>
    </row>
    <row r="167" spans="1:29" x14ac:dyDescent="0.25">
      <c r="A167" s="3" t="s">
        <v>1522</v>
      </c>
      <c r="B167" s="4" t="s">
        <v>1522</v>
      </c>
      <c r="C167" s="4" t="s">
        <v>186</v>
      </c>
      <c r="D167" s="3" t="s">
        <v>1523</v>
      </c>
      <c r="E167" s="3" t="s">
        <v>208</v>
      </c>
      <c r="F167" s="3">
        <v>13986</v>
      </c>
      <c r="G167" s="3" t="s">
        <v>178</v>
      </c>
      <c r="H167" s="3">
        <v>14600</v>
      </c>
      <c r="I167" s="3">
        <v>6</v>
      </c>
      <c r="J167" s="3">
        <v>4</v>
      </c>
      <c r="K167" s="3">
        <v>0</v>
      </c>
      <c r="L167" s="3">
        <v>0</v>
      </c>
      <c r="M167" s="3">
        <v>0</v>
      </c>
      <c r="N167" s="3">
        <v>0</v>
      </c>
      <c r="O167" s="3">
        <v>7500</v>
      </c>
      <c r="P167" s="3" t="s">
        <v>882</v>
      </c>
      <c r="Q167" s="5" t="s">
        <v>44</v>
      </c>
      <c r="R167" s="7">
        <v>352080</v>
      </c>
      <c r="S167" s="8">
        <v>0.05</v>
      </c>
      <c r="T167" s="7">
        <v>334476</v>
      </c>
      <c r="U167" s="17">
        <v>0.38500000000000001</v>
      </c>
      <c r="V167" s="7">
        <v>205702.74</v>
      </c>
      <c r="W167" s="9">
        <v>6.5000000000000002E-2</v>
      </c>
      <c r="X167" s="9">
        <v>3.2600205594003659E-2</v>
      </c>
      <c r="Y167" s="9">
        <v>9.7600205594003661E-2</v>
      </c>
      <c r="Z167" s="7">
        <v>2108000</v>
      </c>
      <c r="AA167" s="7">
        <v>150571.42857142858</v>
      </c>
      <c r="AB167" s="18"/>
      <c r="AC167" s="18"/>
    </row>
    <row r="168" spans="1:29" x14ac:dyDescent="0.25">
      <c r="A168" s="3" t="s">
        <v>1524</v>
      </c>
      <c r="B168" s="4" t="s">
        <v>1524</v>
      </c>
      <c r="C168" s="4" t="s">
        <v>186</v>
      </c>
      <c r="D168" s="3" t="s">
        <v>1525</v>
      </c>
      <c r="E168" s="3" t="s">
        <v>213</v>
      </c>
      <c r="F168" s="3">
        <v>6149</v>
      </c>
      <c r="G168" s="3" t="s">
        <v>178</v>
      </c>
      <c r="H168" s="3">
        <v>12332</v>
      </c>
      <c r="I168" s="3">
        <v>0</v>
      </c>
      <c r="J168" s="3">
        <v>0</v>
      </c>
      <c r="K168" s="3">
        <v>7</v>
      </c>
      <c r="L168" s="3">
        <v>0</v>
      </c>
      <c r="M168" s="3">
        <v>0</v>
      </c>
      <c r="N168" s="3">
        <v>0</v>
      </c>
      <c r="O168" s="3">
        <v>6182</v>
      </c>
      <c r="P168" s="3" t="s">
        <v>1011</v>
      </c>
      <c r="Q168" s="5" t="s">
        <v>44</v>
      </c>
      <c r="R168" s="7">
        <v>352346.4</v>
      </c>
      <c r="S168" s="8">
        <v>0.05</v>
      </c>
      <c r="T168" s="7">
        <v>334729.08</v>
      </c>
      <c r="U168" s="17">
        <v>0.38500000000000001</v>
      </c>
      <c r="V168" s="7">
        <v>205858.3842</v>
      </c>
      <c r="W168" s="9">
        <v>6.5000000000000002E-2</v>
      </c>
      <c r="X168" s="9">
        <v>3.4150582287380805E-2</v>
      </c>
      <c r="Y168" s="9">
        <v>9.9150582287380801E-2</v>
      </c>
      <c r="Z168" s="7">
        <v>2076000</v>
      </c>
      <c r="AA168" s="7">
        <v>148285.71428571429</v>
      </c>
      <c r="AB168" s="18"/>
      <c r="AC168" s="18"/>
    </row>
    <row r="169" spans="1:29" x14ac:dyDescent="0.25">
      <c r="A169" s="3" t="s">
        <v>1526</v>
      </c>
      <c r="B169" s="4" t="s">
        <v>1526</v>
      </c>
      <c r="C169" s="4" t="s">
        <v>177</v>
      </c>
      <c r="D169" s="3" t="s">
        <v>1527</v>
      </c>
      <c r="E169" s="3" t="s">
        <v>208</v>
      </c>
      <c r="F169" s="3">
        <v>6600</v>
      </c>
      <c r="G169" s="3" t="s">
        <v>23</v>
      </c>
      <c r="H169" s="3">
        <v>13599</v>
      </c>
      <c r="I169" s="3">
        <v>0</v>
      </c>
      <c r="J169" s="3">
        <v>14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 t="s">
        <v>858</v>
      </c>
      <c r="Q169" s="5" t="s">
        <v>44</v>
      </c>
      <c r="R169" s="7">
        <v>264600</v>
      </c>
      <c r="S169" s="8">
        <v>0.05</v>
      </c>
      <c r="T169" s="7">
        <v>251370</v>
      </c>
      <c r="U169" s="17">
        <v>0.38500000000000001</v>
      </c>
      <c r="V169" s="7">
        <v>154592.54999999999</v>
      </c>
      <c r="W169" s="9">
        <v>6.5000000000000002E-2</v>
      </c>
      <c r="X169" s="9">
        <v>3.2600170400000003E-2</v>
      </c>
      <c r="Y169" s="9">
        <v>9.7600170400000005E-2</v>
      </c>
      <c r="Z169" s="7">
        <v>1584000</v>
      </c>
      <c r="AA169" s="7">
        <v>113142.85714285714</v>
      </c>
      <c r="AB169" s="18"/>
      <c r="AC169" s="18"/>
    </row>
    <row r="170" spans="1:29" x14ac:dyDescent="0.25">
      <c r="A170" s="3" t="s">
        <v>1528</v>
      </c>
      <c r="B170" s="4" t="s">
        <v>1528</v>
      </c>
      <c r="C170" s="4" t="s">
        <v>177</v>
      </c>
      <c r="D170" s="3" t="s">
        <v>1529</v>
      </c>
      <c r="E170" s="3" t="s">
        <v>208</v>
      </c>
      <c r="F170" s="3">
        <v>6182</v>
      </c>
      <c r="G170" s="3" t="s">
        <v>1214</v>
      </c>
      <c r="H170" s="3">
        <v>12312</v>
      </c>
      <c r="I170" s="3">
        <v>0</v>
      </c>
      <c r="J170" s="3">
        <v>7</v>
      </c>
      <c r="K170" s="3">
        <v>4</v>
      </c>
      <c r="L170" s="3">
        <v>3</v>
      </c>
      <c r="M170" s="3">
        <v>0</v>
      </c>
      <c r="N170" s="3">
        <v>0</v>
      </c>
      <c r="O170" s="3">
        <v>0</v>
      </c>
      <c r="P170" s="3" t="s">
        <v>858</v>
      </c>
      <c r="Q170" s="5" t="s">
        <v>44</v>
      </c>
      <c r="R170" s="7">
        <v>224100</v>
      </c>
      <c r="S170" s="8">
        <v>0.05</v>
      </c>
      <c r="T170" s="7">
        <v>212895</v>
      </c>
      <c r="U170" s="17">
        <v>0.49500000000000011</v>
      </c>
      <c r="V170" s="7">
        <v>107511.97500000001</v>
      </c>
      <c r="W170" s="9">
        <v>7.4999999999999997E-2</v>
      </c>
      <c r="X170" s="9">
        <v>3.2600350721647887E-2</v>
      </c>
      <c r="Y170" s="9">
        <v>0.10760035072164788</v>
      </c>
      <c r="Z170" s="7">
        <v>999000</v>
      </c>
      <c r="AA170" s="7">
        <v>71357.142857142855</v>
      </c>
      <c r="AB170" s="18"/>
      <c r="AC170" s="18"/>
    </row>
    <row r="171" spans="1:29" x14ac:dyDescent="0.25">
      <c r="A171" s="3" t="s">
        <v>1530</v>
      </c>
      <c r="B171" s="4" t="s">
        <v>1530</v>
      </c>
      <c r="C171" s="4" t="s">
        <v>186</v>
      </c>
      <c r="D171" s="3" t="s">
        <v>1531</v>
      </c>
      <c r="E171" s="3" t="s">
        <v>208</v>
      </c>
      <c r="F171" s="3">
        <v>19470</v>
      </c>
      <c r="G171" s="3" t="s">
        <v>178</v>
      </c>
      <c r="H171" s="3">
        <v>16708</v>
      </c>
      <c r="I171" s="3">
        <v>0</v>
      </c>
      <c r="J171" s="3">
        <v>0</v>
      </c>
      <c r="K171" s="3">
        <v>8</v>
      </c>
      <c r="L171" s="3">
        <v>0</v>
      </c>
      <c r="M171" s="3">
        <v>0</v>
      </c>
      <c r="N171" s="3">
        <v>0</v>
      </c>
      <c r="O171" s="3">
        <v>2000</v>
      </c>
      <c r="P171" s="3" t="s">
        <v>882</v>
      </c>
      <c r="Q171" s="5" t="s">
        <v>44</v>
      </c>
      <c r="R171" s="7">
        <v>192960</v>
      </c>
      <c r="S171" s="8">
        <v>0.05</v>
      </c>
      <c r="T171" s="7">
        <v>183312</v>
      </c>
      <c r="U171" s="17">
        <v>0.38500000000000001</v>
      </c>
      <c r="V171" s="7">
        <v>112736.88</v>
      </c>
      <c r="W171" s="9">
        <v>6.5000000000000002E-2</v>
      </c>
      <c r="X171" s="9">
        <v>3.2600170400000003E-2</v>
      </c>
      <c r="Y171" s="9">
        <v>9.7600170400000005E-2</v>
      </c>
      <c r="Z171" s="7">
        <v>1155000</v>
      </c>
      <c r="AA171" s="7">
        <v>82500</v>
      </c>
      <c r="AB171" s="18"/>
      <c r="AC171" s="18"/>
    </row>
    <row r="172" spans="1:29" x14ac:dyDescent="0.25">
      <c r="A172" s="3" t="s">
        <v>1532</v>
      </c>
      <c r="B172" s="4" t="s">
        <v>1532</v>
      </c>
      <c r="C172" s="4" t="s">
        <v>186</v>
      </c>
      <c r="D172" s="3" t="s">
        <v>1533</v>
      </c>
      <c r="E172" s="3" t="s">
        <v>208</v>
      </c>
      <c r="F172" s="3">
        <v>16872</v>
      </c>
      <c r="G172" s="3" t="s">
        <v>178</v>
      </c>
      <c r="H172" s="3">
        <v>12232</v>
      </c>
      <c r="I172" s="3">
        <v>0</v>
      </c>
      <c r="J172" s="3">
        <v>10</v>
      </c>
      <c r="K172" s="3">
        <v>0</v>
      </c>
      <c r="L172" s="3">
        <v>0</v>
      </c>
      <c r="M172" s="3">
        <v>0</v>
      </c>
      <c r="N172" s="3">
        <v>0</v>
      </c>
      <c r="O172" s="3">
        <v>6231</v>
      </c>
      <c r="P172" s="3" t="s">
        <v>1534</v>
      </c>
      <c r="Q172" s="5" t="s">
        <v>44</v>
      </c>
      <c r="R172" s="7">
        <v>292021.2</v>
      </c>
      <c r="S172" s="8">
        <v>0.05</v>
      </c>
      <c r="T172" s="7">
        <v>277420.14</v>
      </c>
      <c r="U172" s="17">
        <v>0.38500000000000001</v>
      </c>
      <c r="V172" s="7">
        <v>170613.3861</v>
      </c>
      <c r="W172" s="9">
        <v>6.5000000000000002E-2</v>
      </c>
      <c r="X172" s="9">
        <v>3.2600140270062646E-2</v>
      </c>
      <c r="Y172" s="9">
        <v>9.7600140270062641E-2</v>
      </c>
      <c r="Z172" s="7">
        <v>1748000</v>
      </c>
      <c r="AA172" s="7">
        <v>134461.53846153847</v>
      </c>
      <c r="AB172" s="18"/>
      <c r="AC172" s="18"/>
    </row>
    <row r="173" spans="1:29" x14ac:dyDescent="0.25">
      <c r="A173" s="3" t="s">
        <v>1535</v>
      </c>
      <c r="B173" s="4" t="s">
        <v>1535</v>
      </c>
      <c r="C173" s="4" t="s">
        <v>177</v>
      </c>
      <c r="D173" s="3" t="s">
        <v>1536</v>
      </c>
      <c r="E173" s="3" t="s">
        <v>208</v>
      </c>
      <c r="F173" s="3">
        <v>6000</v>
      </c>
      <c r="G173" s="3" t="s">
        <v>23</v>
      </c>
      <c r="H173" s="3">
        <v>12300</v>
      </c>
      <c r="I173" s="3">
        <v>0</v>
      </c>
      <c r="J173" s="3">
        <v>0</v>
      </c>
      <c r="K173" s="3">
        <v>0</v>
      </c>
      <c r="L173" s="3">
        <v>13</v>
      </c>
      <c r="M173" s="3">
        <v>0</v>
      </c>
      <c r="N173" s="3">
        <v>0</v>
      </c>
      <c r="O173" s="3">
        <v>0</v>
      </c>
      <c r="P173" s="3" t="s">
        <v>130</v>
      </c>
      <c r="Q173" s="5" t="s">
        <v>44</v>
      </c>
      <c r="R173" s="7">
        <v>252720</v>
      </c>
      <c r="S173" s="8">
        <v>0.05</v>
      </c>
      <c r="T173" s="7">
        <v>240084</v>
      </c>
      <c r="U173" s="17">
        <v>0.38500000000000001</v>
      </c>
      <c r="V173" s="7">
        <v>147651.66</v>
      </c>
      <c r="W173" s="9">
        <v>6.5000000000000002E-2</v>
      </c>
      <c r="X173" s="9">
        <v>3.2600170400000003E-2</v>
      </c>
      <c r="Y173" s="9">
        <v>9.7600170400000005E-2</v>
      </c>
      <c r="Z173" s="7">
        <v>1513000</v>
      </c>
      <c r="AA173" s="7">
        <v>116384.6153846154</v>
      </c>
      <c r="AB173" s="18"/>
      <c r="AC173" s="18"/>
    </row>
    <row r="174" spans="1:29" x14ac:dyDescent="0.25">
      <c r="A174" s="3" t="s">
        <v>1537</v>
      </c>
      <c r="B174" s="4" t="s">
        <v>1537</v>
      </c>
      <c r="C174" s="4" t="s">
        <v>177</v>
      </c>
      <c r="D174" s="3" t="s">
        <v>1538</v>
      </c>
      <c r="E174" s="3" t="s">
        <v>208</v>
      </c>
      <c r="F174" s="3">
        <v>6610</v>
      </c>
      <c r="G174" s="3" t="s">
        <v>23</v>
      </c>
      <c r="H174" s="3">
        <v>13644</v>
      </c>
      <c r="I174" s="3">
        <v>0</v>
      </c>
      <c r="J174" s="3">
        <v>0</v>
      </c>
      <c r="K174" s="3">
        <v>13</v>
      </c>
      <c r="L174" s="3">
        <v>0</v>
      </c>
      <c r="M174" s="3">
        <v>0</v>
      </c>
      <c r="N174" s="3">
        <v>0</v>
      </c>
      <c r="O174" s="3">
        <v>0</v>
      </c>
      <c r="P174" s="3" t="s">
        <v>134</v>
      </c>
      <c r="Q174" s="5" t="s">
        <v>44</v>
      </c>
      <c r="R174" s="7">
        <v>231660</v>
      </c>
      <c r="S174" s="8">
        <v>0.05</v>
      </c>
      <c r="T174" s="7">
        <v>220077</v>
      </c>
      <c r="U174" s="17">
        <v>0.38500000000000001</v>
      </c>
      <c r="V174" s="7">
        <v>135347.35499999998</v>
      </c>
      <c r="W174" s="9">
        <v>6.5000000000000002E-2</v>
      </c>
      <c r="X174" s="9">
        <v>3.2600170400000003E-2</v>
      </c>
      <c r="Y174" s="9">
        <v>9.7600170400000005E-2</v>
      </c>
      <c r="Z174" s="7">
        <v>1387000</v>
      </c>
      <c r="AA174" s="7">
        <v>106692.30769230767</v>
      </c>
      <c r="AB174" s="18"/>
      <c r="AC174" s="18"/>
    </row>
    <row r="175" spans="1:29" x14ac:dyDescent="0.25">
      <c r="A175" s="3" t="s">
        <v>1539</v>
      </c>
      <c r="B175" s="4" t="s">
        <v>1539</v>
      </c>
      <c r="C175" s="4" t="s">
        <v>177</v>
      </c>
      <c r="D175" s="3" t="s">
        <v>1540</v>
      </c>
      <c r="E175" s="3" t="s">
        <v>208</v>
      </c>
      <c r="F175" s="3">
        <v>8220</v>
      </c>
      <c r="G175" s="3" t="s">
        <v>23</v>
      </c>
      <c r="H175" s="3">
        <v>13773</v>
      </c>
      <c r="I175" s="3">
        <v>0</v>
      </c>
      <c r="J175" s="3">
        <v>3</v>
      </c>
      <c r="K175" s="3">
        <v>10</v>
      </c>
      <c r="L175" s="3">
        <v>0</v>
      </c>
      <c r="M175" s="3">
        <v>0</v>
      </c>
      <c r="N175" s="3">
        <v>0</v>
      </c>
      <c r="O175" s="3">
        <v>0</v>
      </c>
      <c r="P175" s="3" t="s">
        <v>187</v>
      </c>
      <c r="Q175" s="5" t="s">
        <v>44</v>
      </c>
      <c r="R175" s="7">
        <v>218700</v>
      </c>
      <c r="S175" s="8">
        <v>0.05</v>
      </c>
      <c r="T175" s="7">
        <v>207765</v>
      </c>
      <c r="U175" s="17">
        <v>0.38500000000000001</v>
      </c>
      <c r="V175" s="7">
        <v>127775.47500000001</v>
      </c>
      <c r="W175" s="9">
        <v>6.5000000000000002E-2</v>
      </c>
      <c r="X175" s="9">
        <v>3.2600170400000003E-2</v>
      </c>
      <c r="Y175" s="9">
        <v>9.7600170400000005E-2</v>
      </c>
      <c r="Z175" s="7">
        <v>1309000</v>
      </c>
      <c r="AA175" s="7">
        <v>100692.30769230767</v>
      </c>
      <c r="AB175" s="18"/>
      <c r="AC175" s="18"/>
    </row>
    <row r="176" spans="1:29" x14ac:dyDescent="0.25">
      <c r="A176" s="3" t="s">
        <v>1541</v>
      </c>
      <c r="B176" s="4" t="s">
        <v>1541</v>
      </c>
      <c r="C176" s="4" t="s">
        <v>177</v>
      </c>
      <c r="D176" s="3" t="s">
        <v>1542</v>
      </c>
      <c r="E176" s="3" t="s">
        <v>208</v>
      </c>
      <c r="F176" s="3">
        <v>9005</v>
      </c>
      <c r="G176" s="3" t="s">
        <v>23</v>
      </c>
      <c r="H176" s="3">
        <v>14925</v>
      </c>
      <c r="I176" s="3">
        <v>0</v>
      </c>
      <c r="J176" s="3">
        <v>7</v>
      </c>
      <c r="K176" s="3">
        <v>6</v>
      </c>
      <c r="L176" s="3">
        <v>0</v>
      </c>
      <c r="M176" s="3">
        <v>0</v>
      </c>
      <c r="N176" s="3">
        <v>0</v>
      </c>
      <c r="O176" s="3">
        <v>0</v>
      </c>
      <c r="P176" s="3" t="s">
        <v>898</v>
      </c>
      <c r="Q176" s="5" t="s">
        <v>44</v>
      </c>
      <c r="R176" s="7">
        <v>201420</v>
      </c>
      <c r="S176" s="8">
        <v>0.05</v>
      </c>
      <c r="T176" s="7">
        <v>191349</v>
      </c>
      <c r="U176" s="17">
        <v>0.38500000000000001</v>
      </c>
      <c r="V176" s="7">
        <v>117679.63499999999</v>
      </c>
      <c r="W176" s="9">
        <v>6.5000000000000002E-2</v>
      </c>
      <c r="X176" s="9">
        <v>3.2600170400000003E-2</v>
      </c>
      <c r="Y176" s="9">
        <v>9.7600170400000005E-2</v>
      </c>
      <c r="Z176" s="7">
        <v>1206000</v>
      </c>
      <c r="AA176" s="7">
        <v>92769.230769230766</v>
      </c>
      <c r="AB176" s="18"/>
      <c r="AC176" s="18"/>
    </row>
    <row r="177" spans="1:29" x14ac:dyDescent="0.25">
      <c r="A177" s="3" t="s">
        <v>1543</v>
      </c>
      <c r="B177" s="4" t="s">
        <v>1543</v>
      </c>
      <c r="C177" s="4" t="s">
        <v>177</v>
      </c>
      <c r="D177" s="3" t="s">
        <v>1544</v>
      </c>
      <c r="E177" s="3" t="s">
        <v>208</v>
      </c>
      <c r="F177" s="3">
        <v>6250</v>
      </c>
      <c r="G177" s="3" t="s">
        <v>23</v>
      </c>
      <c r="H177" s="3">
        <v>11202</v>
      </c>
      <c r="I177" s="3">
        <v>0</v>
      </c>
      <c r="J177" s="3">
        <v>13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 t="s">
        <v>858</v>
      </c>
      <c r="Q177" s="5" t="s">
        <v>44</v>
      </c>
      <c r="R177" s="7">
        <v>189540</v>
      </c>
      <c r="S177" s="8">
        <v>0.05</v>
      </c>
      <c r="T177" s="7">
        <v>180063</v>
      </c>
      <c r="U177" s="17">
        <v>0.38500000000000001</v>
      </c>
      <c r="V177" s="7">
        <v>110738.745</v>
      </c>
      <c r="W177" s="9">
        <v>6.5000000000000002E-2</v>
      </c>
      <c r="X177" s="9">
        <v>3.2600149564307498E-2</v>
      </c>
      <c r="Y177" s="9">
        <v>9.7600149564307501E-2</v>
      </c>
      <c r="Z177" s="7">
        <v>1135000</v>
      </c>
      <c r="AA177" s="7">
        <v>87307.692307692327</v>
      </c>
      <c r="AB177" s="18"/>
      <c r="AC177" s="18"/>
    </row>
    <row r="178" spans="1:29" x14ac:dyDescent="0.25">
      <c r="A178" s="3" t="s">
        <v>1545</v>
      </c>
      <c r="B178" s="4" t="s">
        <v>1545</v>
      </c>
      <c r="C178" s="4" t="s">
        <v>177</v>
      </c>
      <c r="D178" s="3" t="s">
        <v>1546</v>
      </c>
      <c r="E178" s="3" t="s">
        <v>208</v>
      </c>
      <c r="F178" s="3">
        <v>6375</v>
      </c>
      <c r="G178" s="3" t="s">
        <v>23</v>
      </c>
      <c r="H178" s="3">
        <v>11316</v>
      </c>
      <c r="I178" s="3">
        <v>0</v>
      </c>
      <c r="J178" s="3">
        <v>10</v>
      </c>
      <c r="K178" s="3">
        <v>3</v>
      </c>
      <c r="L178" s="3">
        <v>0</v>
      </c>
      <c r="M178" s="3">
        <v>0</v>
      </c>
      <c r="N178" s="3">
        <v>0</v>
      </c>
      <c r="O178" s="3">
        <v>0</v>
      </c>
      <c r="P178" s="3" t="s">
        <v>742</v>
      </c>
      <c r="Q178" s="5" t="s">
        <v>44</v>
      </c>
      <c r="R178" s="7">
        <v>188460</v>
      </c>
      <c r="S178" s="8">
        <v>0.05</v>
      </c>
      <c r="T178" s="7">
        <v>179037</v>
      </c>
      <c r="U178" s="17">
        <v>0.38500000000000001</v>
      </c>
      <c r="V178" s="7">
        <v>110107.755</v>
      </c>
      <c r="W178" s="9">
        <v>6.5000000000000002E-2</v>
      </c>
      <c r="X178" s="9">
        <v>3.2600326954711746E-2</v>
      </c>
      <c r="Y178" s="9">
        <v>9.7600326954711741E-2</v>
      </c>
      <c r="Z178" s="7">
        <v>1128000</v>
      </c>
      <c r="AA178" s="7">
        <v>86769.230769230766</v>
      </c>
      <c r="AB178" s="18"/>
      <c r="AC178" s="18"/>
    </row>
    <row r="179" spans="1:29" x14ac:dyDescent="0.25">
      <c r="A179" s="3" t="s">
        <v>1547</v>
      </c>
      <c r="B179" s="4" t="s">
        <v>1548</v>
      </c>
      <c r="C179" s="4" t="s">
        <v>110</v>
      </c>
      <c r="D179" s="3" t="s">
        <v>1549</v>
      </c>
      <c r="E179" s="3" t="s">
        <v>208</v>
      </c>
      <c r="F179" s="3">
        <v>15995</v>
      </c>
      <c r="G179" s="3" t="s">
        <v>23</v>
      </c>
      <c r="H179" s="3">
        <v>0</v>
      </c>
      <c r="I179" s="3">
        <v>0</v>
      </c>
      <c r="J179" s="3">
        <v>13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 t="s">
        <v>895</v>
      </c>
      <c r="Q179" s="5" t="s">
        <v>44</v>
      </c>
      <c r="R179" s="7">
        <v>175500</v>
      </c>
      <c r="S179" s="8">
        <v>0.05</v>
      </c>
      <c r="T179" s="7">
        <v>166725</v>
      </c>
      <c r="U179" s="17">
        <v>0.38500000000000001</v>
      </c>
      <c r="V179" s="7">
        <v>102535.875</v>
      </c>
      <c r="W179" s="9">
        <v>6.5000000000000002E-2</v>
      </c>
      <c r="X179" s="9">
        <v>3.2600170400000003E-2</v>
      </c>
      <c r="Y179" s="9">
        <v>9.7600170400000005E-2</v>
      </c>
      <c r="Z179" s="7">
        <v>1051000</v>
      </c>
      <c r="AA179" s="7">
        <v>80846.153846153844</v>
      </c>
      <c r="AB179" s="18"/>
      <c r="AC179" s="18"/>
    </row>
    <row r="180" spans="1:29" x14ac:dyDescent="0.25">
      <c r="A180" s="3" t="s">
        <v>1550</v>
      </c>
      <c r="B180" s="4" t="s">
        <v>1550</v>
      </c>
      <c r="C180" s="4" t="s">
        <v>177</v>
      </c>
      <c r="D180" s="3" t="s">
        <v>1551</v>
      </c>
      <c r="E180" s="3" t="s">
        <v>208</v>
      </c>
      <c r="F180" s="3">
        <v>7083</v>
      </c>
      <c r="G180" s="3" t="s">
        <v>23</v>
      </c>
      <c r="H180" s="3">
        <v>11052</v>
      </c>
      <c r="I180" s="3">
        <v>0</v>
      </c>
      <c r="J180" s="3">
        <v>13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 t="s">
        <v>191</v>
      </c>
      <c r="Q180" s="5" t="s">
        <v>44</v>
      </c>
      <c r="R180" s="7">
        <v>175500</v>
      </c>
      <c r="S180" s="8">
        <v>0.05</v>
      </c>
      <c r="T180" s="7">
        <v>166725</v>
      </c>
      <c r="U180" s="17">
        <v>0.38500000000000001</v>
      </c>
      <c r="V180" s="7">
        <v>102535.875</v>
      </c>
      <c r="W180" s="9">
        <v>6.5000000000000002E-2</v>
      </c>
      <c r="X180" s="9">
        <v>3.2600121615680336E-2</v>
      </c>
      <c r="Y180" s="9">
        <v>9.7600121615680338E-2</v>
      </c>
      <c r="Z180" s="7">
        <v>1051000</v>
      </c>
      <c r="AA180" s="7">
        <v>80846.153846153844</v>
      </c>
      <c r="AB180" s="18"/>
      <c r="AC180" s="18"/>
    </row>
    <row r="181" spans="1:29" x14ac:dyDescent="0.25">
      <c r="A181" s="3" t="s">
        <v>1552</v>
      </c>
      <c r="B181" s="4" t="s">
        <v>1552</v>
      </c>
      <c r="C181" s="4" t="s">
        <v>177</v>
      </c>
      <c r="D181" s="3" t="s">
        <v>1553</v>
      </c>
      <c r="E181" s="3" t="s">
        <v>208</v>
      </c>
      <c r="F181" s="3">
        <v>6150</v>
      </c>
      <c r="G181" s="3" t="s">
        <v>1214</v>
      </c>
      <c r="H181" s="3">
        <v>10554</v>
      </c>
      <c r="I181" s="3">
        <v>0</v>
      </c>
      <c r="J181" s="3">
        <v>13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 t="s">
        <v>134</v>
      </c>
      <c r="Q181" s="5" t="s">
        <v>44</v>
      </c>
      <c r="R181" s="7">
        <v>189540</v>
      </c>
      <c r="S181" s="8">
        <v>0.05</v>
      </c>
      <c r="T181" s="7">
        <v>180063</v>
      </c>
      <c r="U181" s="17">
        <v>0.49500000000000011</v>
      </c>
      <c r="V181" s="7">
        <v>90931.814999999988</v>
      </c>
      <c r="W181" s="9">
        <v>7.4999999999999997E-2</v>
      </c>
      <c r="X181" s="9">
        <v>3.2600170400000003E-2</v>
      </c>
      <c r="Y181" s="9">
        <v>0.1076001704</v>
      </c>
      <c r="Z181" s="7">
        <v>845000</v>
      </c>
      <c r="AA181" s="7">
        <v>65000</v>
      </c>
      <c r="AB181" s="18"/>
      <c r="AC181" s="18"/>
    </row>
    <row r="182" spans="1:29" x14ac:dyDescent="0.25">
      <c r="A182" s="3" t="s">
        <v>1554</v>
      </c>
      <c r="B182" s="4" t="s">
        <v>1554</v>
      </c>
      <c r="C182" s="4" t="s">
        <v>177</v>
      </c>
      <c r="D182" s="3" t="s">
        <v>1555</v>
      </c>
      <c r="E182" s="3" t="s">
        <v>208</v>
      </c>
      <c r="F182" s="3">
        <v>6300</v>
      </c>
      <c r="G182" s="3" t="s">
        <v>1214</v>
      </c>
      <c r="H182" s="3">
        <v>12066</v>
      </c>
      <c r="I182" s="3">
        <v>0</v>
      </c>
      <c r="J182" s="3">
        <v>10</v>
      </c>
      <c r="K182" s="3">
        <v>3</v>
      </c>
      <c r="L182" s="3">
        <v>0</v>
      </c>
      <c r="M182" s="3">
        <v>0</v>
      </c>
      <c r="N182" s="3">
        <v>0</v>
      </c>
      <c r="O182" s="3">
        <v>0</v>
      </c>
      <c r="P182" s="3" t="s">
        <v>742</v>
      </c>
      <c r="Q182" s="5" t="s">
        <v>44</v>
      </c>
      <c r="R182" s="7">
        <v>188460</v>
      </c>
      <c r="S182" s="8">
        <v>0.05</v>
      </c>
      <c r="T182" s="7">
        <v>179037</v>
      </c>
      <c r="U182" s="17">
        <v>0.49500000000000011</v>
      </c>
      <c r="V182" s="7">
        <v>90413.684999999998</v>
      </c>
      <c r="W182" s="9">
        <v>7.4999999999999997E-2</v>
      </c>
      <c r="X182" s="9">
        <v>3.2600170400000003E-2</v>
      </c>
      <c r="Y182" s="9">
        <v>0.1076001704</v>
      </c>
      <c r="Z182" s="7">
        <v>840000</v>
      </c>
      <c r="AA182" s="7">
        <v>64615.384615384617</v>
      </c>
      <c r="AB182" s="18"/>
      <c r="AC182" s="18"/>
    </row>
    <row r="183" spans="1:29" x14ac:dyDescent="0.25">
      <c r="A183" s="3" t="s">
        <v>1556</v>
      </c>
      <c r="B183" s="4" t="s">
        <v>1556</v>
      </c>
      <c r="C183" s="4" t="s">
        <v>1158</v>
      </c>
      <c r="D183" s="3" t="s">
        <v>1557</v>
      </c>
      <c r="E183" s="3" t="s">
        <v>208</v>
      </c>
      <c r="F183" s="3">
        <v>10438</v>
      </c>
      <c r="G183" s="3" t="s">
        <v>178</v>
      </c>
      <c r="H183" s="3">
        <v>14100</v>
      </c>
      <c r="I183" s="3">
        <v>0</v>
      </c>
      <c r="J183" s="3">
        <v>0</v>
      </c>
      <c r="K183" s="3">
        <v>12</v>
      </c>
      <c r="L183" s="3">
        <v>0</v>
      </c>
      <c r="M183" s="3">
        <v>0</v>
      </c>
      <c r="N183" s="3">
        <v>0</v>
      </c>
      <c r="O183" s="3">
        <v>0</v>
      </c>
      <c r="P183" s="3" t="s">
        <v>665</v>
      </c>
      <c r="Q183" s="5" t="s">
        <v>44</v>
      </c>
      <c r="R183" s="7">
        <v>336960</v>
      </c>
      <c r="S183" s="8">
        <v>0.05</v>
      </c>
      <c r="T183" s="7">
        <v>320112</v>
      </c>
      <c r="U183" s="17">
        <v>0.38500000000000001</v>
      </c>
      <c r="V183" s="7">
        <v>196868.88</v>
      </c>
      <c r="W183" s="9">
        <v>6.5000000000000002E-2</v>
      </c>
      <c r="X183" s="9">
        <v>3.2600170400000003E-2</v>
      </c>
      <c r="Y183" s="9">
        <v>9.7600170400000005E-2</v>
      </c>
      <c r="Z183" s="7">
        <v>2017000</v>
      </c>
      <c r="AA183" s="7">
        <v>168083.33333333334</v>
      </c>
      <c r="AB183" s="18"/>
      <c r="AC183" s="18"/>
    </row>
    <row r="184" spans="1:29" x14ac:dyDescent="0.25">
      <c r="A184" s="3" t="s">
        <v>1558</v>
      </c>
      <c r="B184" s="4" t="s">
        <v>1558</v>
      </c>
      <c r="C184" s="4" t="s">
        <v>109</v>
      </c>
      <c r="D184" s="3" t="s">
        <v>1559</v>
      </c>
      <c r="E184" s="3" t="s">
        <v>208</v>
      </c>
      <c r="F184" s="3">
        <v>9890</v>
      </c>
      <c r="G184" s="3" t="s">
        <v>23</v>
      </c>
      <c r="H184" s="3">
        <v>7014</v>
      </c>
      <c r="I184" s="3">
        <v>0</v>
      </c>
      <c r="J184" s="3">
        <v>4</v>
      </c>
      <c r="K184" s="3">
        <v>8</v>
      </c>
      <c r="L184" s="3">
        <v>0</v>
      </c>
      <c r="M184" s="3">
        <v>0</v>
      </c>
      <c r="N184" s="3">
        <v>0</v>
      </c>
      <c r="O184" s="3">
        <v>0</v>
      </c>
      <c r="P184" s="3" t="s">
        <v>62</v>
      </c>
      <c r="Q184" s="5" t="s">
        <v>44</v>
      </c>
      <c r="R184" s="7">
        <v>300240</v>
      </c>
      <c r="S184" s="8">
        <v>0.05</v>
      </c>
      <c r="T184" s="7">
        <v>285228</v>
      </c>
      <c r="U184" s="17">
        <v>0.38500000000000001</v>
      </c>
      <c r="V184" s="7">
        <v>175415.22</v>
      </c>
      <c r="W184" s="9">
        <v>6.5000000000000002E-2</v>
      </c>
      <c r="X184" s="9">
        <v>3.2600170400000003E-2</v>
      </c>
      <c r="Y184" s="9">
        <v>9.7600170400000005E-2</v>
      </c>
      <c r="Z184" s="7">
        <v>1797000</v>
      </c>
      <c r="AA184" s="7">
        <v>149750</v>
      </c>
      <c r="AB184" s="18"/>
      <c r="AC184" s="18"/>
    </row>
    <row r="185" spans="1:29" x14ac:dyDescent="0.25">
      <c r="A185" s="3" t="s">
        <v>1560</v>
      </c>
      <c r="B185" s="4" t="s">
        <v>1560</v>
      </c>
      <c r="C185" s="4" t="s">
        <v>109</v>
      </c>
      <c r="D185" s="3" t="s">
        <v>1561</v>
      </c>
      <c r="E185" s="3" t="s">
        <v>208</v>
      </c>
      <c r="F185" s="3">
        <v>10560</v>
      </c>
      <c r="G185" s="3" t="s">
        <v>23</v>
      </c>
      <c r="H185" s="3">
        <v>8558</v>
      </c>
      <c r="I185" s="3">
        <v>0</v>
      </c>
      <c r="J185" s="3">
        <v>8</v>
      </c>
      <c r="K185" s="3">
        <v>4</v>
      </c>
      <c r="L185" s="3">
        <v>0</v>
      </c>
      <c r="M185" s="3">
        <v>0</v>
      </c>
      <c r="N185" s="3">
        <v>0</v>
      </c>
      <c r="O185" s="3">
        <v>0</v>
      </c>
      <c r="P185" s="3" t="s">
        <v>124</v>
      </c>
      <c r="Q185" s="5" t="s">
        <v>44</v>
      </c>
      <c r="R185" s="7">
        <v>263520</v>
      </c>
      <c r="S185" s="8">
        <v>0.05</v>
      </c>
      <c r="T185" s="7">
        <v>250344</v>
      </c>
      <c r="U185" s="17">
        <v>0.38500000000000001</v>
      </c>
      <c r="V185" s="7">
        <v>153961.56</v>
      </c>
      <c r="W185" s="9">
        <v>6.5000000000000002E-2</v>
      </c>
      <c r="X185" s="9">
        <v>3.2600170400000003E-2</v>
      </c>
      <c r="Y185" s="9">
        <v>9.7600170400000005E-2</v>
      </c>
      <c r="Z185" s="7">
        <v>1577000</v>
      </c>
      <c r="AA185" s="7">
        <v>131416.66666666666</v>
      </c>
      <c r="AB185" s="18"/>
      <c r="AC185" s="18"/>
    </row>
    <row r="186" spans="1:29" x14ac:dyDescent="0.25">
      <c r="A186" s="3" t="s">
        <v>1562</v>
      </c>
      <c r="B186" s="4" t="s">
        <v>1563</v>
      </c>
      <c r="C186" s="4" t="s">
        <v>1564</v>
      </c>
      <c r="D186" s="3" t="s">
        <v>1565</v>
      </c>
      <c r="E186" s="3" t="s">
        <v>208</v>
      </c>
      <c r="F186" s="3">
        <v>10905</v>
      </c>
      <c r="G186" s="3" t="s">
        <v>178</v>
      </c>
      <c r="H186" s="3">
        <v>0</v>
      </c>
      <c r="I186" s="3">
        <v>1</v>
      </c>
      <c r="J186" s="3">
        <v>7</v>
      </c>
      <c r="K186" s="3">
        <v>0</v>
      </c>
      <c r="L186" s="3">
        <v>1</v>
      </c>
      <c r="M186" s="3">
        <v>0</v>
      </c>
      <c r="N186" s="3">
        <v>0</v>
      </c>
      <c r="O186" s="3">
        <v>4158</v>
      </c>
      <c r="P186" s="3" t="s">
        <v>627</v>
      </c>
      <c r="Q186" s="5" t="s">
        <v>44</v>
      </c>
      <c r="R186" s="7">
        <v>230061.6</v>
      </c>
      <c r="S186" s="8">
        <v>0.05</v>
      </c>
      <c r="T186" s="7">
        <v>218558.52</v>
      </c>
      <c r="U186" s="17">
        <v>0.38500000000000001</v>
      </c>
      <c r="V186" s="7">
        <v>134413.48980000001</v>
      </c>
      <c r="W186" s="9">
        <v>6.5000000000000002E-2</v>
      </c>
      <c r="X186" s="9">
        <v>3.2600355534621699E-2</v>
      </c>
      <c r="Y186" s="9">
        <v>9.7600355534621708E-2</v>
      </c>
      <c r="Z186" s="7">
        <v>1377000</v>
      </c>
      <c r="AA186" s="7">
        <v>114750</v>
      </c>
      <c r="AB186" s="18"/>
      <c r="AC186" s="18"/>
    </row>
    <row r="187" spans="1:29" x14ac:dyDescent="0.25">
      <c r="A187" s="3" t="s">
        <v>1566</v>
      </c>
      <c r="B187" s="4" t="s">
        <v>1567</v>
      </c>
      <c r="C187" s="4" t="s">
        <v>1568</v>
      </c>
      <c r="D187" s="3" t="s">
        <v>1569</v>
      </c>
      <c r="E187" s="3" t="s">
        <v>208</v>
      </c>
      <c r="F187" s="3">
        <v>6285</v>
      </c>
      <c r="G187" s="3" t="s">
        <v>23</v>
      </c>
      <c r="H187" s="3">
        <v>0</v>
      </c>
      <c r="I187" s="3">
        <v>0</v>
      </c>
      <c r="J187" s="3">
        <v>0</v>
      </c>
      <c r="K187" s="3">
        <v>12</v>
      </c>
      <c r="L187" s="3">
        <v>0</v>
      </c>
      <c r="M187" s="3">
        <v>0</v>
      </c>
      <c r="N187" s="3">
        <v>0</v>
      </c>
      <c r="O187" s="3">
        <v>0</v>
      </c>
      <c r="P187" s="3" t="s">
        <v>131</v>
      </c>
      <c r="Q187" s="5" t="s">
        <v>44</v>
      </c>
      <c r="R187" s="7">
        <v>213840</v>
      </c>
      <c r="S187" s="8">
        <v>0.05</v>
      </c>
      <c r="T187" s="7">
        <v>203148</v>
      </c>
      <c r="U187" s="17">
        <v>0.38500000000000001</v>
      </c>
      <c r="V187" s="7">
        <v>124936.02</v>
      </c>
      <c r="W187" s="9">
        <v>6.5000000000000002E-2</v>
      </c>
      <c r="X187" s="9">
        <v>3.2600170400000003E-2</v>
      </c>
      <c r="Y187" s="9">
        <v>9.7600170400000005E-2</v>
      </c>
      <c r="Z187" s="7">
        <v>1280000</v>
      </c>
      <c r="AA187" s="7">
        <v>106666.66666666669</v>
      </c>
      <c r="AB187" s="18"/>
      <c r="AC187" s="18"/>
    </row>
    <row r="188" spans="1:29" x14ac:dyDescent="0.25">
      <c r="A188" s="3" t="s">
        <v>1570</v>
      </c>
      <c r="B188" s="4" t="s">
        <v>1571</v>
      </c>
      <c r="C188" s="4" t="s">
        <v>1572</v>
      </c>
      <c r="D188" s="3" t="s">
        <v>1573</v>
      </c>
      <c r="E188" s="3" t="s">
        <v>208</v>
      </c>
      <c r="F188" s="3">
        <v>9450</v>
      </c>
      <c r="G188" s="3" t="s">
        <v>23</v>
      </c>
      <c r="H188" s="3">
        <v>0</v>
      </c>
      <c r="I188" s="3">
        <v>0</v>
      </c>
      <c r="J188" s="3">
        <v>0</v>
      </c>
      <c r="K188" s="3">
        <v>12</v>
      </c>
      <c r="L188" s="3">
        <v>0</v>
      </c>
      <c r="M188" s="3">
        <v>0</v>
      </c>
      <c r="N188" s="3">
        <v>0</v>
      </c>
      <c r="O188" s="3">
        <v>0</v>
      </c>
      <c r="P188" s="3" t="s">
        <v>760</v>
      </c>
      <c r="Q188" s="5" t="s">
        <v>44</v>
      </c>
      <c r="R188" s="7">
        <v>213840</v>
      </c>
      <c r="S188" s="8">
        <v>0.05</v>
      </c>
      <c r="T188" s="7">
        <v>203148</v>
      </c>
      <c r="U188" s="17">
        <v>0.38500000000000001</v>
      </c>
      <c r="V188" s="7">
        <v>124936.02</v>
      </c>
      <c r="W188" s="9">
        <v>6.5000000000000002E-2</v>
      </c>
      <c r="X188" s="9">
        <v>3.2600170400000003E-2</v>
      </c>
      <c r="Y188" s="9">
        <v>9.7600170400000005E-2</v>
      </c>
      <c r="Z188" s="7">
        <v>1280000</v>
      </c>
      <c r="AA188" s="7">
        <v>106666.66666666669</v>
      </c>
      <c r="AB188" s="18"/>
      <c r="AC188" s="18"/>
    </row>
    <row r="189" spans="1:29" x14ac:dyDescent="0.25">
      <c r="A189" s="3" t="s">
        <v>1574</v>
      </c>
      <c r="B189" s="4" t="s">
        <v>1574</v>
      </c>
      <c r="C189" s="4" t="s">
        <v>186</v>
      </c>
      <c r="D189" s="3" t="s">
        <v>1575</v>
      </c>
      <c r="E189" s="3" t="s">
        <v>208</v>
      </c>
      <c r="F189" s="3">
        <v>5535</v>
      </c>
      <c r="G189" s="3" t="s">
        <v>178</v>
      </c>
      <c r="H189" s="3">
        <v>10408</v>
      </c>
      <c r="I189" s="3">
        <v>6</v>
      </c>
      <c r="J189" s="3">
        <v>4</v>
      </c>
      <c r="K189" s="3">
        <v>1</v>
      </c>
      <c r="L189" s="3">
        <v>0</v>
      </c>
      <c r="M189" s="3">
        <v>0</v>
      </c>
      <c r="N189" s="3">
        <v>0</v>
      </c>
      <c r="O189" s="3">
        <v>2000</v>
      </c>
      <c r="P189" s="3" t="s">
        <v>130</v>
      </c>
      <c r="Q189" s="5" t="s">
        <v>44</v>
      </c>
      <c r="R189" s="7">
        <v>199980</v>
      </c>
      <c r="S189" s="8">
        <v>0.05</v>
      </c>
      <c r="T189" s="7">
        <v>189981</v>
      </c>
      <c r="U189" s="17">
        <v>0.38500000000000001</v>
      </c>
      <c r="V189" s="7">
        <v>116838.315</v>
      </c>
      <c r="W189" s="9">
        <v>6.5000000000000002E-2</v>
      </c>
      <c r="X189" s="9">
        <v>3.2600170400000003E-2</v>
      </c>
      <c r="Y189" s="9">
        <v>9.7600170400000005E-2</v>
      </c>
      <c r="Z189" s="7">
        <v>1197000</v>
      </c>
      <c r="AA189" s="7">
        <v>99750</v>
      </c>
      <c r="AB189" s="18"/>
      <c r="AC189" s="18"/>
    </row>
    <row r="190" spans="1:29" x14ac:dyDescent="0.25">
      <c r="A190" s="3" t="s">
        <v>1576</v>
      </c>
      <c r="B190" s="4" t="s">
        <v>1576</v>
      </c>
      <c r="C190" s="4" t="s">
        <v>186</v>
      </c>
      <c r="D190" s="3" t="s">
        <v>1577</v>
      </c>
      <c r="E190" s="3" t="s">
        <v>208</v>
      </c>
      <c r="F190" s="3">
        <v>8400</v>
      </c>
      <c r="G190" s="3" t="s">
        <v>178</v>
      </c>
      <c r="H190" s="3">
        <v>10116</v>
      </c>
      <c r="I190" s="3">
        <v>0</v>
      </c>
      <c r="J190" s="3">
        <v>5</v>
      </c>
      <c r="K190" s="3">
        <v>5</v>
      </c>
      <c r="L190" s="3">
        <v>0</v>
      </c>
      <c r="M190" s="3">
        <v>0</v>
      </c>
      <c r="N190" s="3">
        <v>0</v>
      </c>
      <c r="O190" s="3">
        <v>1360</v>
      </c>
      <c r="P190" s="3" t="s">
        <v>961</v>
      </c>
      <c r="Q190" s="5" t="s">
        <v>44</v>
      </c>
      <c r="R190" s="7">
        <v>190872</v>
      </c>
      <c r="S190" s="8">
        <v>0.05</v>
      </c>
      <c r="T190" s="7">
        <v>181328.4</v>
      </c>
      <c r="U190" s="17">
        <v>0.38500000000000001</v>
      </c>
      <c r="V190" s="7">
        <v>111516.966</v>
      </c>
      <c r="W190" s="9">
        <v>6.5000000000000002E-2</v>
      </c>
      <c r="X190" s="9">
        <v>3.2600170400000003E-2</v>
      </c>
      <c r="Y190" s="9">
        <v>9.7600170400000005E-2</v>
      </c>
      <c r="Z190" s="7">
        <v>1143000</v>
      </c>
      <c r="AA190" s="7">
        <v>95250</v>
      </c>
      <c r="AB190" s="18"/>
      <c r="AC190" s="18"/>
    </row>
    <row r="191" spans="1:29" x14ac:dyDescent="0.25">
      <c r="A191" s="3" t="s">
        <v>1578</v>
      </c>
      <c r="B191" s="4" t="s">
        <v>1578</v>
      </c>
      <c r="C191" s="4" t="s">
        <v>109</v>
      </c>
      <c r="D191" s="3" t="s">
        <v>1579</v>
      </c>
      <c r="E191" s="3" t="s">
        <v>208</v>
      </c>
      <c r="F191" s="3">
        <v>8550</v>
      </c>
      <c r="G191" s="3" t="s">
        <v>23</v>
      </c>
      <c r="H191" s="3">
        <v>6386</v>
      </c>
      <c r="I191" s="3">
        <v>0</v>
      </c>
      <c r="J191" s="3">
        <v>12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 t="s">
        <v>627</v>
      </c>
      <c r="Q191" s="5" t="s">
        <v>44</v>
      </c>
      <c r="R191" s="7">
        <v>181440</v>
      </c>
      <c r="S191" s="8">
        <v>0.05</v>
      </c>
      <c r="T191" s="7">
        <v>172368</v>
      </c>
      <c r="U191" s="17">
        <v>0.38500000000000001</v>
      </c>
      <c r="V191" s="7">
        <v>106006.32</v>
      </c>
      <c r="W191" s="9">
        <v>6.5000000000000002E-2</v>
      </c>
      <c r="X191" s="9">
        <v>3.2600170400000003E-2</v>
      </c>
      <c r="Y191" s="9">
        <v>9.7600170400000005E-2</v>
      </c>
      <c r="Z191" s="7">
        <v>1086000</v>
      </c>
      <c r="AA191" s="7">
        <v>90500</v>
      </c>
      <c r="AB191" s="18"/>
      <c r="AC191" s="18"/>
    </row>
    <row r="192" spans="1:29" x14ac:dyDescent="0.25">
      <c r="A192" s="3" t="s">
        <v>1580</v>
      </c>
      <c r="B192" s="4" t="s">
        <v>1580</v>
      </c>
      <c r="C192" s="4" t="s">
        <v>109</v>
      </c>
      <c r="D192" s="3" t="s">
        <v>1581</v>
      </c>
      <c r="E192" s="3" t="s">
        <v>208</v>
      </c>
      <c r="F192" s="3">
        <v>7500</v>
      </c>
      <c r="G192" s="3" t="s">
        <v>23</v>
      </c>
      <c r="H192" s="3">
        <v>6386</v>
      </c>
      <c r="I192" s="3">
        <v>0</v>
      </c>
      <c r="J192" s="3">
        <v>12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 t="s">
        <v>627</v>
      </c>
      <c r="Q192" s="5" t="s">
        <v>44</v>
      </c>
      <c r="R192" s="7">
        <v>181440</v>
      </c>
      <c r="S192" s="8">
        <v>0.05</v>
      </c>
      <c r="T192" s="7">
        <v>172368</v>
      </c>
      <c r="U192" s="17">
        <v>0.38500000000000001</v>
      </c>
      <c r="V192" s="7">
        <v>106006.32</v>
      </c>
      <c r="W192" s="9">
        <v>6.5000000000000002E-2</v>
      </c>
      <c r="X192" s="9">
        <v>3.2600170400000003E-2</v>
      </c>
      <c r="Y192" s="9">
        <v>9.7600170400000005E-2</v>
      </c>
      <c r="Z192" s="7">
        <v>1086000</v>
      </c>
      <c r="AA192" s="7">
        <v>90500</v>
      </c>
      <c r="AB192" s="18"/>
      <c r="AC192" s="18"/>
    </row>
    <row r="193" spans="1:29" x14ac:dyDescent="0.25">
      <c r="A193" s="3" t="s">
        <v>1582</v>
      </c>
      <c r="B193" s="4" t="s">
        <v>1582</v>
      </c>
      <c r="C193" s="4" t="s">
        <v>177</v>
      </c>
      <c r="D193" s="3" t="s">
        <v>1583</v>
      </c>
      <c r="E193" s="3" t="s">
        <v>208</v>
      </c>
      <c r="F193" s="3">
        <v>7305</v>
      </c>
      <c r="G193" s="3" t="s">
        <v>23</v>
      </c>
      <c r="H193" s="3">
        <v>8128</v>
      </c>
      <c r="I193" s="3">
        <v>0</v>
      </c>
      <c r="J193" s="3">
        <v>12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 t="s">
        <v>125</v>
      </c>
      <c r="Q193" s="5" t="s">
        <v>44</v>
      </c>
      <c r="R193" s="7">
        <v>174960</v>
      </c>
      <c r="S193" s="8">
        <v>0.05</v>
      </c>
      <c r="T193" s="7">
        <v>166212</v>
      </c>
      <c r="U193" s="17">
        <v>0.38500000000000001</v>
      </c>
      <c r="V193" s="7">
        <v>102220.38</v>
      </c>
      <c r="W193" s="9">
        <v>6.5000000000000002E-2</v>
      </c>
      <c r="X193" s="9">
        <v>3.2600170400000003E-2</v>
      </c>
      <c r="Y193" s="9">
        <v>9.7600170400000005E-2</v>
      </c>
      <c r="Z193" s="7">
        <v>1047000</v>
      </c>
      <c r="AA193" s="7">
        <v>87250</v>
      </c>
      <c r="AB193" s="18"/>
      <c r="AC193" s="18"/>
    </row>
    <row r="194" spans="1:29" x14ac:dyDescent="0.25">
      <c r="A194" s="3" t="s">
        <v>1584</v>
      </c>
      <c r="B194" s="4" t="s">
        <v>1584</v>
      </c>
      <c r="C194" s="4" t="s">
        <v>177</v>
      </c>
      <c r="D194" s="3" t="s">
        <v>1585</v>
      </c>
      <c r="E194" s="3" t="s">
        <v>208</v>
      </c>
      <c r="F194" s="3">
        <v>6300</v>
      </c>
      <c r="G194" s="3" t="s">
        <v>23</v>
      </c>
      <c r="H194" s="3">
        <v>11718</v>
      </c>
      <c r="I194" s="3">
        <v>0</v>
      </c>
      <c r="J194" s="3">
        <v>10</v>
      </c>
      <c r="K194" s="3">
        <v>2</v>
      </c>
      <c r="L194" s="3">
        <v>0</v>
      </c>
      <c r="M194" s="3">
        <v>0</v>
      </c>
      <c r="N194" s="3">
        <v>0</v>
      </c>
      <c r="O194" s="3">
        <v>0</v>
      </c>
      <c r="P194" s="3" t="s">
        <v>129</v>
      </c>
      <c r="Q194" s="5" t="s">
        <v>44</v>
      </c>
      <c r="R194" s="7">
        <v>170640</v>
      </c>
      <c r="S194" s="8">
        <v>0.05</v>
      </c>
      <c r="T194" s="7">
        <v>162108</v>
      </c>
      <c r="U194" s="17">
        <v>0.38500000000000001</v>
      </c>
      <c r="V194" s="7">
        <v>99696.42</v>
      </c>
      <c r="W194" s="9">
        <v>6.5000000000000002E-2</v>
      </c>
      <c r="X194" s="9">
        <v>3.2600170400000003E-2</v>
      </c>
      <c r="Y194" s="9">
        <v>9.7600170400000005E-2</v>
      </c>
      <c r="Z194" s="7">
        <v>1021000</v>
      </c>
      <c r="AA194" s="7">
        <v>85083.333333333328</v>
      </c>
      <c r="AB194" s="18"/>
      <c r="AC194" s="18"/>
    </row>
    <row r="195" spans="1:29" x14ac:dyDescent="0.25">
      <c r="A195" s="3" t="s">
        <v>1586</v>
      </c>
      <c r="B195" s="4" t="s">
        <v>1586</v>
      </c>
      <c r="C195" s="4" t="s">
        <v>109</v>
      </c>
      <c r="D195" s="3" t="s">
        <v>1587</v>
      </c>
      <c r="E195" s="3" t="s">
        <v>208</v>
      </c>
      <c r="F195" s="3">
        <v>10260</v>
      </c>
      <c r="G195" s="3" t="s">
        <v>23</v>
      </c>
      <c r="H195" s="3">
        <v>7768</v>
      </c>
      <c r="I195" s="3">
        <v>0</v>
      </c>
      <c r="J195" s="3">
        <v>12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 t="s">
        <v>763</v>
      </c>
      <c r="Q195" s="5" t="s">
        <v>44</v>
      </c>
      <c r="R195" s="7">
        <v>162000</v>
      </c>
      <c r="S195" s="8">
        <v>0.05</v>
      </c>
      <c r="T195" s="7">
        <v>153900</v>
      </c>
      <c r="U195" s="17">
        <v>0.38500000000000001</v>
      </c>
      <c r="V195" s="7">
        <v>94648.5</v>
      </c>
      <c r="W195" s="9">
        <v>6.5000000000000002E-2</v>
      </c>
      <c r="X195" s="9">
        <v>3.2600170400000003E-2</v>
      </c>
      <c r="Y195" s="9">
        <v>9.7600170400000005E-2</v>
      </c>
      <c r="Z195" s="7">
        <v>970000</v>
      </c>
      <c r="AA195" s="7">
        <v>80833.333333333328</v>
      </c>
      <c r="AB195" s="18"/>
      <c r="AC195" s="18"/>
    </row>
    <row r="196" spans="1:29" x14ac:dyDescent="0.25">
      <c r="A196" s="3" t="s">
        <v>1588</v>
      </c>
      <c r="B196" s="4" t="s">
        <v>1588</v>
      </c>
      <c r="C196" s="4" t="s">
        <v>177</v>
      </c>
      <c r="D196" s="3" t="s">
        <v>1589</v>
      </c>
      <c r="E196" s="3" t="s">
        <v>208</v>
      </c>
      <c r="F196" s="3">
        <v>5400</v>
      </c>
      <c r="G196" s="3" t="s">
        <v>23</v>
      </c>
      <c r="H196" s="3">
        <v>10020</v>
      </c>
      <c r="I196" s="3">
        <v>6</v>
      </c>
      <c r="J196" s="3">
        <v>6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 t="s">
        <v>1330</v>
      </c>
      <c r="Q196" s="5" t="s">
        <v>44</v>
      </c>
      <c r="R196" s="7">
        <v>149040</v>
      </c>
      <c r="S196" s="8">
        <v>0.05</v>
      </c>
      <c r="T196" s="7">
        <v>141588</v>
      </c>
      <c r="U196" s="17">
        <v>0.38500000000000001</v>
      </c>
      <c r="V196" s="7">
        <v>87076.62</v>
      </c>
      <c r="W196" s="9">
        <v>6.5000000000000002E-2</v>
      </c>
      <c r="X196" s="9">
        <v>3.2600170400000003E-2</v>
      </c>
      <c r="Y196" s="9">
        <v>9.7600170400000005E-2</v>
      </c>
      <c r="Z196" s="7">
        <v>892000</v>
      </c>
      <c r="AA196" s="7">
        <v>74333.333333333328</v>
      </c>
      <c r="AB196" s="18"/>
      <c r="AC196" s="18"/>
    </row>
    <row r="197" spans="1:29" x14ac:dyDescent="0.25">
      <c r="A197" s="3" t="s">
        <v>1590</v>
      </c>
      <c r="B197" s="4" t="s">
        <v>1590</v>
      </c>
      <c r="C197" s="4" t="s">
        <v>177</v>
      </c>
      <c r="D197" s="3" t="s">
        <v>1591</v>
      </c>
      <c r="E197" s="3" t="s">
        <v>208</v>
      </c>
      <c r="F197" s="3">
        <v>10421</v>
      </c>
      <c r="G197" s="3" t="s">
        <v>178</v>
      </c>
      <c r="H197" s="3">
        <v>14056</v>
      </c>
      <c r="I197" s="3">
        <v>0</v>
      </c>
      <c r="J197" s="3">
        <v>0</v>
      </c>
      <c r="K197" s="3">
        <v>10</v>
      </c>
      <c r="L197" s="3">
        <v>1</v>
      </c>
      <c r="M197" s="3">
        <v>0</v>
      </c>
      <c r="N197" s="3">
        <v>0</v>
      </c>
      <c r="O197" s="3">
        <v>0</v>
      </c>
      <c r="P197" s="3" t="s">
        <v>750</v>
      </c>
      <c r="Q197" s="5" t="s">
        <v>44</v>
      </c>
      <c r="R197" s="7">
        <v>197640</v>
      </c>
      <c r="S197" s="8">
        <v>0.05</v>
      </c>
      <c r="T197" s="7">
        <v>187758</v>
      </c>
      <c r="U197" s="17">
        <v>0.38500000000000001</v>
      </c>
      <c r="V197" s="7">
        <v>115471.17</v>
      </c>
      <c r="W197" s="9">
        <v>6.5000000000000002E-2</v>
      </c>
      <c r="X197" s="9">
        <v>3.2600069672135606E-2</v>
      </c>
      <c r="Y197" s="9">
        <v>9.7600069672135623E-2</v>
      </c>
      <c r="Z197" s="7">
        <v>1183000</v>
      </c>
      <c r="AA197" s="7">
        <v>107545.45454545454</v>
      </c>
      <c r="AB197" s="18"/>
      <c r="AC197" s="18"/>
    </row>
    <row r="198" spans="1:29" x14ac:dyDescent="0.25">
      <c r="A198" s="3" t="s">
        <v>1592</v>
      </c>
      <c r="B198" s="4" t="s">
        <v>1592</v>
      </c>
      <c r="C198" s="4" t="s">
        <v>177</v>
      </c>
      <c r="D198" s="3" t="s">
        <v>1593</v>
      </c>
      <c r="E198" s="3" t="s">
        <v>208</v>
      </c>
      <c r="F198" s="3">
        <v>8709</v>
      </c>
      <c r="G198" s="3" t="s">
        <v>23</v>
      </c>
      <c r="H198" s="3">
        <v>10613</v>
      </c>
      <c r="I198" s="3">
        <v>0</v>
      </c>
      <c r="J198" s="3">
        <v>3</v>
      </c>
      <c r="K198" s="3">
        <v>8</v>
      </c>
      <c r="L198" s="3">
        <v>0</v>
      </c>
      <c r="M198" s="3">
        <v>0</v>
      </c>
      <c r="N198" s="3">
        <v>0</v>
      </c>
      <c r="O198" s="3">
        <v>0</v>
      </c>
      <c r="P198" s="3" t="s">
        <v>179</v>
      </c>
      <c r="Q198" s="5" t="s">
        <v>44</v>
      </c>
      <c r="R198" s="7">
        <v>187920</v>
      </c>
      <c r="S198" s="8">
        <v>0.05</v>
      </c>
      <c r="T198" s="7">
        <v>178524</v>
      </c>
      <c r="U198" s="17">
        <v>0.38500000000000001</v>
      </c>
      <c r="V198" s="7">
        <v>109792.26</v>
      </c>
      <c r="W198" s="9">
        <v>6.5000000000000002E-2</v>
      </c>
      <c r="X198" s="9">
        <v>3.2600170400000003E-2</v>
      </c>
      <c r="Y198" s="9">
        <v>9.7600170400000005E-2</v>
      </c>
      <c r="Z198" s="7">
        <v>1125000</v>
      </c>
      <c r="AA198" s="7">
        <v>102272.72727272728</v>
      </c>
      <c r="AB198" s="18"/>
      <c r="AC198" s="18"/>
    </row>
    <row r="199" spans="1:29" x14ac:dyDescent="0.25">
      <c r="A199" s="3" t="s">
        <v>1594</v>
      </c>
      <c r="B199" s="4" t="s">
        <v>1594</v>
      </c>
      <c r="C199" s="4" t="s">
        <v>186</v>
      </c>
      <c r="D199" s="3" t="s">
        <v>1595</v>
      </c>
      <c r="E199" s="3" t="s">
        <v>208</v>
      </c>
      <c r="F199" s="3">
        <v>14999</v>
      </c>
      <c r="G199" s="3" t="s">
        <v>178</v>
      </c>
      <c r="H199" s="3">
        <v>13040</v>
      </c>
      <c r="I199" s="3">
        <v>0</v>
      </c>
      <c r="J199" s="3">
        <v>3</v>
      </c>
      <c r="K199" s="3">
        <v>0</v>
      </c>
      <c r="L199" s="3">
        <v>0</v>
      </c>
      <c r="M199" s="3">
        <v>0</v>
      </c>
      <c r="N199" s="3">
        <v>0</v>
      </c>
      <c r="O199" s="3">
        <v>10953</v>
      </c>
      <c r="P199" s="3" t="s">
        <v>203</v>
      </c>
      <c r="Q199" s="5" t="s">
        <v>44</v>
      </c>
      <c r="R199" s="7">
        <v>321375.60000000003</v>
      </c>
      <c r="S199" s="8">
        <v>0.05</v>
      </c>
      <c r="T199" s="7">
        <v>305306.82</v>
      </c>
      <c r="U199" s="17">
        <v>0.38500000000000001</v>
      </c>
      <c r="V199" s="7">
        <v>187763.6943</v>
      </c>
      <c r="W199" s="9">
        <v>6.5000000000000002E-2</v>
      </c>
      <c r="X199" s="9">
        <v>3.260030450520375E-2</v>
      </c>
      <c r="Y199" s="9">
        <v>9.7600304505203767E-2</v>
      </c>
      <c r="Z199" s="7">
        <v>1924000</v>
      </c>
      <c r="AA199" s="7">
        <v>174909.09090909091</v>
      </c>
      <c r="AB199" s="18"/>
      <c r="AC199" s="18"/>
    </row>
    <row r="200" spans="1:29" x14ac:dyDescent="0.25">
      <c r="A200" s="3" t="s">
        <v>1596</v>
      </c>
      <c r="B200" s="4" t="s">
        <v>1596</v>
      </c>
      <c r="C200" s="4" t="s">
        <v>109</v>
      </c>
      <c r="D200" s="3" t="s">
        <v>1597</v>
      </c>
      <c r="E200" s="3" t="s">
        <v>208</v>
      </c>
      <c r="F200" s="3">
        <v>8900</v>
      </c>
      <c r="G200" s="3" t="s">
        <v>23</v>
      </c>
      <c r="H200" s="3">
        <v>8200</v>
      </c>
      <c r="I200" s="3">
        <v>0</v>
      </c>
      <c r="J200" s="3">
        <v>0</v>
      </c>
      <c r="K200" s="3">
        <v>11</v>
      </c>
      <c r="L200" s="3">
        <v>0</v>
      </c>
      <c r="M200" s="3">
        <v>0</v>
      </c>
      <c r="N200" s="3">
        <v>0</v>
      </c>
      <c r="O200" s="3">
        <v>0</v>
      </c>
      <c r="P200" s="3" t="s">
        <v>62</v>
      </c>
      <c r="Q200" s="5" t="s">
        <v>44</v>
      </c>
      <c r="R200" s="7">
        <v>308880</v>
      </c>
      <c r="S200" s="8">
        <v>0.05</v>
      </c>
      <c r="T200" s="7">
        <v>293436</v>
      </c>
      <c r="U200" s="17">
        <v>0.38500000000000001</v>
      </c>
      <c r="V200" s="7">
        <v>180463.14</v>
      </c>
      <c r="W200" s="9">
        <v>6.5000000000000002E-2</v>
      </c>
      <c r="X200" s="9">
        <v>3.2600170400000003E-2</v>
      </c>
      <c r="Y200" s="9">
        <v>9.7600170400000005E-2</v>
      </c>
      <c r="Z200" s="7">
        <v>1849000</v>
      </c>
      <c r="AA200" s="7">
        <v>168090.90909090909</v>
      </c>
      <c r="AB200" s="18"/>
      <c r="AC200" s="18"/>
    </row>
    <row r="201" spans="1:29" x14ac:dyDescent="0.25">
      <c r="A201" s="3" t="s">
        <v>1598</v>
      </c>
      <c r="B201" s="4" t="s">
        <v>1598</v>
      </c>
      <c r="C201" s="4" t="s">
        <v>109</v>
      </c>
      <c r="D201" s="3" t="s">
        <v>1599</v>
      </c>
      <c r="E201" s="3" t="s">
        <v>208</v>
      </c>
      <c r="F201" s="3">
        <v>10163</v>
      </c>
      <c r="G201" s="3" t="s">
        <v>23</v>
      </c>
      <c r="H201" s="3">
        <v>7560</v>
      </c>
      <c r="I201" s="3">
        <v>0</v>
      </c>
      <c r="J201" s="3">
        <v>6</v>
      </c>
      <c r="K201" s="3">
        <v>5</v>
      </c>
      <c r="L201" s="3">
        <v>0</v>
      </c>
      <c r="M201" s="3">
        <v>0</v>
      </c>
      <c r="N201" s="3">
        <v>0</v>
      </c>
      <c r="O201" s="3">
        <v>0</v>
      </c>
      <c r="P201" s="3" t="s">
        <v>760</v>
      </c>
      <c r="Q201" s="5" t="s">
        <v>44</v>
      </c>
      <c r="R201" s="7">
        <v>253800</v>
      </c>
      <c r="S201" s="8">
        <v>0.05</v>
      </c>
      <c r="T201" s="7">
        <v>241110</v>
      </c>
      <c r="U201" s="17">
        <v>0.38500000000000001</v>
      </c>
      <c r="V201" s="7">
        <v>148282.65</v>
      </c>
      <c r="W201" s="9">
        <v>6.5000000000000002E-2</v>
      </c>
      <c r="X201" s="9">
        <v>3.2600194548828898E-2</v>
      </c>
      <c r="Y201" s="9">
        <v>9.76001945488289E-2</v>
      </c>
      <c r="Z201" s="7">
        <v>1519000</v>
      </c>
      <c r="AA201" s="7">
        <v>138090.90909090909</v>
      </c>
      <c r="AB201" s="18"/>
      <c r="AC201" s="18"/>
    </row>
    <row r="202" spans="1:29" x14ac:dyDescent="0.25">
      <c r="A202" s="3" t="s">
        <v>1600</v>
      </c>
      <c r="B202" s="4" t="s">
        <v>1600</v>
      </c>
      <c r="C202" s="4" t="s">
        <v>186</v>
      </c>
      <c r="D202" s="3" t="s">
        <v>1601</v>
      </c>
      <c r="E202" s="3" t="s">
        <v>208</v>
      </c>
      <c r="F202" s="3">
        <v>5712</v>
      </c>
      <c r="G202" s="3" t="s">
        <v>178</v>
      </c>
      <c r="H202" s="3">
        <v>10855</v>
      </c>
      <c r="I202" s="3">
        <v>1</v>
      </c>
      <c r="J202" s="3">
        <v>1</v>
      </c>
      <c r="K202" s="3">
        <v>3</v>
      </c>
      <c r="L202" s="3">
        <v>1</v>
      </c>
      <c r="M202" s="3">
        <v>0</v>
      </c>
      <c r="N202" s="3">
        <v>0</v>
      </c>
      <c r="O202" s="3">
        <v>5220</v>
      </c>
      <c r="P202" s="3" t="s">
        <v>192</v>
      </c>
      <c r="Q202" s="5" t="s">
        <v>44</v>
      </c>
      <c r="R202" s="7">
        <v>229284</v>
      </c>
      <c r="S202" s="8">
        <v>0.05</v>
      </c>
      <c r="T202" s="7">
        <v>217819.8</v>
      </c>
      <c r="U202" s="17">
        <v>0.38500000000000001</v>
      </c>
      <c r="V202" s="7">
        <v>133959.177</v>
      </c>
      <c r="W202" s="9">
        <v>6.5000000000000002E-2</v>
      </c>
      <c r="X202" s="9">
        <v>3.2600223751592355E-2</v>
      </c>
      <c r="Y202" s="9">
        <v>9.7600223751592358E-2</v>
      </c>
      <c r="Z202" s="7">
        <v>1373000</v>
      </c>
      <c r="AA202" s="7">
        <v>124818.18181818182</v>
      </c>
      <c r="AB202" s="18"/>
      <c r="AC202" s="18"/>
    </row>
    <row r="203" spans="1:29" x14ac:dyDescent="0.25">
      <c r="A203" s="3" t="s">
        <v>1602</v>
      </c>
      <c r="B203" s="4" t="s">
        <v>1602</v>
      </c>
      <c r="C203" s="4" t="s">
        <v>186</v>
      </c>
      <c r="D203" s="3" t="s">
        <v>1603</v>
      </c>
      <c r="E203" s="3" t="s">
        <v>213</v>
      </c>
      <c r="F203" s="3">
        <v>3728</v>
      </c>
      <c r="G203" s="3" t="s">
        <v>178</v>
      </c>
      <c r="H203" s="3">
        <v>9672</v>
      </c>
      <c r="I203" s="3">
        <v>0</v>
      </c>
      <c r="J203" s="3">
        <v>1</v>
      </c>
      <c r="K203" s="3">
        <v>0</v>
      </c>
      <c r="L203" s="3">
        <v>0</v>
      </c>
      <c r="M203" s="3">
        <v>0</v>
      </c>
      <c r="N203" s="3">
        <v>0</v>
      </c>
      <c r="O203" s="3">
        <v>8108</v>
      </c>
      <c r="P203" s="3" t="s">
        <v>1604</v>
      </c>
      <c r="Q203" s="5" t="s">
        <v>44</v>
      </c>
      <c r="R203" s="7">
        <v>223221.6</v>
      </c>
      <c r="S203" s="8">
        <v>0.05</v>
      </c>
      <c r="T203" s="7">
        <v>212060.52</v>
      </c>
      <c r="U203" s="17">
        <v>0.38500000000000001</v>
      </c>
      <c r="V203" s="7">
        <v>130417.21980000001</v>
      </c>
      <c r="W203" s="9">
        <v>6.5000000000000002E-2</v>
      </c>
      <c r="X203" s="9">
        <v>3.415034772889454E-2</v>
      </c>
      <c r="Y203" s="9">
        <v>9.9150347728894542E-2</v>
      </c>
      <c r="Z203" s="7">
        <v>1315000</v>
      </c>
      <c r="AA203" s="7">
        <v>119545.45454545454</v>
      </c>
      <c r="AB203" s="18"/>
      <c r="AC203" s="18"/>
    </row>
    <row r="204" spans="1:29" x14ac:dyDescent="0.25">
      <c r="A204" s="3" t="s">
        <v>1605</v>
      </c>
      <c r="B204" s="4" t="s">
        <v>1605</v>
      </c>
      <c r="C204" s="4" t="s">
        <v>109</v>
      </c>
      <c r="D204" s="3" t="s">
        <v>1606</v>
      </c>
      <c r="E204" s="3" t="s">
        <v>208</v>
      </c>
      <c r="F204" s="3">
        <v>9540</v>
      </c>
      <c r="G204" s="3" t="s">
        <v>23</v>
      </c>
      <c r="H204" s="3">
        <v>11157</v>
      </c>
      <c r="I204" s="3">
        <v>0</v>
      </c>
      <c r="J204" s="3">
        <v>0</v>
      </c>
      <c r="K204" s="3">
        <v>10</v>
      </c>
      <c r="L204" s="3">
        <v>1</v>
      </c>
      <c r="M204" s="3">
        <v>0</v>
      </c>
      <c r="N204" s="3">
        <v>0</v>
      </c>
      <c r="O204" s="3">
        <v>0</v>
      </c>
      <c r="P204" s="3" t="s">
        <v>200</v>
      </c>
      <c r="Q204" s="5" t="s">
        <v>44</v>
      </c>
      <c r="R204" s="7">
        <v>197640</v>
      </c>
      <c r="S204" s="8">
        <v>0.05</v>
      </c>
      <c r="T204" s="7">
        <v>187758</v>
      </c>
      <c r="U204" s="17">
        <v>0.38500000000000001</v>
      </c>
      <c r="V204" s="7">
        <v>115471.17</v>
      </c>
      <c r="W204" s="9">
        <v>6.5000000000000002E-2</v>
      </c>
      <c r="X204" s="9">
        <v>3.2600170400000003E-2</v>
      </c>
      <c r="Y204" s="9">
        <v>9.7600170400000005E-2</v>
      </c>
      <c r="Z204" s="7">
        <v>1183000</v>
      </c>
      <c r="AA204" s="7">
        <v>107545.45454545454</v>
      </c>
      <c r="AB204" s="18"/>
      <c r="AC204" s="18"/>
    </row>
    <row r="205" spans="1:29" x14ac:dyDescent="0.25">
      <c r="A205" s="3" t="s">
        <v>1607</v>
      </c>
      <c r="B205" s="4" t="s">
        <v>1607</v>
      </c>
      <c r="C205" s="4" t="s">
        <v>177</v>
      </c>
      <c r="D205" s="3" t="s">
        <v>1608</v>
      </c>
      <c r="E205" s="3" t="s">
        <v>208</v>
      </c>
      <c r="F205" s="3">
        <v>8750</v>
      </c>
      <c r="G205" s="3" t="s">
        <v>23</v>
      </c>
      <c r="H205" s="3">
        <v>6062</v>
      </c>
      <c r="I205" s="3">
        <v>0</v>
      </c>
      <c r="J205" s="3">
        <v>8</v>
      </c>
      <c r="K205" s="3">
        <v>3</v>
      </c>
      <c r="L205" s="3">
        <v>0</v>
      </c>
      <c r="M205" s="3">
        <v>0</v>
      </c>
      <c r="N205" s="3">
        <v>0</v>
      </c>
      <c r="O205" s="3">
        <v>0</v>
      </c>
      <c r="P205" s="3" t="s">
        <v>760</v>
      </c>
      <c r="Q205" s="5" t="s">
        <v>44</v>
      </c>
      <c r="R205" s="7">
        <v>174420</v>
      </c>
      <c r="S205" s="8">
        <v>0.05</v>
      </c>
      <c r="T205" s="7">
        <v>165699</v>
      </c>
      <c r="U205" s="17">
        <v>0.38500000000000001</v>
      </c>
      <c r="V205" s="7">
        <v>101904.88499999999</v>
      </c>
      <c r="W205" s="9">
        <v>6.5000000000000002E-2</v>
      </c>
      <c r="X205" s="9">
        <v>3.2600127631992402E-2</v>
      </c>
      <c r="Y205" s="9">
        <v>9.7600127631992412E-2</v>
      </c>
      <c r="Z205" s="7">
        <v>1044000</v>
      </c>
      <c r="AA205" s="7">
        <v>94909.090909090912</v>
      </c>
      <c r="AB205" s="18"/>
      <c r="AC205" s="18"/>
    </row>
    <row r="206" spans="1:29" x14ac:dyDescent="0.25">
      <c r="A206" s="3" t="s">
        <v>1609</v>
      </c>
      <c r="B206" s="4" t="s">
        <v>1609</v>
      </c>
      <c r="C206" s="4" t="s">
        <v>177</v>
      </c>
      <c r="D206" s="3" t="s">
        <v>1610</v>
      </c>
      <c r="E206" s="3" t="s">
        <v>208</v>
      </c>
      <c r="F206" s="3">
        <v>6150</v>
      </c>
      <c r="G206" s="3" t="s">
        <v>23</v>
      </c>
      <c r="H206" s="3">
        <v>11172</v>
      </c>
      <c r="I206" s="3">
        <v>0</v>
      </c>
      <c r="J206" s="3">
        <v>7</v>
      </c>
      <c r="K206" s="3">
        <v>4</v>
      </c>
      <c r="L206" s="3">
        <v>0</v>
      </c>
      <c r="M206" s="3">
        <v>0</v>
      </c>
      <c r="N206" s="3">
        <v>0</v>
      </c>
      <c r="O206" s="3">
        <v>0</v>
      </c>
      <c r="P206" s="3" t="s">
        <v>192</v>
      </c>
      <c r="Q206" s="5" t="s">
        <v>44</v>
      </c>
      <c r="R206" s="7">
        <v>173340</v>
      </c>
      <c r="S206" s="8">
        <v>0.05</v>
      </c>
      <c r="T206" s="7">
        <v>164673</v>
      </c>
      <c r="U206" s="17">
        <v>0.38500000000000001</v>
      </c>
      <c r="V206" s="7">
        <v>101273.895</v>
      </c>
      <c r="W206" s="9">
        <v>6.5000000000000002E-2</v>
      </c>
      <c r="X206" s="9">
        <v>3.2600170400000003E-2</v>
      </c>
      <c r="Y206" s="9">
        <v>9.7600170400000005E-2</v>
      </c>
      <c r="Z206" s="7">
        <v>1038000</v>
      </c>
      <c r="AA206" s="7">
        <v>94363.636363636368</v>
      </c>
      <c r="AB206" s="18"/>
      <c r="AC206" s="18"/>
    </row>
    <row r="207" spans="1:29" x14ac:dyDescent="0.25">
      <c r="A207" s="3" t="s">
        <v>1611</v>
      </c>
      <c r="B207" s="4" t="s">
        <v>1611</v>
      </c>
      <c r="C207" s="4" t="s">
        <v>186</v>
      </c>
      <c r="D207" s="3" t="s">
        <v>1612</v>
      </c>
      <c r="E207" s="3" t="s">
        <v>208</v>
      </c>
      <c r="F207" s="3">
        <v>7500</v>
      </c>
      <c r="G207" s="3" t="s">
        <v>178</v>
      </c>
      <c r="H207" s="3">
        <v>9672</v>
      </c>
      <c r="I207" s="3">
        <v>0</v>
      </c>
      <c r="J207" s="3">
        <v>6</v>
      </c>
      <c r="K207" s="3">
        <v>3</v>
      </c>
      <c r="L207" s="3">
        <v>0</v>
      </c>
      <c r="M207" s="3">
        <v>0</v>
      </c>
      <c r="N207" s="3">
        <v>0</v>
      </c>
      <c r="O207" s="3">
        <v>1000</v>
      </c>
      <c r="P207" s="3" t="s">
        <v>121</v>
      </c>
      <c r="Q207" s="5" t="s">
        <v>44</v>
      </c>
      <c r="R207" s="7">
        <v>159660</v>
      </c>
      <c r="S207" s="8">
        <v>0.05</v>
      </c>
      <c r="T207" s="7">
        <v>151677</v>
      </c>
      <c r="U207" s="17">
        <v>0.38500000000000001</v>
      </c>
      <c r="V207" s="7">
        <v>93281.354999999996</v>
      </c>
      <c r="W207" s="9">
        <v>6.5000000000000002E-2</v>
      </c>
      <c r="X207" s="9">
        <v>3.2600170400000003E-2</v>
      </c>
      <c r="Y207" s="9">
        <v>9.7600170400000005E-2</v>
      </c>
      <c r="Z207" s="7">
        <v>956000</v>
      </c>
      <c r="AA207" s="7">
        <v>86909.090909090912</v>
      </c>
      <c r="AB207" s="18"/>
      <c r="AC207" s="18"/>
    </row>
    <row r="208" spans="1:29" x14ac:dyDescent="0.25">
      <c r="A208" s="3" t="s">
        <v>1613</v>
      </c>
      <c r="B208" s="4" t="s">
        <v>1613</v>
      </c>
      <c r="C208" s="4" t="s">
        <v>109</v>
      </c>
      <c r="D208" s="3" t="s">
        <v>1575</v>
      </c>
      <c r="E208" s="3" t="s">
        <v>208</v>
      </c>
      <c r="F208" s="3">
        <v>7500</v>
      </c>
      <c r="G208" s="3" t="s">
        <v>23</v>
      </c>
      <c r="H208" s="3">
        <v>6142</v>
      </c>
      <c r="I208" s="3">
        <v>0</v>
      </c>
      <c r="J208" s="3">
        <v>10</v>
      </c>
      <c r="K208" s="3">
        <v>1</v>
      </c>
      <c r="L208" s="3">
        <v>0</v>
      </c>
      <c r="M208" s="3">
        <v>0</v>
      </c>
      <c r="N208" s="3">
        <v>0</v>
      </c>
      <c r="O208" s="3">
        <v>0</v>
      </c>
      <c r="P208" s="3" t="s">
        <v>72</v>
      </c>
      <c r="Q208" s="5" t="s">
        <v>44</v>
      </c>
      <c r="R208" s="7">
        <v>152820</v>
      </c>
      <c r="S208" s="8">
        <v>0.05</v>
      </c>
      <c r="T208" s="7">
        <v>145179</v>
      </c>
      <c r="U208" s="17">
        <v>0.38500000000000001</v>
      </c>
      <c r="V208" s="7">
        <v>89285.085000000006</v>
      </c>
      <c r="W208" s="9">
        <v>6.5000000000000002E-2</v>
      </c>
      <c r="X208" s="9">
        <v>3.2600170400000003E-2</v>
      </c>
      <c r="Y208" s="9">
        <v>9.7600170400000005E-2</v>
      </c>
      <c r="Z208" s="7">
        <v>915000</v>
      </c>
      <c r="AA208" s="7">
        <v>83181.818181818177</v>
      </c>
      <c r="AB208" s="18"/>
      <c r="AC208" s="18"/>
    </row>
    <row r="209" spans="1:29" x14ac:dyDescent="0.25">
      <c r="A209" s="3" t="s">
        <v>1614</v>
      </c>
      <c r="B209" s="4" t="s">
        <v>1614</v>
      </c>
      <c r="C209" s="4" t="s">
        <v>109</v>
      </c>
      <c r="D209" s="3" t="s">
        <v>1615</v>
      </c>
      <c r="E209" s="3" t="s">
        <v>208</v>
      </c>
      <c r="F209" s="3">
        <v>7500</v>
      </c>
      <c r="G209" s="3" t="s">
        <v>23</v>
      </c>
      <c r="H209" s="3">
        <v>6142</v>
      </c>
      <c r="I209" s="3">
        <v>0</v>
      </c>
      <c r="J209" s="3">
        <v>10</v>
      </c>
      <c r="K209" s="3">
        <v>1</v>
      </c>
      <c r="L209" s="3">
        <v>0</v>
      </c>
      <c r="M209" s="3">
        <v>0</v>
      </c>
      <c r="N209" s="3">
        <v>0</v>
      </c>
      <c r="O209" s="3">
        <v>0</v>
      </c>
      <c r="P209" s="3" t="s">
        <v>61</v>
      </c>
      <c r="Q209" s="5" t="s">
        <v>44</v>
      </c>
      <c r="R209" s="7">
        <v>152820</v>
      </c>
      <c r="S209" s="8">
        <v>0.05</v>
      </c>
      <c r="T209" s="7">
        <v>145179</v>
      </c>
      <c r="U209" s="17">
        <v>0.38500000000000001</v>
      </c>
      <c r="V209" s="7">
        <v>89285.085000000006</v>
      </c>
      <c r="W209" s="9">
        <v>6.5000000000000002E-2</v>
      </c>
      <c r="X209" s="9">
        <v>3.2600170400000003E-2</v>
      </c>
      <c r="Y209" s="9">
        <v>9.7600170400000005E-2</v>
      </c>
      <c r="Z209" s="7">
        <v>915000</v>
      </c>
      <c r="AA209" s="7">
        <v>83181.818181818177</v>
      </c>
      <c r="AB209" s="18"/>
      <c r="AC209" s="18"/>
    </row>
    <row r="210" spans="1:29" x14ac:dyDescent="0.25">
      <c r="A210" s="3" t="s">
        <v>1616</v>
      </c>
      <c r="B210" s="4" t="s">
        <v>1616</v>
      </c>
      <c r="C210" s="4" t="s">
        <v>186</v>
      </c>
      <c r="D210" s="3" t="s">
        <v>1617</v>
      </c>
      <c r="E210" s="3" t="s">
        <v>213</v>
      </c>
      <c r="F210" s="3">
        <v>3949</v>
      </c>
      <c r="G210" s="3" t="s">
        <v>178</v>
      </c>
      <c r="H210" s="3">
        <v>9710</v>
      </c>
      <c r="I210" s="3">
        <v>0</v>
      </c>
      <c r="J210" s="3">
        <v>4</v>
      </c>
      <c r="K210" s="3">
        <v>0</v>
      </c>
      <c r="L210" s="3">
        <v>0</v>
      </c>
      <c r="M210" s="3">
        <v>0</v>
      </c>
      <c r="N210" s="3">
        <v>0</v>
      </c>
      <c r="O210" s="3">
        <v>6589</v>
      </c>
      <c r="P210" s="3" t="s">
        <v>1239</v>
      </c>
      <c r="Q210" s="5" t="s">
        <v>44</v>
      </c>
      <c r="R210" s="7">
        <v>241642.8</v>
      </c>
      <c r="S210" s="8">
        <v>0.05</v>
      </c>
      <c r="T210" s="7">
        <v>229560.66</v>
      </c>
      <c r="U210" s="17">
        <v>0.38500000000000001</v>
      </c>
      <c r="V210" s="7">
        <v>141179.80590000001</v>
      </c>
      <c r="W210" s="9">
        <v>6.5000000000000002E-2</v>
      </c>
      <c r="X210" s="9">
        <v>3.4150670441357611E-2</v>
      </c>
      <c r="Y210" s="9">
        <v>9.9150670441357613E-2</v>
      </c>
      <c r="Z210" s="7">
        <v>1424000</v>
      </c>
      <c r="AA210" s="7">
        <v>142400</v>
      </c>
      <c r="AB210" s="18"/>
      <c r="AC210" s="18"/>
    </row>
    <row r="211" spans="1:29" x14ac:dyDescent="0.25">
      <c r="A211" s="3" t="s">
        <v>1618</v>
      </c>
      <c r="B211" s="4" t="s">
        <v>1618</v>
      </c>
      <c r="C211" s="4" t="s">
        <v>177</v>
      </c>
      <c r="D211" s="3" t="s">
        <v>1619</v>
      </c>
      <c r="E211" s="3" t="s">
        <v>208</v>
      </c>
      <c r="F211" s="3">
        <v>8250</v>
      </c>
      <c r="G211" s="3" t="s">
        <v>23</v>
      </c>
      <c r="H211" s="3">
        <v>9462</v>
      </c>
      <c r="I211" s="3">
        <v>0</v>
      </c>
      <c r="J211" s="3">
        <v>6</v>
      </c>
      <c r="K211" s="3">
        <v>4</v>
      </c>
      <c r="L211" s="3">
        <v>0</v>
      </c>
      <c r="M211" s="3">
        <v>0</v>
      </c>
      <c r="N211" s="3">
        <v>0</v>
      </c>
      <c r="O211" s="3">
        <v>0</v>
      </c>
      <c r="P211" s="3" t="s">
        <v>59</v>
      </c>
      <c r="Q211" s="5" t="s">
        <v>44</v>
      </c>
      <c r="R211" s="7">
        <v>225720</v>
      </c>
      <c r="S211" s="8">
        <v>0.05</v>
      </c>
      <c r="T211" s="7">
        <v>214434</v>
      </c>
      <c r="U211" s="17">
        <v>0.38500000000000001</v>
      </c>
      <c r="V211" s="7">
        <v>131876.91</v>
      </c>
      <c r="W211" s="9">
        <v>6.5000000000000002E-2</v>
      </c>
      <c r="X211" s="9">
        <v>3.2600170400000003E-2</v>
      </c>
      <c r="Y211" s="9">
        <v>9.7600170400000005E-2</v>
      </c>
      <c r="Z211" s="7">
        <v>1351000</v>
      </c>
      <c r="AA211" s="7">
        <v>135100</v>
      </c>
      <c r="AB211" s="18"/>
      <c r="AC211" s="18"/>
    </row>
    <row r="212" spans="1:29" x14ac:dyDescent="0.25">
      <c r="A212" s="3" t="s">
        <v>1620</v>
      </c>
      <c r="B212" s="4" t="s">
        <v>1620</v>
      </c>
      <c r="C212" s="4" t="s">
        <v>109</v>
      </c>
      <c r="D212" s="3" t="s">
        <v>1621</v>
      </c>
      <c r="E212" s="3" t="s">
        <v>208</v>
      </c>
      <c r="F212" s="3">
        <v>8000</v>
      </c>
      <c r="G212" s="3" t="s">
        <v>23</v>
      </c>
      <c r="H212" s="3">
        <v>6148</v>
      </c>
      <c r="I212" s="3">
        <v>0</v>
      </c>
      <c r="J212" s="3">
        <v>8</v>
      </c>
      <c r="K212" s="3">
        <v>1</v>
      </c>
      <c r="L212" s="3">
        <v>1</v>
      </c>
      <c r="M212" s="3">
        <v>0</v>
      </c>
      <c r="N212" s="3">
        <v>0</v>
      </c>
      <c r="O212" s="3">
        <v>0</v>
      </c>
      <c r="P212" s="3" t="s">
        <v>179</v>
      </c>
      <c r="Q212" s="5" t="s">
        <v>44</v>
      </c>
      <c r="R212" s="7">
        <v>209520</v>
      </c>
      <c r="S212" s="8">
        <v>0.05</v>
      </c>
      <c r="T212" s="7">
        <v>199044</v>
      </c>
      <c r="U212" s="17">
        <v>0.38500000000000001</v>
      </c>
      <c r="V212" s="7">
        <v>122412.06</v>
      </c>
      <c r="W212" s="9">
        <v>6.5000000000000002E-2</v>
      </c>
      <c r="X212" s="9">
        <v>3.2600170400000003E-2</v>
      </c>
      <c r="Y212" s="9">
        <v>9.7600170400000005E-2</v>
      </c>
      <c r="Z212" s="7">
        <v>1254000</v>
      </c>
      <c r="AA212" s="7">
        <v>125400</v>
      </c>
      <c r="AB212" s="18"/>
      <c r="AC212" s="18"/>
    </row>
    <row r="213" spans="1:29" x14ac:dyDescent="0.25">
      <c r="A213" s="3" t="s">
        <v>1622</v>
      </c>
      <c r="B213" s="4" t="s">
        <v>1622</v>
      </c>
      <c r="C213" s="4" t="s">
        <v>109</v>
      </c>
      <c r="D213" s="3" t="s">
        <v>1623</v>
      </c>
      <c r="E213" s="3" t="s">
        <v>208</v>
      </c>
      <c r="F213" s="3">
        <v>8050</v>
      </c>
      <c r="G213" s="3" t="s">
        <v>23</v>
      </c>
      <c r="H213" s="3">
        <v>5583</v>
      </c>
      <c r="I213" s="3">
        <v>1</v>
      </c>
      <c r="J213" s="3">
        <v>8</v>
      </c>
      <c r="K213" s="3">
        <v>1</v>
      </c>
      <c r="L213" s="3">
        <v>0</v>
      </c>
      <c r="M213" s="3">
        <v>0</v>
      </c>
      <c r="N213" s="3">
        <v>0</v>
      </c>
      <c r="O213" s="3">
        <v>0</v>
      </c>
      <c r="P213" s="3" t="s">
        <v>179</v>
      </c>
      <c r="Q213" s="5" t="s">
        <v>44</v>
      </c>
      <c r="R213" s="7">
        <v>193860</v>
      </c>
      <c r="S213" s="8">
        <v>0.05</v>
      </c>
      <c r="T213" s="7">
        <v>184167</v>
      </c>
      <c r="U213" s="17">
        <v>0.38500000000000001</v>
      </c>
      <c r="V213" s="7">
        <v>113262.705</v>
      </c>
      <c r="W213" s="9">
        <v>6.5000000000000002E-2</v>
      </c>
      <c r="X213" s="9">
        <v>3.2600170400000003E-2</v>
      </c>
      <c r="Y213" s="9">
        <v>9.7600170400000005E-2</v>
      </c>
      <c r="Z213" s="7">
        <v>1160000</v>
      </c>
      <c r="AA213" s="7">
        <v>116000</v>
      </c>
      <c r="AB213" s="18"/>
      <c r="AC213" s="18"/>
    </row>
    <row r="214" spans="1:29" x14ac:dyDescent="0.25">
      <c r="A214" s="3" t="s">
        <v>1624</v>
      </c>
      <c r="B214" s="4" t="s">
        <v>1624</v>
      </c>
      <c r="C214" s="4" t="s">
        <v>109</v>
      </c>
      <c r="D214" s="3" t="s">
        <v>1625</v>
      </c>
      <c r="E214" s="3" t="s">
        <v>208</v>
      </c>
      <c r="F214" s="3">
        <v>8500</v>
      </c>
      <c r="G214" s="3" t="s">
        <v>23</v>
      </c>
      <c r="H214" s="3">
        <v>5354</v>
      </c>
      <c r="I214" s="3">
        <v>0</v>
      </c>
      <c r="J214" s="3">
        <v>10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 t="s">
        <v>121</v>
      </c>
      <c r="Q214" s="5" t="s">
        <v>44</v>
      </c>
      <c r="R214" s="7">
        <v>189000</v>
      </c>
      <c r="S214" s="8">
        <v>0.05</v>
      </c>
      <c r="T214" s="7">
        <v>179550</v>
      </c>
      <c r="U214" s="17">
        <v>0.38500000000000001</v>
      </c>
      <c r="V214" s="7">
        <v>110423.25</v>
      </c>
      <c r="W214" s="9">
        <v>6.5000000000000002E-2</v>
      </c>
      <c r="X214" s="9">
        <v>3.2600242099309625E-2</v>
      </c>
      <c r="Y214" s="9">
        <v>9.760024209930962E-2</v>
      </c>
      <c r="Z214" s="7">
        <v>1131000</v>
      </c>
      <c r="AA214" s="7">
        <v>113100</v>
      </c>
      <c r="AB214" s="18"/>
      <c r="AC214" s="18"/>
    </row>
    <row r="215" spans="1:29" x14ac:dyDescent="0.25">
      <c r="A215" s="3" t="s">
        <v>1626</v>
      </c>
      <c r="B215" s="4" t="s">
        <v>1626</v>
      </c>
      <c r="C215" s="4" t="s">
        <v>177</v>
      </c>
      <c r="D215" s="3" t="s">
        <v>1627</v>
      </c>
      <c r="E215" s="3" t="s">
        <v>208</v>
      </c>
      <c r="F215" s="3">
        <v>5122</v>
      </c>
      <c r="G215" s="3" t="s">
        <v>23</v>
      </c>
      <c r="H215" s="3">
        <v>8127</v>
      </c>
      <c r="I215" s="3">
        <v>0</v>
      </c>
      <c r="J215" s="3">
        <v>0</v>
      </c>
      <c r="K215" s="3">
        <v>10</v>
      </c>
      <c r="L215" s="3">
        <v>0</v>
      </c>
      <c r="M215" s="3">
        <v>0</v>
      </c>
      <c r="N215" s="3">
        <v>0</v>
      </c>
      <c r="O215" s="3">
        <v>0</v>
      </c>
      <c r="P215" s="3" t="s">
        <v>187</v>
      </c>
      <c r="Q215" s="5" t="s">
        <v>44</v>
      </c>
      <c r="R215" s="7">
        <v>178200</v>
      </c>
      <c r="S215" s="8">
        <v>0.05</v>
      </c>
      <c r="T215" s="7">
        <v>169290</v>
      </c>
      <c r="U215" s="17">
        <v>0.38500000000000001</v>
      </c>
      <c r="V215" s="7">
        <v>104113.35</v>
      </c>
      <c r="W215" s="9">
        <v>6.5000000000000002E-2</v>
      </c>
      <c r="X215" s="9">
        <v>3.2600250447759292E-2</v>
      </c>
      <c r="Y215" s="9">
        <v>9.7600250447759301E-2</v>
      </c>
      <c r="Z215" s="7">
        <v>1067000</v>
      </c>
      <c r="AA215" s="7">
        <v>106700</v>
      </c>
      <c r="AB215" s="18"/>
      <c r="AC215" s="18"/>
    </row>
    <row r="216" spans="1:29" x14ac:dyDescent="0.25">
      <c r="A216" s="3" t="s">
        <v>1628</v>
      </c>
      <c r="B216" s="4" t="s">
        <v>1628</v>
      </c>
      <c r="C216" s="4" t="s">
        <v>177</v>
      </c>
      <c r="D216" s="3" t="s">
        <v>1629</v>
      </c>
      <c r="E216" s="3" t="s">
        <v>208</v>
      </c>
      <c r="F216" s="3">
        <v>8550</v>
      </c>
      <c r="G216" s="3" t="s">
        <v>23</v>
      </c>
      <c r="H216" s="3">
        <v>9936</v>
      </c>
      <c r="I216" s="3">
        <v>2</v>
      </c>
      <c r="J216" s="3">
        <v>0</v>
      </c>
      <c r="K216" s="3">
        <v>7</v>
      </c>
      <c r="L216" s="3">
        <v>1</v>
      </c>
      <c r="M216" s="3">
        <v>0</v>
      </c>
      <c r="N216" s="3">
        <v>0</v>
      </c>
      <c r="O216" s="3">
        <v>0</v>
      </c>
      <c r="P216" s="3" t="s">
        <v>62</v>
      </c>
      <c r="Q216" s="5" t="s">
        <v>44</v>
      </c>
      <c r="R216" s="7">
        <v>166860</v>
      </c>
      <c r="S216" s="8">
        <v>0.05</v>
      </c>
      <c r="T216" s="7">
        <v>158517</v>
      </c>
      <c r="U216" s="17">
        <v>0.38500000000000001</v>
      </c>
      <c r="V216" s="7">
        <v>97487.955000000002</v>
      </c>
      <c r="W216" s="9">
        <v>6.5000000000000002E-2</v>
      </c>
      <c r="X216" s="9">
        <v>3.2600170400000003E-2</v>
      </c>
      <c r="Y216" s="9">
        <v>9.7600170400000005E-2</v>
      </c>
      <c r="Z216" s="7">
        <v>999000</v>
      </c>
      <c r="AA216" s="7">
        <v>99900</v>
      </c>
      <c r="AB216" s="18"/>
      <c r="AC216" s="18"/>
    </row>
    <row r="217" spans="1:29" x14ac:dyDescent="0.25">
      <c r="A217" s="3" t="s">
        <v>1630</v>
      </c>
      <c r="B217" s="4" t="s">
        <v>1630</v>
      </c>
      <c r="C217" s="4" t="s">
        <v>109</v>
      </c>
      <c r="D217" s="3" t="s">
        <v>1631</v>
      </c>
      <c r="E217" s="3" t="s">
        <v>208</v>
      </c>
      <c r="F217" s="3">
        <v>8750</v>
      </c>
      <c r="G217" s="3" t="s">
        <v>23</v>
      </c>
      <c r="H217" s="3">
        <v>5356</v>
      </c>
      <c r="I217" s="3">
        <v>0</v>
      </c>
      <c r="J217" s="3">
        <v>8</v>
      </c>
      <c r="K217" s="3">
        <v>2</v>
      </c>
      <c r="L217" s="3">
        <v>0</v>
      </c>
      <c r="M217" s="3">
        <v>0</v>
      </c>
      <c r="N217" s="3">
        <v>0</v>
      </c>
      <c r="O217" s="3">
        <v>0</v>
      </c>
      <c r="P217" s="3" t="s">
        <v>59</v>
      </c>
      <c r="Q217" s="5" t="s">
        <v>44</v>
      </c>
      <c r="R217" s="7">
        <v>156600</v>
      </c>
      <c r="S217" s="8">
        <v>0.05</v>
      </c>
      <c r="T217" s="7">
        <v>148770</v>
      </c>
      <c r="U217" s="17">
        <v>0.38500000000000001</v>
      </c>
      <c r="V217" s="7">
        <v>91493.549999999988</v>
      </c>
      <c r="W217" s="9">
        <v>6.5000000000000002E-2</v>
      </c>
      <c r="X217" s="9">
        <v>3.2600170400000003E-2</v>
      </c>
      <c r="Y217" s="9">
        <v>9.7600170400000005E-2</v>
      </c>
      <c r="Z217" s="7">
        <v>937000</v>
      </c>
      <c r="AA217" s="7">
        <v>93700</v>
      </c>
      <c r="AB217" s="18"/>
      <c r="AC217" s="18"/>
    </row>
    <row r="218" spans="1:29" x14ac:dyDescent="0.25">
      <c r="A218" s="3" t="s">
        <v>1632</v>
      </c>
      <c r="B218" s="4" t="s">
        <v>1632</v>
      </c>
      <c r="C218" s="4" t="s">
        <v>109</v>
      </c>
      <c r="D218" s="3" t="s">
        <v>1633</v>
      </c>
      <c r="E218" s="3" t="s">
        <v>208</v>
      </c>
      <c r="F218" s="3">
        <v>8500</v>
      </c>
      <c r="G218" s="3" t="s">
        <v>23</v>
      </c>
      <c r="H218" s="3">
        <v>5358</v>
      </c>
      <c r="I218" s="3">
        <v>0</v>
      </c>
      <c r="J218" s="3">
        <v>6</v>
      </c>
      <c r="K218" s="3">
        <v>4</v>
      </c>
      <c r="L218" s="3">
        <v>0</v>
      </c>
      <c r="M218" s="3">
        <v>0</v>
      </c>
      <c r="N218" s="3">
        <v>0</v>
      </c>
      <c r="O218" s="3">
        <v>0</v>
      </c>
      <c r="P218" s="3" t="s">
        <v>961</v>
      </c>
      <c r="Q218" s="5" t="s">
        <v>44</v>
      </c>
      <c r="R218" s="7">
        <v>152280</v>
      </c>
      <c r="S218" s="8">
        <v>0.05</v>
      </c>
      <c r="T218" s="7">
        <v>144666</v>
      </c>
      <c r="U218" s="17">
        <v>0.38500000000000001</v>
      </c>
      <c r="V218" s="7">
        <v>88969.59</v>
      </c>
      <c r="W218" s="9">
        <v>6.5000000000000002E-2</v>
      </c>
      <c r="X218" s="9">
        <v>3.2600170400000003E-2</v>
      </c>
      <c r="Y218" s="9">
        <v>9.7600170400000005E-2</v>
      </c>
      <c r="Z218" s="7">
        <v>912000</v>
      </c>
      <c r="AA218" s="7">
        <v>91200</v>
      </c>
      <c r="AB218" s="18"/>
      <c r="AC218" s="18"/>
    </row>
    <row r="219" spans="1:29" x14ac:dyDescent="0.25">
      <c r="A219" s="3" t="s">
        <v>1634</v>
      </c>
      <c r="B219" s="4" t="s">
        <v>1634</v>
      </c>
      <c r="C219" s="4" t="s">
        <v>177</v>
      </c>
      <c r="D219" s="3" t="s">
        <v>1635</v>
      </c>
      <c r="E219" s="3" t="s">
        <v>208</v>
      </c>
      <c r="F219" s="3">
        <v>7700</v>
      </c>
      <c r="G219" s="3" t="s">
        <v>23</v>
      </c>
      <c r="H219" s="3">
        <v>5074</v>
      </c>
      <c r="I219" s="3">
        <v>1</v>
      </c>
      <c r="J219" s="3">
        <v>9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 t="s">
        <v>627</v>
      </c>
      <c r="Q219" s="5" t="s">
        <v>44</v>
      </c>
      <c r="R219" s="7">
        <v>147960</v>
      </c>
      <c r="S219" s="8">
        <v>0.05</v>
      </c>
      <c r="T219" s="7">
        <v>140562</v>
      </c>
      <c r="U219" s="17">
        <v>0.38500000000000001</v>
      </c>
      <c r="V219" s="7">
        <v>86445.63</v>
      </c>
      <c r="W219" s="9">
        <v>6.5000000000000002E-2</v>
      </c>
      <c r="X219" s="9">
        <v>3.2600170400000003E-2</v>
      </c>
      <c r="Y219" s="9">
        <v>9.7600170400000005E-2</v>
      </c>
      <c r="Z219" s="7">
        <v>886000</v>
      </c>
      <c r="AA219" s="7">
        <v>88600</v>
      </c>
      <c r="AB219" s="18"/>
      <c r="AC219" s="18"/>
    </row>
    <row r="220" spans="1:29" x14ac:dyDescent="0.25">
      <c r="A220" s="3" t="s">
        <v>1636</v>
      </c>
      <c r="B220" s="4" t="s">
        <v>1636</v>
      </c>
      <c r="C220" s="4" t="s">
        <v>109</v>
      </c>
      <c r="D220" s="3" t="s">
        <v>1637</v>
      </c>
      <c r="E220" s="3" t="s">
        <v>208</v>
      </c>
      <c r="F220" s="3">
        <v>8750</v>
      </c>
      <c r="G220" s="3" t="s">
        <v>23</v>
      </c>
      <c r="H220" s="3">
        <v>5438</v>
      </c>
      <c r="I220" s="3">
        <v>2</v>
      </c>
      <c r="J220" s="3">
        <v>8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 t="s">
        <v>62</v>
      </c>
      <c r="Q220" s="5" t="s">
        <v>44</v>
      </c>
      <c r="R220" s="7">
        <v>144720</v>
      </c>
      <c r="S220" s="8">
        <v>0.05</v>
      </c>
      <c r="T220" s="7">
        <v>137484</v>
      </c>
      <c r="U220" s="17">
        <v>0.38500000000000001</v>
      </c>
      <c r="V220" s="7">
        <v>84552.66</v>
      </c>
      <c r="W220" s="9">
        <v>6.5000000000000002E-2</v>
      </c>
      <c r="X220" s="9">
        <v>3.2600170400000003E-2</v>
      </c>
      <c r="Y220" s="9">
        <v>9.7600170400000005E-2</v>
      </c>
      <c r="Z220" s="7">
        <v>866000</v>
      </c>
      <c r="AA220" s="7">
        <v>86600</v>
      </c>
      <c r="AB220" s="18"/>
      <c r="AC220" s="18"/>
    </row>
    <row r="221" spans="1:29" x14ac:dyDescent="0.25">
      <c r="A221" s="3" t="s">
        <v>1638</v>
      </c>
      <c r="B221" s="4" t="s">
        <v>1638</v>
      </c>
      <c r="C221" s="4" t="s">
        <v>177</v>
      </c>
      <c r="D221" s="3" t="s">
        <v>1639</v>
      </c>
      <c r="E221" s="3" t="s">
        <v>208</v>
      </c>
      <c r="F221" s="3">
        <v>8600</v>
      </c>
      <c r="G221" s="3" t="s">
        <v>23</v>
      </c>
      <c r="H221" s="3">
        <v>5504</v>
      </c>
      <c r="I221" s="3">
        <v>0</v>
      </c>
      <c r="J221" s="3">
        <v>8</v>
      </c>
      <c r="K221" s="3">
        <v>2</v>
      </c>
      <c r="L221" s="3">
        <v>0</v>
      </c>
      <c r="M221" s="3">
        <v>0</v>
      </c>
      <c r="N221" s="3">
        <v>0</v>
      </c>
      <c r="O221" s="3">
        <v>0</v>
      </c>
      <c r="P221" s="3" t="s">
        <v>62</v>
      </c>
      <c r="Q221" s="5" t="s">
        <v>44</v>
      </c>
      <c r="R221" s="7">
        <v>143640</v>
      </c>
      <c r="S221" s="8">
        <v>0.05</v>
      </c>
      <c r="T221" s="7">
        <v>136458</v>
      </c>
      <c r="U221" s="17">
        <v>0.38500000000000001</v>
      </c>
      <c r="V221" s="7">
        <v>83921.67</v>
      </c>
      <c r="W221" s="9">
        <v>6.5000000000000002E-2</v>
      </c>
      <c r="X221" s="9">
        <v>3.2600368126583172E-2</v>
      </c>
      <c r="Y221" s="9">
        <v>9.7600368126583181E-2</v>
      </c>
      <c r="Z221" s="7">
        <v>860000</v>
      </c>
      <c r="AA221" s="7">
        <v>86000</v>
      </c>
      <c r="AB221" s="18"/>
      <c r="AC221" s="18"/>
    </row>
    <row r="222" spans="1:29" x14ac:dyDescent="0.25">
      <c r="A222" s="3" t="s">
        <v>1640</v>
      </c>
      <c r="B222" s="4" t="s">
        <v>1640</v>
      </c>
      <c r="C222" s="4" t="s">
        <v>177</v>
      </c>
      <c r="D222" s="3" t="s">
        <v>1641</v>
      </c>
      <c r="E222" s="3" t="s">
        <v>208</v>
      </c>
      <c r="F222" s="3">
        <v>8500</v>
      </c>
      <c r="G222" s="3" t="s">
        <v>23</v>
      </c>
      <c r="H222" s="3">
        <v>5358</v>
      </c>
      <c r="I222" s="3">
        <v>0</v>
      </c>
      <c r="J222" s="3">
        <v>8</v>
      </c>
      <c r="K222" s="3">
        <v>2</v>
      </c>
      <c r="L222" s="3">
        <v>0</v>
      </c>
      <c r="M222" s="3">
        <v>0</v>
      </c>
      <c r="N222" s="3">
        <v>0</v>
      </c>
      <c r="O222" s="3">
        <v>0</v>
      </c>
      <c r="P222" s="3" t="s">
        <v>961</v>
      </c>
      <c r="Q222" s="5" t="s">
        <v>44</v>
      </c>
      <c r="R222" s="7">
        <v>143640</v>
      </c>
      <c r="S222" s="8">
        <v>0.05</v>
      </c>
      <c r="T222" s="7">
        <v>136458</v>
      </c>
      <c r="U222" s="17">
        <v>0.38500000000000001</v>
      </c>
      <c r="V222" s="7">
        <v>83921.67</v>
      </c>
      <c r="W222" s="9">
        <v>6.5000000000000002E-2</v>
      </c>
      <c r="X222" s="9">
        <v>3.2600170400000003E-2</v>
      </c>
      <c r="Y222" s="9">
        <v>9.7600170400000005E-2</v>
      </c>
      <c r="Z222" s="7">
        <v>860000</v>
      </c>
      <c r="AA222" s="7">
        <v>86000</v>
      </c>
      <c r="AB222" s="18"/>
      <c r="AC222" s="18"/>
    </row>
    <row r="223" spans="1:29" x14ac:dyDescent="0.25">
      <c r="A223" s="3" t="s">
        <v>1642</v>
      </c>
      <c r="B223" s="4" t="s">
        <v>1642</v>
      </c>
      <c r="C223" s="4" t="s">
        <v>109</v>
      </c>
      <c r="D223" s="3" t="s">
        <v>1643</v>
      </c>
      <c r="E223" s="3" t="s">
        <v>208</v>
      </c>
      <c r="F223" s="3">
        <v>8628</v>
      </c>
      <c r="G223" s="3" t="s">
        <v>23</v>
      </c>
      <c r="H223" s="3">
        <v>5734</v>
      </c>
      <c r="I223" s="3">
        <v>0</v>
      </c>
      <c r="J223" s="3">
        <v>8</v>
      </c>
      <c r="K223" s="3">
        <v>2</v>
      </c>
      <c r="L223" s="3">
        <v>0</v>
      </c>
      <c r="M223" s="3">
        <v>0</v>
      </c>
      <c r="N223" s="3">
        <v>0</v>
      </c>
      <c r="O223" s="3">
        <v>0</v>
      </c>
      <c r="P223" s="3" t="s">
        <v>121</v>
      </c>
      <c r="Q223" s="5" t="s">
        <v>44</v>
      </c>
      <c r="R223" s="7">
        <v>143640</v>
      </c>
      <c r="S223" s="8">
        <v>0.05</v>
      </c>
      <c r="T223" s="7">
        <v>136458</v>
      </c>
      <c r="U223" s="17">
        <v>0.38500000000000001</v>
      </c>
      <c r="V223" s="7">
        <v>83921.67</v>
      </c>
      <c r="W223" s="9">
        <v>6.5000000000000002E-2</v>
      </c>
      <c r="X223" s="9">
        <v>3.2600104710403081E-2</v>
      </c>
      <c r="Y223" s="9">
        <v>9.7600104710403091E-2</v>
      </c>
      <c r="Z223" s="7">
        <v>860000</v>
      </c>
      <c r="AA223" s="7">
        <v>86000</v>
      </c>
      <c r="AB223" s="18"/>
      <c r="AC223" s="18"/>
    </row>
    <row r="224" spans="1:29" x14ac:dyDescent="0.25">
      <c r="A224" s="3" t="s">
        <v>1644</v>
      </c>
      <c r="B224" s="4" t="s">
        <v>1644</v>
      </c>
      <c r="C224" s="4" t="s">
        <v>109</v>
      </c>
      <c r="D224" s="3" t="s">
        <v>1645</v>
      </c>
      <c r="E224" s="3" t="s">
        <v>208</v>
      </c>
      <c r="F224" s="3">
        <v>8600</v>
      </c>
      <c r="G224" s="3" t="s">
        <v>23</v>
      </c>
      <c r="H224" s="3">
        <v>5356</v>
      </c>
      <c r="I224" s="3">
        <v>1</v>
      </c>
      <c r="J224" s="3">
        <v>7</v>
      </c>
      <c r="K224" s="3">
        <v>2</v>
      </c>
      <c r="L224" s="3">
        <v>0</v>
      </c>
      <c r="M224" s="3">
        <v>0</v>
      </c>
      <c r="N224" s="3">
        <v>0</v>
      </c>
      <c r="O224" s="3">
        <v>0</v>
      </c>
      <c r="P224" s="3" t="s">
        <v>121</v>
      </c>
      <c r="Q224" s="5" t="s">
        <v>44</v>
      </c>
      <c r="R224" s="7">
        <v>141480</v>
      </c>
      <c r="S224" s="8">
        <v>0.05</v>
      </c>
      <c r="T224" s="7">
        <v>134406</v>
      </c>
      <c r="U224" s="17">
        <v>0.38500000000000001</v>
      </c>
      <c r="V224" s="7">
        <v>82659.69</v>
      </c>
      <c r="W224" s="9">
        <v>6.5000000000000002E-2</v>
      </c>
      <c r="X224" s="9">
        <v>3.2600170400000003E-2</v>
      </c>
      <c r="Y224" s="9">
        <v>9.7600170400000005E-2</v>
      </c>
      <c r="Z224" s="7">
        <v>847000</v>
      </c>
      <c r="AA224" s="7">
        <v>84700</v>
      </c>
      <c r="AB224" s="18"/>
      <c r="AC224" s="18"/>
    </row>
    <row r="225" spans="1:29" x14ac:dyDescent="0.25">
      <c r="A225" s="3" t="s">
        <v>1646</v>
      </c>
      <c r="B225" s="4" t="s">
        <v>1646</v>
      </c>
      <c r="C225" s="4" t="s">
        <v>109</v>
      </c>
      <c r="D225" s="3" t="s">
        <v>1647</v>
      </c>
      <c r="E225" s="3" t="s">
        <v>208</v>
      </c>
      <c r="F225" s="3">
        <v>8550</v>
      </c>
      <c r="G225" s="3" t="s">
        <v>23</v>
      </c>
      <c r="H225" s="3">
        <v>7056</v>
      </c>
      <c r="I225" s="3">
        <v>0</v>
      </c>
      <c r="J225" s="3">
        <v>10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 t="s">
        <v>127</v>
      </c>
      <c r="Q225" s="5" t="s">
        <v>44</v>
      </c>
      <c r="R225" s="7">
        <v>135000</v>
      </c>
      <c r="S225" s="8">
        <v>0.05</v>
      </c>
      <c r="T225" s="7">
        <v>128250</v>
      </c>
      <c r="U225" s="17">
        <v>0.38500000000000001</v>
      </c>
      <c r="V225" s="7">
        <v>78873.75</v>
      </c>
      <c r="W225" s="9">
        <v>6.5000000000000002E-2</v>
      </c>
      <c r="X225" s="9">
        <v>3.2600258090498276E-2</v>
      </c>
      <c r="Y225" s="9">
        <v>9.7600258090498271E-2</v>
      </c>
      <c r="Z225" s="7">
        <v>808000</v>
      </c>
      <c r="AA225" s="7">
        <v>80800</v>
      </c>
      <c r="AB225" s="18"/>
      <c r="AC225" s="18"/>
    </row>
    <row r="226" spans="1:29" x14ac:dyDescent="0.25">
      <c r="A226" s="3" t="s">
        <v>1648</v>
      </c>
      <c r="B226" s="4" t="s">
        <v>1648</v>
      </c>
      <c r="C226" s="4" t="s">
        <v>177</v>
      </c>
      <c r="D226" s="3" t="s">
        <v>1649</v>
      </c>
      <c r="E226" s="3" t="s">
        <v>208</v>
      </c>
      <c r="F226" s="3">
        <v>4229</v>
      </c>
      <c r="G226" s="3" t="s">
        <v>1214</v>
      </c>
      <c r="H226" s="3">
        <v>8388</v>
      </c>
      <c r="I226" s="3">
        <v>0</v>
      </c>
      <c r="J226" s="3">
        <v>7</v>
      </c>
      <c r="K226" s="3">
        <v>3</v>
      </c>
      <c r="L226" s="3">
        <v>0</v>
      </c>
      <c r="M226" s="3">
        <v>0</v>
      </c>
      <c r="N226" s="3">
        <v>0</v>
      </c>
      <c r="O226" s="3">
        <v>0</v>
      </c>
      <c r="P226" s="3" t="s">
        <v>1183</v>
      </c>
      <c r="Q226" s="5" t="s">
        <v>44</v>
      </c>
      <c r="R226" s="7">
        <v>147960</v>
      </c>
      <c r="S226" s="8">
        <v>0.05</v>
      </c>
      <c r="T226" s="7">
        <v>140562</v>
      </c>
      <c r="U226" s="17">
        <v>0.49500000000000011</v>
      </c>
      <c r="V226" s="7">
        <v>70983.81</v>
      </c>
      <c r="W226" s="9">
        <v>7.4999999999999997E-2</v>
      </c>
      <c r="X226" s="9">
        <v>3.2600346079968097E-2</v>
      </c>
      <c r="Y226" s="9">
        <v>0.1076003460799681</v>
      </c>
      <c r="Z226" s="7">
        <v>660000</v>
      </c>
      <c r="AA226" s="7">
        <v>66000</v>
      </c>
      <c r="AB226" s="18"/>
      <c r="AC226" s="18"/>
    </row>
    <row r="227" spans="1:29" x14ac:dyDescent="0.25">
      <c r="A227" s="3" t="s">
        <v>1650</v>
      </c>
      <c r="B227" s="4" t="s">
        <v>1650</v>
      </c>
      <c r="C227" s="4" t="s">
        <v>1651</v>
      </c>
      <c r="D227" s="3" t="s">
        <v>1652</v>
      </c>
      <c r="E227" s="3" t="s">
        <v>208</v>
      </c>
      <c r="F227" s="3">
        <v>8600</v>
      </c>
      <c r="G227" s="3" t="s">
        <v>1149</v>
      </c>
      <c r="H227" s="3">
        <v>5416</v>
      </c>
      <c r="I227" s="3">
        <v>0</v>
      </c>
      <c r="J227" s="3">
        <v>8</v>
      </c>
      <c r="K227" s="3">
        <v>2</v>
      </c>
      <c r="L227" s="3">
        <v>0</v>
      </c>
      <c r="M227" s="3">
        <v>0</v>
      </c>
      <c r="N227" s="3">
        <v>0</v>
      </c>
      <c r="O227" s="3">
        <v>0</v>
      </c>
      <c r="P227" s="3" t="s">
        <v>179</v>
      </c>
      <c r="Q227" s="5" t="s">
        <v>44</v>
      </c>
      <c r="R227" s="7">
        <v>143640</v>
      </c>
      <c r="S227" s="8">
        <v>0.05</v>
      </c>
      <c r="T227" s="7">
        <v>136458</v>
      </c>
      <c r="U227" s="17">
        <v>0.49500000000000011</v>
      </c>
      <c r="V227" s="7">
        <v>68911.289999999994</v>
      </c>
      <c r="W227" s="9">
        <v>7.4999999999999997E-2</v>
      </c>
      <c r="X227" s="9">
        <v>3.2600627535631151E-2</v>
      </c>
      <c r="Y227" s="9">
        <v>0.10760062753563115</v>
      </c>
      <c r="Z227" s="7">
        <v>640000</v>
      </c>
      <c r="AA227" s="7">
        <v>64000</v>
      </c>
      <c r="AB227" s="18">
        <v>416000</v>
      </c>
      <c r="AC227" s="18" t="s">
        <v>1151</v>
      </c>
    </row>
    <row r="228" spans="1:29" x14ac:dyDescent="0.25">
      <c r="A228" s="3" t="s">
        <v>1653</v>
      </c>
      <c r="B228" s="4" t="s">
        <v>1653</v>
      </c>
      <c r="C228" s="4" t="s">
        <v>186</v>
      </c>
      <c r="D228" s="3" t="s">
        <v>1654</v>
      </c>
      <c r="E228" s="3" t="s">
        <v>208</v>
      </c>
      <c r="F228" s="3">
        <v>5451</v>
      </c>
      <c r="G228" s="3" t="s">
        <v>178</v>
      </c>
      <c r="H228" s="3">
        <v>12917</v>
      </c>
      <c r="I228" s="3">
        <v>0</v>
      </c>
      <c r="J228" s="3">
        <v>8</v>
      </c>
      <c r="K228" s="3">
        <v>0</v>
      </c>
      <c r="L228" s="3">
        <v>0</v>
      </c>
      <c r="M228" s="3">
        <v>0</v>
      </c>
      <c r="N228" s="3">
        <v>0</v>
      </c>
      <c r="O228" s="3">
        <v>4300</v>
      </c>
      <c r="P228" s="3" t="s">
        <v>858</v>
      </c>
      <c r="Q228" s="5" t="s">
        <v>44</v>
      </c>
      <c r="R228" s="7">
        <v>259560</v>
      </c>
      <c r="S228" s="8">
        <v>0.05</v>
      </c>
      <c r="T228" s="7">
        <v>246582</v>
      </c>
      <c r="U228" s="17">
        <v>0.38500000000000001</v>
      </c>
      <c r="V228" s="7">
        <v>151647.93</v>
      </c>
      <c r="W228" s="9">
        <v>6.5000000000000002E-2</v>
      </c>
      <c r="X228" s="9">
        <v>3.2600109394137607E-2</v>
      </c>
      <c r="Y228" s="9">
        <v>9.7600109394137602E-2</v>
      </c>
      <c r="Z228" s="7">
        <v>1554000</v>
      </c>
      <c r="AA228" s="7">
        <v>172666.66666666666</v>
      </c>
      <c r="AB228" s="18"/>
      <c r="AC228" s="18"/>
    </row>
    <row r="229" spans="1:29" x14ac:dyDescent="0.25">
      <c r="A229" s="3" t="s">
        <v>1655</v>
      </c>
      <c r="B229" s="4" t="s">
        <v>1655</v>
      </c>
      <c r="C229" s="4" t="s">
        <v>186</v>
      </c>
      <c r="D229" s="3" t="s">
        <v>1656</v>
      </c>
      <c r="E229" s="3" t="s">
        <v>208</v>
      </c>
      <c r="F229" s="3">
        <v>6300</v>
      </c>
      <c r="G229" s="3" t="s">
        <v>178</v>
      </c>
      <c r="H229" s="3">
        <v>12770</v>
      </c>
      <c r="I229" s="3">
        <v>0</v>
      </c>
      <c r="J229" s="3">
        <v>4</v>
      </c>
      <c r="K229" s="3">
        <v>4</v>
      </c>
      <c r="L229" s="3">
        <v>0</v>
      </c>
      <c r="M229" s="3">
        <v>0</v>
      </c>
      <c r="N229" s="3">
        <v>0</v>
      </c>
      <c r="O229" s="3">
        <v>4469</v>
      </c>
      <c r="P229" s="3" t="s">
        <v>129</v>
      </c>
      <c r="Q229" s="5" t="s">
        <v>44</v>
      </c>
      <c r="R229" s="7">
        <v>242218.8</v>
      </c>
      <c r="S229" s="8">
        <v>0.05</v>
      </c>
      <c r="T229" s="7">
        <v>230107.86</v>
      </c>
      <c r="U229" s="17">
        <v>0.38500000000000001</v>
      </c>
      <c r="V229" s="7">
        <v>141516.33390000003</v>
      </c>
      <c r="W229" s="9">
        <v>6.5000000000000002E-2</v>
      </c>
      <c r="X229" s="9">
        <v>3.2600170400000003E-2</v>
      </c>
      <c r="Y229" s="9">
        <v>9.7600170400000005E-2</v>
      </c>
      <c r="Z229" s="7">
        <v>1450000</v>
      </c>
      <c r="AA229" s="7">
        <v>161111.11111111112</v>
      </c>
      <c r="AB229" s="18"/>
      <c r="AC229" s="18"/>
    </row>
    <row r="230" spans="1:29" x14ac:dyDescent="0.25">
      <c r="A230" s="3" t="s">
        <v>1657</v>
      </c>
      <c r="B230" s="4" t="s">
        <v>1658</v>
      </c>
      <c r="C230" s="4" t="s">
        <v>1564</v>
      </c>
      <c r="D230" s="3" t="s">
        <v>1659</v>
      </c>
      <c r="E230" s="3" t="s">
        <v>208</v>
      </c>
      <c r="F230" s="3">
        <v>9505</v>
      </c>
      <c r="G230" s="3" t="s">
        <v>178</v>
      </c>
      <c r="H230" s="3">
        <v>0</v>
      </c>
      <c r="I230" s="3">
        <v>0</v>
      </c>
      <c r="J230" s="3">
        <v>8</v>
      </c>
      <c r="K230" s="3">
        <v>0</v>
      </c>
      <c r="L230" s="3">
        <v>0</v>
      </c>
      <c r="M230" s="3">
        <v>0</v>
      </c>
      <c r="N230" s="3">
        <v>0</v>
      </c>
      <c r="O230" s="3">
        <v>3659</v>
      </c>
      <c r="P230" s="3" t="s">
        <v>1126</v>
      </c>
      <c r="Q230" s="5" t="s">
        <v>44</v>
      </c>
      <c r="R230" s="7">
        <v>222452</v>
      </c>
      <c r="S230" s="8">
        <v>0.05</v>
      </c>
      <c r="T230" s="7">
        <v>211329.4</v>
      </c>
      <c r="U230" s="17">
        <v>0.35</v>
      </c>
      <c r="V230" s="7">
        <v>137364.10999999999</v>
      </c>
      <c r="W230" s="9">
        <v>6.5000000000000002E-2</v>
      </c>
      <c r="X230" s="9">
        <v>3.260019234058064E-2</v>
      </c>
      <c r="Y230" s="9">
        <v>9.7600192340580649E-2</v>
      </c>
      <c r="Z230" s="7">
        <v>1407000</v>
      </c>
      <c r="AA230" s="7">
        <v>156333.33333333334</v>
      </c>
      <c r="AB230" s="18"/>
      <c r="AC230" s="18"/>
    </row>
    <row r="231" spans="1:29" x14ac:dyDescent="0.25">
      <c r="A231" s="3" t="s">
        <v>1660</v>
      </c>
      <c r="B231" s="4" t="s">
        <v>1660</v>
      </c>
      <c r="C231" s="4" t="s">
        <v>177</v>
      </c>
      <c r="D231" s="3" t="s">
        <v>1661</v>
      </c>
      <c r="E231" s="3" t="s">
        <v>208</v>
      </c>
      <c r="F231" s="3">
        <v>6440</v>
      </c>
      <c r="G231" s="3" t="s">
        <v>23</v>
      </c>
      <c r="H231" s="3">
        <v>6009</v>
      </c>
      <c r="I231" s="3">
        <v>0</v>
      </c>
      <c r="J231" s="3">
        <v>3</v>
      </c>
      <c r="K231" s="3">
        <v>6</v>
      </c>
      <c r="L231" s="3">
        <v>0</v>
      </c>
      <c r="M231" s="3">
        <v>0</v>
      </c>
      <c r="N231" s="3">
        <v>0</v>
      </c>
      <c r="O231" s="3">
        <v>0</v>
      </c>
      <c r="P231" s="3" t="s">
        <v>895</v>
      </c>
      <c r="Q231" s="5" t="s">
        <v>44</v>
      </c>
      <c r="R231" s="7">
        <v>225180</v>
      </c>
      <c r="S231" s="8">
        <v>0.05</v>
      </c>
      <c r="T231" s="7">
        <v>213921</v>
      </c>
      <c r="U231" s="17">
        <v>0.38500000000000001</v>
      </c>
      <c r="V231" s="7">
        <v>131561.41499999998</v>
      </c>
      <c r="W231" s="9">
        <v>6.5000000000000002E-2</v>
      </c>
      <c r="X231" s="9">
        <v>3.2600170400000003E-2</v>
      </c>
      <c r="Y231" s="9">
        <v>9.7600170400000005E-2</v>
      </c>
      <c r="Z231" s="7">
        <v>1348000</v>
      </c>
      <c r="AA231" s="7">
        <v>149777.77777777778</v>
      </c>
      <c r="AB231" s="18"/>
      <c r="AC231" s="18"/>
    </row>
    <row r="232" spans="1:29" x14ac:dyDescent="0.25">
      <c r="A232" s="3" t="s">
        <v>1662</v>
      </c>
      <c r="B232" s="4" t="s">
        <v>1662</v>
      </c>
      <c r="C232" s="4" t="s">
        <v>186</v>
      </c>
      <c r="D232" s="3" t="s">
        <v>1663</v>
      </c>
      <c r="E232" s="3" t="s">
        <v>208</v>
      </c>
      <c r="F232" s="3">
        <v>3728</v>
      </c>
      <c r="G232" s="3" t="s">
        <v>178</v>
      </c>
      <c r="H232" s="3">
        <v>9277</v>
      </c>
      <c r="I232" s="3">
        <v>0</v>
      </c>
      <c r="J232" s="3">
        <v>4</v>
      </c>
      <c r="K232" s="3">
        <v>0</v>
      </c>
      <c r="L232" s="3">
        <v>0</v>
      </c>
      <c r="M232" s="3">
        <v>0</v>
      </c>
      <c r="N232" s="3">
        <v>0</v>
      </c>
      <c r="O232" s="3">
        <v>5348</v>
      </c>
      <c r="P232" s="3" t="s">
        <v>202</v>
      </c>
      <c r="Q232" s="5" t="s">
        <v>44</v>
      </c>
      <c r="R232" s="7">
        <v>210369.6</v>
      </c>
      <c r="S232" s="8">
        <v>0.05</v>
      </c>
      <c r="T232" s="7">
        <v>199851.12</v>
      </c>
      <c r="U232" s="17">
        <v>0.38500000000000001</v>
      </c>
      <c r="V232" s="7">
        <v>122908.4388</v>
      </c>
      <c r="W232" s="9">
        <v>6.5000000000000002E-2</v>
      </c>
      <c r="X232" s="9">
        <v>3.2599981332397665E-2</v>
      </c>
      <c r="Y232" s="9">
        <v>9.7599981332397667E-2</v>
      </c>
      <c r="Z232" s="7">
        <v>1259000</v>
      </c>
      <c r="AA232" s="7">
        <v>139888.88888888888</v>
      </c>
      <c r="AB232" s="18"/>
      <c r="AC232" s="18"/>
    </row>
    <row r="233" spans="1:29" x14ac:dyDescent="0.25">
      <c r="A233" s="3" t="s">
        <v>1664</v>
      </c>
      <c r="B233" s="4" t="s">
        <v>1664</v>
      </c>
      <c r="C233" s="4" t="s">
        <v>109</v>
      </c>
      <c r="D233" s="3" t="s">
        <v>1665</v>
      </c>
      <c r="E233" s="3" t="s">
        <v>208</v>
      </c>
      <c r="F233" s="3">
        <v>8050</v>
      </c>
      <c r="G233" s="3" t="s">
        <v>23</v>
      </c>
      <c r="H233" s="3">
        <v>5356</v>
      </c>
      <c r="I233" s="3">
        <v>0</v>
      </c>
      <c r="J233" s="3">
        <v>7</v>
      </c>
      <c r="K233" s="3">
        <v>2</v>
      </c>
      <c r="L233" s="3">
        <v>0</v>
      </c>
      <c r="M233" s="3">
        <v>0</v>
      </c>
      <c r="N233" s="3">
        <v>0</v>
      </c>
      <c r="O233" s="3">
        <v>0</v>
      </c>
      <c r="P233" s="3" t="s">
        <v>121</v>
      </c>
      <c r="Q233" s="5" t="s">
        <v>44</v>
      </c>
      <c r="R233" s="7">
        <v>188460</v>
      </c>
      <c r="S233" s="8">
        <v>0.05</v>
      </c>
      <c r="T233" s="7">
        <v>179037</v>
      </c>
      <c r="U233" s="17">
        <v>0.38500000000000001</v>
      </c>
      <c r="V233" s="7">
        <v>110107.755</v>
      </c>
      <c r="W233" s="9">
        <v>6.5000000000000002E-2</v>
      </c>
      <c r="X233" s="9">
        <v>3.2600170400000003E-2</v>
      </c>
      <c r="Y233" s="9">
        <v>9.7600170400000005E-2</v>
      </c>
      <c r="Z233" s="7">
        <v>1128000</v>
      </c>
      <c r="AA233" s="7">
        <v>125333.33333333331</v>
      </c>
      <c r="AB233" s="18"/>
      <c r="AC233" s="18"/>
    </row>
    <row r="234" spans="1:29" x14ac:dyDescent="0.25">
      <c r="A234" s="3" t="s">
        <v>1666</v>
      </c>
      <c r="B234" s="4" t="s">
        <v>1666</v>
      </c>
      <c r="C234" s="4" t="s">
        <v>109</v>
      </c>
      <c r="D234" s="3" t="s">
        <v>1667</v>
      </c>
      <c r="E234" s="3" t="s">
        <v>208</v>
      </c>
      <c r="F234" s="3">
        <v>9690</v>
      </c>
      <c r="G234" s="3" t="s">
        <v>23</v>
      </c>
      <c r="H234" s="3">
        <v>7096</v>
      </c>
      <c r="I234" s="3">
        <v>0</v>
      </c>
      <c r="J234" s="3">
        <v>9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 t="s">
        <v>203</v>
      </c>
      <c r="Q234" s="5" t="s">
        <v>44</v>
      </c>
      <c r="R234" s="7">
        <v>170100</v>
      </c>
      <c r="S234" s="8">
        <v>0.05</v>
      </c>
      <c r="T234" s="7">
        <v>161595</v>
      </c>
      <c r="U234" s="17">
        <v>0.38500000000000001</v>
      </c>
      <c r="V234" s="7">
        <v>99380.924999999988</v>
      </c>
      <c r="W234" s="9">
        <v>6.5000000000000002E-2</v>
      </c>
      <c r="X234" s="9">
        <v>3.2600170400000003E-2</v>
      </c>
      <c r="Y234" s="9">
        <v>9.7600170400000005E-2</v>
      </c>
      <c r="Z234" s="7">
        <v>1018000</v>
      </c>
      <c r="AA234" s="7">
        <v>113111.11111111112</v>
      </c>
      <c r="AB234" s="18"/>
      <c r="AC234" s="18"/>
    </row>
    <row r="235" spans="1:29" x14ac:dyDescent="0.25">
      <c r="A235" s="3" t="s">
        <v>1668</v>
      </c>
      <c r="B235" s="4" t="s">
        <v>1668</v>
      </c>
      <c r="C235" s="4" t="s">
        <v>177</v>
      </c>
      <c r="D235" s="3" t="s">
        <v>1669</v>
      </c>
      <c r="E235" s="3" t="s">
        <v>208</v>
      </c>
      <c r="F235" s="3">
        <v>9384</v>
      </c>
      <c r="G235" s="3" t="s">
        <v>23</v>
      </c>
      <c r="H235" s="3">
        <v>12978</v>
      </c>
      <c r="I235" s="3">
        <v>0</v>
      </c>
      <c r="J235" s="3">
        <v>0</v>
      </c>
      <c r="K235" s="3">
        <v>9</v>
      </c>
      <c r="L235" s="3">
        <v>0</v>
      </c>
      <c r="M235" s="3">
        <v>0</v>
      </c>
      <c r="N235" s="3">
        <v>0</v>
      </c>
      <c r="O235" s="3">
        <v>0</v>
      </c>
      <c r="P235" s="3" t="s">
        <v>188</v>
      </c>
      <c r="Q235" s="5" t="s">
        <v>44</v>
      </c>
      <c r="R235" s="7">
        <v>160380</v>
      </c>
      <c r="S235" s="8">
        <v>0.05</v>
      </c>
      <c r="T235" s="7">
        <v>152361</v>
      </c>
      <c r="U235" s="17">
        <v>0.38500000000000001</v>
      </c>
      <c r="V235" s="7">
        <v>93702.014999999999</v>
      </c>
      <c r="W235" s="9">
        <v>6.5000000000000002E-2</v>
      </c>
      <c r="X235" s="9">
        <v>3.2600322835900808E-2</v>
      </c>
      <c r="Y235" s="9">
        <v>9.7600322835900796E-2</v>
      </c>
      <c r="Z235" s="7">
        <v>960000</v>
      </c>
      <c r="AA235" s="7">
        <v>106666.66666666669</v>
      </c>
      <c r="AB235" s="18"/>
      <c r="AC235" s="18"/>
    </row>
    <row r="236" spans="1:29" x14ac:dyDescent="0.25">
      <c r="A236" s="3" t="s">
        <v>1670</v>
      </c>
      <c r="B236" s="4" t="s">
        <v>1670</v>
      </c>
      <c r="C236" s="4" t="s">
        <v>109</v>
      </c>
      <c r="D236" s="3" t="s">
        <v>1671</v>
      </c>
      <c r="E236" s="3" t="s">
        <v>208</v>
      </c>
      <c r="F236" s="3">
        <v>8550</v>
      </c>
      <c r="G236" s="3" t="s">
        <v>23</v>
      </c>
      <c r="H236" s="3">
        <v>5600</v>
      </c>
      <c r="I236" s="3">
        <v>0</v>
      </c>
      <c r="J236" s="3">
        <v>0</v>
      </c>
      <c r="K236" s="3">
        <v>9</v>
      </c>
      <c r="L236" s="3">
        <v>0</v>
      </c>
      <c r="M236" s="3">
        <v>0</v>
      </c>
      <c r="N236" s="3">
        <v>0</v>
      </c>
      <c r="O236" s="3">
        <v>0</v>
      </c>
      <c r="P236" s="3" t="s">
        <v>72</v>
      </c>
      <c r="Q236" s="5" t="s">
        <v>44</v>
      </c>
      <c r="R236" s="7">
        <v>160380</v>
      </c>
      <c r="S236" s="8">
        <v>0.05</v>
      </c>
      <c r="T236" s="7">
        <v>152361</v>
      </c>
      <c r="U236" s="17">
        <v>0.38500000000000001</v>
      </c>
      <c r="V236" s="7">
        <v>93702.014999999999</v>
      </c>
      <c r="W236" s="9">
        <v>6.5000000000000002E-2</v>
      </c>
      <c r="X236" s="9">
        <v>3.2600170400000003E-2</v>
      </c>
      <c r="Y236" s="9">
        <v>9.7600170400000005E-2</v>
      </c>
      <c r="Z236" s="7">
        <v>960000</v>
      </c>
      <c r="AA236" s="7">
        <v>106666.66666666669</v>
      </c>
      <c r="AB236" s="18"/>
      <c r="AC236" s="18"/>
    </row>
    <row r="237" spans="1:29" x14ac:dyDescent="0.25">
      <c r="A237" s="3" t="s">
        <v>1672</v>
      </c>
      <c r="B237" s="4" t="s">
        <v>1672</v>
      </c>
      <c r="C237" s="4" t="s">
        <v>109</v>
      </c>
      <c r="D237" s="3" t="s">
        <v>1673</v>
      </c>
      <c r="E237" s="3" t="s">
        <v>208</v>
      </c>
      <c r="F237" s="3">
        <v>7800</v>
      </c>
      <c r="G237" s="3" t="s">
        <v>23</v>
      </c>
      <c r="H237" s="3">
        <v>5262</v>
      </c>
      <c r="I237" s="3">
        <v>0</v>
      </c>
      <c r="J237" s="3">
        <v>5</v>
      </c>
      <c r="K237" s="3">
        <v>4</v>
      </c>
      <c r="L237" s="3">
        <v>0</v>
      </c>
      <c r="M237" s="3">
        <v>0</v>
      </c>
      <c r="N237" s="3">
        <v>0</v>
      </c>
      <c r="O237" s="3">
        <v>0</v>
      </c>
      <c r="P237" s="3" t="s">
        <v>121</v>
      </c>
      <c r="Q237" s="5" t="s">
        <v>44</v>
      </c>
      <c r="R237" s="7">
        <v>146880</v>
      </c>
      <c r="S237" s="8">
        <v>0.05</v>
      </c>
      <c r="T237" s="7">
        <v>139536</v>
      </c>
      <c r="U237" s="17">
        <v>0.38500000000000001</v>
      </c>
      <c r="V237" s="7">
        <v>85814.64</v>
      </c>
      <c r="W237" s="9">
        <v>6.5000000000000002E-2</v>
      </c>
      <c r="X237" s="9">
        <v>3.2600170400000003E-2</v>
      </c>
      <c r="Y237" s="9">
        <v>9.7600170400000005E-2</v>
      </c>
      <c r="Z237" s="7">
        <v>879000</v>
      </c>
      <c r="AA237" s="7">
        <v>97666.666666666672</v>
      </c>
      <c r="AB237" s="18"/>
      <c r="AC237" s="18"/>
    </row>
    <row r="238" spans="1:29" x14ac:dyDescent="0.25">
      <c r="A238" s="3" t="s">
        <v>1674</v>
      </c>
      <c r="B238" s="4" t="s">
        <v>1675</v>
      </c>
      <c r="C238" s="4" t="s">
        <v>111</v>
      </c>
      <c r="D238" s="3" t="s">
        <v>1676</v>
      </c>
      <c r="E238" s="3" t="s">
        <v>208</v>
      </c>
      <c r="F238" s="3">
        <v>6250</v>
      </c>
      <c r="G238" s="3" t="s">
        <v>23</v>
      </c>
      <c r="H238" s="3">
        <v>0</v>
      </c>
      <c r="I238" s="3">
        <v>0</v>
      </c>
      <c r="J238" s="3">
        <v>7</v>
      </c>
      <c r="K238" s="3">
        <v>2</v>
      </c>
      <c r="L238" s="3">
        <v>0</v>
      </c>
      <c r="M238" s="3">
        <v>0</v>
      </c>
      <c r="N238" s="3">
        <v>0</v>
      </c>
      <c r="O238" s="3">
        <v>0</v>
      </c>
      <c r="P238" s="3" t="s">
        <v>760</v>
      </c>
      <c r="Q238" s="5" t="s">
        <v>44</v>
      </c>
      <c r="R238" s="7">
        <v>130140</v>
      </c>
      <c r="S238" s="8">
        <v>0.05</v>
      </c>
      <c r="T238" s="7">
        <v>123633</v>
      </c>
      <c r="U238" s="17">
        <v>0.38500000000000001</v>
      </c>
      <c r="V238" s="7">
        <v>76034.294999999998</v>
      </c>
      <c r="W238" s="9">
        <v>6.5000000000000002E-2</v>
      </c>
      <c r="X238" s="9">
        <v>3.2600170400000003E-2</v>
      </c>
      <c r="Y238" s="9">
        <v>9.7600170400000005E-2</v>
      </c>
      <c r="Z238" s="7">
        <v>779000</v>
      </c>
      <c r="AA238" s="7">
        <v>86555.555555555562</v>
      </c>
      <c r="AB238" s="18"/>
      <c r="AC238" s="18"/>
    </row>
    <row r="239" spans="1:29" x14ac:dyDescent="0.25">
      <c r="A239" s="3" t="s">
        <v>1677</v>
      </c>
      <c r="B239" s="4" t="s">
        <v>1678</v>
      </c>
      <c r="C239" s="4" t="s">
        <v>111</v>
      </c>
      <c r="D239" s="3" t="s">
        <v>1679</v>
      </c>
      <c r="E239" s="3" t="s">
        <v>208</v>
      </c>
      <c r="F239" s="3">
        <v>6250</v>
      </c>
      <c r="G239" s="3" t="s">
        <v>23</v>
      </c>
      <c r="H239" s="3">
        <v>0</v>
      </c>
      <c r="I239" s="3">
        <v>0</v>
      </c>
      <c r="J239" s="3">
        <v>7</v>
      </c>
      <c r="K239" s="3">
        <v>2</v>
      </c>
      <c r="L239" s="3">
        <v>0</v>
      </c>
      <c r="M239" s="3">
        <v>0</v>
      </c>
      <c r="N239" s="3">
        <v>0</v>
      </c>
      <c r="O239" s="3">
        <v>0</v>
      </c>
      <c r="P239" s="3" t="s">
        <v>760</v>
      </c>
      <c r="Q239" s="5" t="s">
        <v>44</v>
      </c>
      <c r="R239" s="7">
        <v>130140</v>
      </c>
      <c r="S239" s="8">
        <v>0.05</v>
      </c>
      <c r="T239" s="7">
        <v>123633</v>
      </c>
      <c r="U239" s="17">
        <v>0.38500000000000001</v>
      </c>
      <c r="V239" s="7">
        <v>76034.294999999998</v>
      </c>
      <c r="W239" s="9">
        <v>6.5000000000000002E-2</v>
      </c>
      <c r="X239" s="9">
        <v>3.2600170400000003E-2</v>
      </c>
      <c r="Y239" s="9">
        <v>9.7600170400000005E-2</v>
      </c>
      <c r="Z239" s="7">
        <v>779000</v>
      </c>
      <c r="AA239" s="7">
        <v>86555.555555555562</v>
      </c>
      <c r="AB239" s="18"/>
      <c r="AC239" s="18"/>
    </row>
    <row r="240" spans="1:29" x14ac:dyDescent="0.25">
      <c r="A240" s="3" t="s">
        <v>1680</v>
      </c>
      <c r="B240" s="4" t="s">
        <v>1680</v>
      </c>
      <c r="C240" s="4" t="s">
        <v>1158</v>
      </c>
      <c r="D240" s="3" t="s">
        <v>1681</v>
      </c>
      <c r="E240" s="3" t="s">
        <v>208</v>
      </c>
      <c r="F240" s="3">
        <v>6175</v>
      </c>
      <c r="G240" s="3" t="s">
        <v>1129</v>
      </c>
      <c r="H240" s="3">
        <v>10589</v>
      </c>
      <c r="I240" s="3">
        <v>0</v>
      </c>
      <c r="J240" s="3">
        <v>0</v>
      </c>
      <c r="K240" s="3">
        <v>8</v>
      </c>
      <c r="L240" s="3">
        <v>0</v>
      </c>
      <c r="M240" s="3">
        <v>0</v>
      </c>
      <c r="N240" s="3">
        <v>0</v>
      </c>
      <c r="O240" s="3">
        <v>0</v>
      </c>
      <c r="P240" s="3" t="s">
        <v>121</v>
      </c>
      <c r="Q240" s="5" t="s">
        <v>44</v>
      </c>
      <c r="R240" s="7">
        <v>142560</v>
      </c>
      <c r="S240" s="8">
        <v>0.05</v>
      </c>
      <c r="T240" s="7">
        <v>135432</v>
      </c>
      <c r="U240" s="17">
        <v>0.38500000000000001</v>
      </c>
      <c r="V240" s="7">
        <v>83290.679999999993</v>
      </c>
      <c r="W240" s="9">
        <v>6.5000000000000002E-2</v>
      </c>
      <c r="X240" s="9">
        <v>3.2600170400000003E-2</v>
      </c>
      <c r="Y240" s="9">
        <v>9.7600170400000005E-2</v>
      </c>
      <c r="Z240" s="7">
        <v>853000</v>
      </c>
      <c r="AA240" s="7">
        <v>106625</v>
      </c>
      <c r="AB240" s="18"/>
      <c r="AC240" s="18"/>
    </row>
    <row r="241" spans="1:29" x14ac:dyDescent="0.25">
      <c r="A241" s="3" t="s">
        <v>1682</v>
      </c>
      <c r="B241" s="4" t="s">
        <v>1682</v>
      </c>
      <c r="C241" s="4" t="s">
        <v>186</v>
      </c>
      <c r="D241" s="3" t="s">
        <v>1683</v>
      </c>
      <c r="E241" s="3" t="s">
        <v>208</v>
      </c>
      <c r="F241" s="3">
        <v>8458</v>
      </c>
      <c r="G241" s="3" t="s">
        <v>178</v>
      </c>
      <c r="H241" s="3">
        <v>11655</v>
      </c>
      <c r="I241" s="3">
        <v>0</v>
      </c>
      <c r="J241" s="3">
        <v>0</v>
      </c>
      <c r="K241" s="3">
        <v>7</v>
      </c>
      <c r="L241" s="3">
        <v>0</v>
      </c>
      <c r="M241" s="3">
        <v>0</v>
      </c>
      <c r="N241" s="3">
        <v>0</v>
      </c>
      <c r="O241" s="3">
        <v>3885</v>
      </c>
      <c r="P241" s="3" t="s">
        <v>1684</v>
      </c>
      <c r="Q241" s="5" t="s">
        <v>44</v>
      </c>
      <c r="R241" s="7">
        <v>222642</v>
      </c>
      <c r="S241" s="8">
        <v>0.05</v>
      </c>
      <c r="T241" s="7">
        <v>211509.9</v>
      </c>
      <c r="U241" s="17">
        <v>0.38500000000000001</v>
      </c>
      <c r="V241" s="7">
        <v>130078.5885</v>
      </c>
      <c r="W241" s="9">
        <v>6.5000000000000002E-2</v>
      </c>
      <c r="X241" s="9">
        <v>3.2600098174421645E-2</v>
      </c>
      <c r="Y241" s="9">
        <v>9.760009817442164E-2</v>
      </c>
      <c r="Z241" s="7">
        <v>1333000</v>
      </c>
      <c r="AA241" s="7">
        <v>166625</v>
      </c>
      <c r="AB241" s="18"/>
      <c r="AC241" s="18"/>
    </row>
    <row r="242" spans="1:29" x14ac:dyDescent="0.25">
      <c r="A242" s="3" t="s">
        <v>1685</v>
      </c>
      <c r="B242" s="4" t="s">
        <v>1685</v>
      </c>
      <c r="C242" s="4" t="s">
        <v>109</v>
      </c>
      <c r="D242" s="3" t="s">
        <v>1686</v>
      </c>
      <c r="E242" s="3" t="s">
        <v>208</v>
      </c>
      <c r="F242" s="3">
        <v>8500</v>
      </c>
      <c r="G242" s="3" t="s">
        <v>23</v>
      </c>
      <c r="H242" s="3">
        <v>6480</v>
      </c>
      <c r="I242" s="3">
        <v>0</v>
      </c>
      <c r="J242" s="3">
        <v>4</v>
      </c>
      <c r="K242" s="3">
        <v>4</v>
      </c>
      <c r="L242" s="3">
        <v>0</v>
      </c>
      <c r="M242" s="3">
        <v>0</v>
      </c>
      <c r="N242" s="3">
        <v>0</v>
      </c>
      <c r="O242" s="3">
        <v>0</v>
      </c>
      <c r="P242" s="3" t="s">
        <v>1063</v>
      </c>
      <c r="Q242" s="5" t="s">
        <v>44</v>
      </c>
      <c r="R242" s="7">
        <v>187920</v>
      </c>
      <c r="S242" s="8">
        <v>0.05</v>
      </c>
      <c r="T242" s="7">
        <v>178524</v>
      </c>
      <c r="U242" s="17">
        <v>0.38500000000000001</v>
      </c>
      <c r="V242" s="7">
        <v>109792.26</v>
      </c>
      <c r="W242" s="9">
        <v>6.5000000000000002E-2</v>
      </c>
      <c r="X242" s="9">
        <v>3.2600170400000003E-2</v>
      </c>
      <c r="Y242" s="9">
        <v>9.7600170400000005E-2</v>
      </c>
      <c r="Z242" s="7">
        <v>1125000</v>
      </c>
      <c r="AA242" s="7">
        <v>140625</v>
      </c>
      <c r="AB242" s="18"/>
      <c r="AC242" s="18"/>
    </row>
    <row r="243" spans="1:29" x14ac:dyDescent="0.25">
      <c r="A243" s="3" t="s">
        <v>1687</v>
      </c>
      <c r="B243" s="4" t="s">
        <v>1687</v>
      </c>
      <c r="C243" s="4" t="s">
        <v>186</v>
      </c>
      <c r="D243" s="3" t="s">
        <v>1688</v>
      </c>
      <c r="E243" s="3" t="s">
        <v>208</v>
      </c>
      <c r="F243" s="3">
        <v>8500</v>
      </c>
      <c r="G243" s="3" t="s">
        <v>178</v>
      </c>
      <c r="H243" s="3">
        <v>9440</v>
      </c>
      <c r="I243" s="3">
        <v>0</v>
      </c>
      <c r="J243" s="3">
        <v>7</v>
      </c>
      <c r="K243" s="3">
        <v>0</v>
      </c>
      <c r="L243" s="3">
        <v>0</v>
      </c>
      <c r="M243" s="3">
        <v>0</v>
      </c>
      <c r="N243" s="3">
        <v>0</v>
      </c>
      <c r="O243" s="3">
        <v>1840</v>
      </c>
      <c r="P243" s="3" t="s">
        <v>1689</v>
      </c>
      <c r="Q243" s="5" t="s">
        <v>44</v>
      </c>
      <c r="R243" s="7">
        <v>178668</v>
      </c>
      <c r="S243" s="8">
        <v>0.05</v>
      </c>
      <c r="T243" s="7">
        <v>169734.6</v>
      </c>
      <c r="U243" s="17">
        <v>0.38500000000000001</v>
      </c>
      <c r="V243" s="7">
        <v>104386.77899999999</v>
      </c>
      <c r="W243" s="9">
        <v>6.5000000000000002E-2</v>
      </c>
      <c r="X243" s="9">
        <v>3.2600221222304326E-2</v>
      </c>
      <c r="Y243" s="9">
        <v>9.7600221222304342E-2</v>
      </c>
      <c r="Z243" s="7">
        <v>1070000</v>
      </c>
      <c r="AA243" s="7">
        <v>133750</v>
      </c>
      <c r="AB243" s="18"/>
      <c r="AC243" s="18"/>
    </row>
    <row r="244" spans="1:29" x14ac:dyDescent="0.25">
      <c r="A244" s="3" t="s">
        <v>1690</v>
      </c>
      <c r="B244" s="4" t="s">
        <v>1690</v>
      </c>
      <c r="C244" s="4" t="s">
        <v>177</v>
      </c>
      <c r="D244" s="3" t="s">
        <v>1691</v>
      </c>
      <c r="E244" s="3" t="s">
        <v>208</v>
      </c>
      <c r="F244" s="3">
        <v>8195</v>
      </c>
      <c r="G244" s="3" t="s">
        <v>23</v>
      </c>
      <c r="H244" s="3">
        <v>14013</v>
      </c>
      <c r="I244" s="3">
        <v>0</v>
      </c>
      <c r="J244" s="3">
        <v>0</v>
      </c>
      <c r="K244" s="3">
        <v>4</v>
      </c>
      <c r="L244" s="3">
        <v>2</v>
      </c>
      <c r="M244" s="3">
        <v>2</v>
      </c>
      <c r="N244" s="3">
        <v>0</v>
      </c>
      <c r="O244" s="3">
        <v>0</v>
      </c>
      <c r="P244" s="3" t="s">
        <v>888</v>
      </c>
      <c r="Q244" s="5" t="s">
        <v>44</v>
      </c>
      <c r="R244" s="7">
        <v>170640</v>
      </c>
      <c r="S244" s="8">
        <v>0.05</v>
      </c>
      <c r="T244" s="7">
        <v>162108</v>
      </c>
      <c r="U244" s="17">
        <v>0.38500000000000001</v>
      </c>
      <c r="V244" s="7">
        <v>99696.42</v>
      </c>
      <c r="W244" s="9">
        <v>6.5000000000000002E-2</v>
      </c>
      <c r="X244" s="9">
        <v>3.2600170400000003E-2</v>
      </c>
      <c r="Y244" s="9">
        <v>9.7600170400000005E-2</v>
      </c>
      <c r="Z244" s="7">
        <v>1021000</v>
      </c>
      <c r="AA244" s="7">
        <v>127625</v>
      </c>
      <c r="AB244" s="18"/>
      <c r="AC244" s="18"/>
    </row>
    <row r="245" spans="1:29" x14ac:dyDescent="0.25">
      <c r="A245" s="3" t="s">
        <v>1692</v>
      </c>
      <c r="B245" s="4" t="s">
        <v>1692</v>
      </c>
      <c r="C245" s="4" t="s">
        <v>186</v>
      </c>
      <c r="D245" s="3" t="s">
        <v>1693</v>
      </c>
      <c r="E245" s="3" t="s">
        <v>208</v>
      </c>
      <c r="F245" s="3">
        <v>6249</v>
      </c>
      <c r="G245" s="3" t="s">
        <v>178</v>
      </c>
      <c r="H245" s="3">
        <v>6900</v>
      </c>
      <c r="I245" s="3">
        <v>0</v>
      </c>
      <c r="J245" s="3">
        <v>5</v>
      </c>
      <c r="K245" s="3">
        <v>0</v>
      </c>
      <c r="L245" s="3">
        <v>0</v>
      </c>
      <c r="M245" s="3">
        <v>0</v>
      </c>
      <c r="N245" s="3">
        <v>0</v>
      </c>
      <c r="O245" s="3">
        <v>4025</v>
      </c>
      <c r="P245" s="3" t="s">
        <v>126</v>
      </c>
      <c r="Q245" s="5" t="s">
        <v>44</v>
      </c>
      <c r="R245" s="7">
        <v>168930</v>
      </c>
      <c r="S245" s="8">
        <v>0.05</v>
      </c>
      <c r="T245" s="7">
        <v>160483.5</v>
      </c>
      <c r="U245" s="17">
        <v>0.38500000000000001</v>
      </c>
      <c r="V245" s="7">
        <v>98697.352499999994</v>
      </c>
      <c r="W245" s="9">
        <v>6.5000000000000002E-2</v>
      </c>
      <c r="X245" s="9">
        <v>3.2600513784695757E-2</v>
      </c>
      <c r="Y245" s="9">
        <v>9.7600513784695767E-2</v>
      </c>
      <c r="Z245" s="7">
        <v>1011000</v>
      </c>
      <c r="AA245" s="7">
        <v>126375</v>
      </c>
      <c r="AB245" s="18"/>
      <c r="AC245" s="18"/>
    </row>
    <row r="246" spans="1:29" x14ac:dyDescent="0.25">
      <c r="A246" s="3" t="s">
        <v>1694</v>
      </c>
      <c r="B246" s="4" t="s">
        <v>1694</v>
      </c>
      <c r="C246" s="4" t="s">
        <v>177</v>
      </c>
      <c r="D246" s="3" t="s">
        <v>1695</v>
      </c>
      <c r="E246" s="3" t="s">
        <v>208</v>
      </c>
      <c r="F246" s="3">
        <v>6250</v>
      </c>
      <c r="G246" s="3" t="s">
        <v>23</v>
      </c>
      <c r="H246" s="3">
        <v>7140</v>
      </c>
      <c r="I246" s="3">
        <v>0</v>
      </c>
      <c r="J246" s="3">
        <v>2</v>
      </c>
      <c r="K246" s="3">
        <v>6</v>
      </c>
      <c r="L246" s="3">
        <v>0</v>
      </c>
      <c r="M246" s="3">
        <v>0</v>
      </c>
      <c r="N246" s="3">
        <v>0</v>
      </c>
      <c r="O246" s="3">
        <v>0</v>
      </c>
      <c r="P246" s="3" t="s">
        <v>898</v>
      </c>
      <c r="Q246" s="5" t="s">
        <v>44</v>
      </c>
      <c r="R246" s="7">
        <v>136080</v>
      </c>
      <c r="S246" s="8">
        <v>0.05</v>
      </c>
      <c r="T246" s="7">
        <v>129276</v>
      </c>
      <c r="U246" s="17">
        <v>0.38500000000000001</v>
      </c>
      <c r="V246" s="7">
        <v>79504.739999999991</v>
      </c>
      <c r="W246" s="9">
        <v>6.5000000000000002E-2</v>
      </c>
      <c r="X246" s="9">
        <v>3.2600149564307498E-2</v>
      </c>
      <c r="Y246" s="9">
        <v>9.7600149564307501E-2</v>
      </c>
      <c r="Z246" s="7">
        <v>815000</v>
      </c>
      <c r="AA246" s="7">
        <v>101875</v>
      </c>
      <c r="AB246" s="18"/>
      <c r="AC246" s="18"/>
    </row>
    <row r="247" spans="1:29" x14ac:dyDescent="0.25">
      <c r="A247" s="3" t="s">
        <v>1696</v>
      </c>
      <c r="B247" s="4" t="s">
        <v>1697</v>
      </c>
      <c r="C247" s="4" t="s">
        <v>111</v>
      </c>
      <c r="D247" s="3" t="s">
        <v>1698</v>
      </c>
      <c r="E247" s="3" t="s">
        <v>208</v>
      </c>
      <c r="F247" s="3">
        <v>5950</v>
      </c>
      <c r="G247" s="3" t="s">
        <v>23</v>
      </c>
      <c r="H247" s="3">
        <v>0</v>
      </c>
      <c r="I247" s="3">
        <v>0</v>
      </c>
      <c r="J247" s="3">
        <v>2</v>
      </c>
      <c r="K247" s="3">
        <v>6</v>
      </c>
      <c r="L247" s="3">
        <v>0</v>
      </c>
      <c r="M247" s="3">
        <v>0</v>
      </c>
      <c r="N247" s="3">
        <v>0</v>
      </c>
      <c r="O247" s="3">
        <v>0</v>
      </c>
      <c r="P247" s="3" t="s">
        <v>61</v>
      </c>
      <c r="Q247" s="5" t="s">
        <v>44</v>
      </c>
      <c r="R247" s="7">
        <v>133920</v>
      </c>
      <c r="S247" s="8">
        <v>0.05</v>
      </c>
      <c r="T247" s="7">
        <v>127224</v>
      </c>
      <c r="U247" s="17">
        <v>0.38500000000000001</v>
      </c>
      <c r="V247" s="7">
        <v>78242.760000000009</v>
      </c>
      <c r="W247" s="9">
        <v>6.5000000000000002E-2</v>
      </c>
      <c r="X247" s="9">
        <v>3.2600170400000003E-2</v>
      </c>
      <c r="Y247" s="9">
        <v>9.7600170400000005E-2</v>
      </c>
      <c r="Z247" s="7">
        <v>802000</v>
      </c>
      <c r="AA247" s="7">
        <v>100250</v>
      </c>
      <c r="AB247" s="18"/>
      <c r="AC247" s="18"/>
    </row>
    <row r="248" spans="1:29" x14ac:dyDescent="0.25">
      <c r="A248" s="3" t="s">
        <v>1699</v>
      </c>
      <c r="B248" s="4" t="s">
        <v>1699</v>
      </c>
      <c r="C248" s="4" t="s">
        <v>109</v>
      </c>
      <c r="D248" s="3" t="s">
        <v>1700</v>
      </c>
      <c r="E248" s="3" t="s">
        <v>208</v>
      </c>
      <c r="F248" s="3">
        <v>7380</v>
      </c>
      <c r="G248" s="3" t="s">
        <v>23</v>
      </c>
      <c r="H248" s="3">
        <v>5756</v>
      </c>
      <c r="I248" s="3">
        <v>0</v>
      </c>
      <c r="J248" s="3">
        <v>8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 t="s">
        <v>1368</v>
      </c>
      <c r="Q248" s="5" t="s">
        <v>44</v>
      </c>
      <c r="R248" s="7">
        <v>116640</v>
      </c>
      <c r="S248" s="8">
        <v>0.05</v>
      </c>
      <c r="T248" s="7">
        <v>110808</v>
      </c>
      <c r="U248" s="17">
        <v>0.38500000000000001</v>
      </c>
      <c r="V248" s="7">
        <v>68146.92</v>
      </c>
      <c r="W248" s="9">
        <v>6.5000000000000002E-2</v>
      </c>
      <c r="X248" s="9">
        <v>3.2600170400000003E-2</v>
      </c>
      <c r="Y248" s="9">
        <v>9.7600170400000005E-2</v>
      </c>
      <c r="Z248" s="7">
        <v>698000</v>
      </c>
      <c r="AA248" s="7">
        <v>87250</v>
      </c>
      <c r="AB248" s="18"/>
      <c r="AC248" s="18"/>
    </row>
    <row r="249" spans="1:29" x14ac:dyDescent="0.25">
      <c r="A249" s="3" t="s">
        <v>1701</v>
      </c>
      <c r="B249" s="4" t="s">
        <v>1701</v>
      </c>
      <c r="C249" s="4" t="s">
        <v>109</v>
      </c>
      <c r="D249" s="3" t="s">
        <v>1702</v>
      </c>
      <c r="E249" s="3" t="s">
        <v>208</v>
      </c>
      <c r="F249" s="3">
        <v>5900</v>
      </c>
      <c r="G249" s="3" t="s">
        <v>23</v>
      </c>
      <c r="H249" s="3">
        <v>5754</v>
      </c>
      <c r="I249" s="3">
        <v>0</v>
      </c>
      <c r="J249" s="3">
        <v>8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 t="s">
        <v>895</v>
      </c>
      <c r="Q249" s="5" t="s">
        <v>44</v>
      </c>
      <c r="R249" s="7">
        <v>108000</v>
      </c>
      <c r="S249" s="8">
        <v>0.05</v>
      </c>
      <c r="T249" s="7">
        <v>102600</v>
      </c>
      <c r="U249" s="17">
        <v>0.38500000000000001</v>
      </c>
      <c r="V249" s="7">
        <v>63099</v>
      </c>
      <c r="W249" s="9">
        <v>6.5000000000000002E-2</v>
      </c>
      <c r="X249" s="9">
        <v>3.2600170400000003E-2</v>
      </c>
      <c r="Y249" s="9">
        <v>9.7600170400000005E-2</v>
      </c>
      <c r="Z249" s="7">
        <v>647000</v>
      </c>
      <c r="AA249" s="7">
        <v>80875</v>
      </c>
      <c r="AB249" s="18"/>
      <c r="AC249" s="18"/>
    </row>
    <row r="250" spans="1:29" x14ac:dyDescent="0.25">
      <c r="A250" s="3" t="s">
        <v>1703</v>
      </c>
      <c r="B250" s="4" t="s">
        <v>1703</v>
      </c>
      <c r="C250" s="4" t="s">
        <v>177</v>
      </c>
      <c r="D250" s="3" t="s">
        <v>1704</v>
      </c>
      <c r="E250" s="3" t="s">
        <v>208</v>
      </c>
      <c r="F250" s="3">
        <v>8485</v>
      </c>
      <c r="G250" s="3" t="s">
        <v>23</v>
      </c>
      <c r="H250" s="3">
        <v>8910</v>
      </c>
      <c r="I250" s="3">
        <v>0</v>
      </c>
      <c r="J250" s="3">
        <v>8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 t="s">
        <v>187</v>
      </c>
      <c r="Q250" s="5" t="s">
        <v>44</v>
      </c>
      <c r="R250" s="7">
        <v>108000</v>
      </c>
      <c r="S250" s="8">
        <v>0.05</v>
      </c>
      <c r="T250" s="7">
        <v>102600</v>
      </c>
      <c r="U250" s="17">
        <v>0.38500000000000001</v>
      </c>
      <c r="V250" s="7">
        <v>63099</v>
      </c>
      <c r="W250" s="9">
        <v>6.5000000000000002E-2</v>
      </c>
      <c r="X250" s="9">
        <v>3.2600170400000003E-2</v>
      </c>
      <c r="Y250" s="9">
        <v>9.7600170400000005E-2</v>
      </c>
      <c r="Z250" s="7">
        <v>647000</v>
      </c>
      <c r="AA250" s="7">
        <v>80875</v>
      </c>
      <c r="AB250" s="18"/>
      <c r="AC250" s="18"/>
    </row>
    <row r="251" spans="1:29" x14ac:dyDescent="0.25">
      <c r="A251" s="3" t="s">
        <v>1705</v>
      </c>
      <c r="B251" s="4" t="s">
        <v>1705</v>
      </c>
      <c r="C251" s="4" t="s">
        <v>186</v>
      </c>
      <c r="D251" s="3" t="s">
        <v>1706</v>
      </c>
      <c r="E251" s="3" t="s">
        <v>213</v>
      </c>
      <c r="F251" s="3">
        <v>8925</v>
      </c>
      <c r="G251" s="3" t="s">
        <v>1190</v>
      </c>
      <c r="H251" s="3">
        <v>14568</v>
      </c>
      <c r="I251" s="3">
        <v>0</v>
      </c>
      <c r="J251" s="3">
        <v>0</v>
      </c>
      <c r="K251" s="3">
        <v>6</v>
      </c>
      <c r="L251" s="3">
        <v>0</v>
      </c>
      <c r="M251" s="3">
        <v>0</v>
      </c>
      <c r="N251" s="3">
        <v>0</v>
      </c>
      <c r="O251" s="3">
        <v>2039</v>
      </c>
      <c r="P251" s="3" t="s">
        <v>1084</v>
      </c>
      <c r="Q251" s="5" t="s">
        <v>44</v>
      </c>
      <c r="R251" s="7">
        <v>244292</v>
      </c>
      <c r="S251" s="8">
        <v>0.05</v>
      </c>
      <c r="T251" s="7">
        <v>232077.4</v>
      </c>
      <c r="U251" s="17">
        <v>0.35</v>
      </c>
      <c r="V251" s="7">
        <v>150850.31</v>
      </c>
      <c r="W251" s="9">
        <v>6.5000000000000002E-2</v>
      </c>
      <c r="X251" s="9">
        <v>3.4151048351936782E-2</v>
      </c>
      <c r="Y251" s="9">
        <v>9.9151048351936791E-2</v>
      </c>
      <c r="Z251" s="7">
        <v>1521000</v>
      </c>
      <c r="AA251" s="7">
        <v>217285.71428571429</v>
      </c>
      <c r="AB251" s="18"/>
      <c r="AC251" s="18"/>
    </row>
    <row r="252" spans="1:29" x14ac:dyDescent="0.25">
      <c r="A252" s="3" t="s">
        <v>1707</v>
      </c>
      <c r="B252" s="4" t="s">
        <v>1707</v>
      </c>
      <c r="C252" s="4" t="s">
        <v>177</v>
      </c>
      <c r="D252" s="3" t="s">
        <v>1708</v>
      </c>
      <c r="E252" s="3" t="s">
        <v>208</v>
      </c>
      <c r="F252" s="3">
        <v>7050</v>
      </c>
      <c r="G252" s="3" t="s">
        <v>23</v>
      </c>
      <c r="H252" s="3">
        <v>8247</v>
      </c>
      <c r="I252" s="3">
        <v>0</v>
      </c>
      <c r="J252" s="3">
        <v>1</v>
      </c>
      <c r="K252" s="3">
        <v>0</v>
      </c>
      <c r="L252" s="3">
        <v>6</v>
      </c>
      <c r="M252" s="3">
        <v>0</v>
      </c>
      <c r="N252" s="3">
        <v>0</v>
      </c>
      <c r="O252" s="3">
        <v>0</v>
      </c>
      <c r="P252" s="3" t="s">
        <v>134</v>
      </c>
      <c r="Q252" s="5" t="s">
        <v>44</v>
      </c>
      <c r="R252" s="7">
        <v>200340</v>
      </c>
      <c r="S252" s="8">
        <v>0.05</v>
      </c>
      <c r="T252" s="7">
        <v>190323</v>
      </c>
      <c r="U252" s="17">
        <v>0.38500000000000001</v>
      </c>
      <c r="V252" s="7">
        <v>117048.645</v>
      </c>
      <c r="W252" s="9">
        <v>6.5000000000000002E-2</v>
      </c>
      <c r="X252" s="9">
        <v>3.2600170400000003E-2</v>
      </c>
      <c r="Y252" s="9">
        <v>9.7600170400000005E-2</v>
      </c>
      <c r="Z252" s="7">
        <v>1199000</v>
      </c>
      <c r="AA252" s="7">
        <v>171285.71428571429</v>
      </c>
      <c r="AB252" s="18"/>
      <c r="AC252" s="18"/>
    </row>
    <row r="253" spans="1:29" x14ac:dyDescent="0.25">
      <c r="A253" s="3" t="s">
        <v>1709</v>
      </c>
      <c r="B253" s="4" t="s">
        <v>1709</v>
      </c>
      <c r="C253" s="4" t="s">
        <v>186</v>
      </c>
      <c r="D253" s="3" t="s">
        <v>1710</v>
      </c>
      <c r="E253" s="3" t="s">
        <v>208</v>
      </c>
      <c r="F253" s="3">
        <v>10527</v>
      </c>
      <c r="G253" s="3" t="s">
        <v>178</v>
      </c>
      <c r="H253" s="3">
        <v>9828</v>
      </c>
      <c r="I253" s="3">
        <v>0</v>
      </c>
      <c r="J253" s="3">
        <v>0</v>
      </c>
      <c r="K253" s="3">
        <v>3</v>
      </c>
      <c r="L253" s="3">
        <v>1</v>
      </c>
      <c r="M253" s="3">
        <v>0</v>
      </c>
      <c r="N253" s="3">
        <v>0</v>
      </c>
      <c r="O253" s="3">
        <v>4914</v>
      </c>
      <c r="P253" s="3" t="s">
        <v>1711</v>
      </c>
      <c r="Q253" s="5" t="s">
        <v>44</v>
      </c>
      <c r="R253" s="7">
        <v>196732.79999999999</v>
      </c>
      <c r="S253" s="8">
        <v>0.05</v>
      </c>
      <c r="T253" s="7">
        <v>186896.16</v>
      </c>
      <c r="U253" s="17">
        <v>0.38500000000000001</v>
      </c>
      <c r="V253" s="7">
        <v>114941.1384</v>
      </c>
      <c r="W253" s="9">
        <v>6.5000000000000002E-2</v>
      </c>
      <c r="X253" s="9">
        <v>3.2600362918038528E-2</v>
      </c>
      <c r="Y253" s="9">
        <v>9.7600362918038516E-2</v>
      </c>
      <c r="Z253" s="7">
        <v>1178000</v>
      </c>
      <c r="AA253" s="7">
        <v>168285.71428571429</v>
      </c>
      <c r="AB253" s="18"/>
      <c r="AC253" s="18"/>
    </row>
    <row r="254" spans="1:29" x14ac:dyDescent="0.25">
      <c r="A254" s="3" t="s">
        <v>1712</v>
      </c>
      <c r="B254" s="4" t="s">
        <v>1712</v>
      </c>
      <c r="C254" s="4" t="s">
        <v>177</v>
      </c>
      <c r="D254" s="3" t="s">
        <v>1713</v>
      </c>
      <c r="E254" s="3" t="s">
        <v>208</v>
      </c>
      <c r="F254" s="3">
        <v>9200</v>
      </c>
      <c r="G254" s="3" t="s">
        <v>23</v>
      </c>
      <c r="H254" s="3">
        <v>8790</v>
      </c>
      <c r="I254" s="3">
        <v>0</v>
      </c>
      <c r="J254" s="3">
        <v>3</v>
      </c>
      <c r="K254" s="3">
        <v>4</v>
      </c>
      <c r="L254" s="3">
        <v>0</v>
      </c>
      <c r="M254" s="3">
        <v>0</v>
      </c>
      <c r="N254" s="3">
        <v>0</v>
      </c>
      <c r="O254" s="3">
        <v>0</v>
      </c>
      <c r="P254" s="3" t="s">
        <v>949</v>
      </c>
      <c r="Q254" s="5" t="s">
        <v>44</v>
      </c>
      <c r="R254" s="7">
        <v>169020</v>
      </c>
      <c r="S254" s="8">
        <v>0.05</v>
      </c>
      <c r="T254" s="7">
        <v>160569</v>
      </c>
      <c r="U254" s="17">
        <v>0.38500000000000001</v>
      </c>
      <c r="V254" s="7">
        <v>98749.934999999998</v>
      </c>
      <c r="W254" s="9">
        <v>6.5000000000000002E-2</v>
      </c>
      <c r="X254" s="9">
        <v>3.2600103181906467E-2</v>
      </c>
      <c r="Y254" s="9">
        <v>9.7600103181906483E-2</v>
      </c>
      <c r="Z254" s="7">
        <v>1012000</v>
      </c>
      <c r="AA254" s="7">
        <v>144571.42857142858</v>
      </c>
      <c r="AB254" s="18"/>
      <c r="AC254" s="18"/>
    </row>
    <row r="255" spans="1:29" x14ac:dyDescent="0.25">
      <c r="A255" s="3" t="s">
        <v>1714</v>
      </c>
      <c r="B255" s="4" t="s">
        <v>1715</v>
      </c>
      <c r="C255" s="4" t="s">
        <v>1498</v>
      </c>
      <c r="D255" s="3" t="s">
        <v>1716</v>
      </c>
      <c r="E255" s="3" t="s">
        <v>208</v>
      </c>
      <c r="F255" s="3">
        <v>6295</v>
      </c>
      <c r="G255" s="3" t="s">
        <v>178</v>
      </c>
      <c r="H255" s="3">
        <v>0</v>
      </c>
      <c r="I255" s="3">
        <v>0</v>
      </c>
      <c r="J255" s="3">
        <v>0</v>
      </c>
      <c r="K255" s="3">
        <v>4</v>
      </c>
      <c r="L255" s="3">
        <v>0</v>
      </c>
      <c r="M255" s="3">
        <v>0</v>
      </c>
      <c r="N255" s="3">
        <v>0</v>
      </c>
      <c r="O255" s="3">
        <v>3389</v>
      </c>
      <c r="P255" s="3" t="s">
        <v>122</v>
      </c>
      <c r="Q255" s="5" t="s">
        <v>44</v>
      </c>
      <c r="R255" s="7">
        <v>156682.80000000002</v>
      </c>
      <c r="S255" s="8">
        <v>0.05</v>
      </c>
      <c r="T255" s="7">
        <v>148848.66</v>
      </c>
      <c r="U255" s="17">
        <v>0.38500000000000001</v>
      </c>
      <c r="V255" s="7">
        <v>91541.925900000002</v>
      </c>
      <c r="W255" s="9">
        <v>6.5000000000000002E-2</v>
      </c>
      <c r="X255" s="9">
        <v>3.2600500311151144E-2</v>
      </c>
      <c r="Y255" s="9">
        <v>9.7600500311151139E-2</v>
      </c>
      <c r="Z255" s="7">
        <v>938000</v>
      </c>
      <c r="AA255" s="7">
        <v>134000</v>
      </c>
      <c r="AB255" s="18"/>
      <c r="AC255" s="18"/>
    </row>
    <row r="256" spans="1:29" x14ac:dyDescent="0.25">
      <c r="A256" s="3" t="s">
        <v>1717</v>
      </c>
      <c r="B256" s="4" t="s">
        <v>1717</v>
      </c>
      <c r="C256" s="4" t="s">
        <v>186</v>
      </c>
      <c r="D256" s="3" t="s">
        <v>1718</v>
      </c>
      <c r="E256" s="3" t="s">
        <v>208</v>
      </c>
      <c r="F256" s="3">
        <v>4510</v>
      </c>
      <c r="G256" s="3" t="s">
        <v>178</v>
      </c>
      <c r="H256" s="3">
        <v>7308</v>
      </c>
      <c r="I256" s="3">
        <v>0</v>
      </c>
      <c r="J256" s="3">
        <v>0</v>
      </c>
      <c r="K256" s="3">
        <v>3</v>
      </c>
      <c r="L256" s="3">
        <v>3</v>
      </c>
      <c r="M256" s="3">
        <v>0</v>
      </c>
      <c r="N256" s="3">
        <v>0</v>
      </c>
      <c r="O256" s="3">
        <v>1256</v>
      </c>
      <c r="P256" s="3" t="s">
        <v>131</v>
      </c>
      <c r="Q256" s="5" t="s">
        <v>44</v>
      </c>
      <c r="R256" s="7">
        <v>143431.20000000001</v>
      </c>
      <c r="S256" s="8">
        <v>0.05</v>
      </c>
      <c r="T256" s="7">
        <v>136259.64000000001</v>
      </c>
      <c r="U256" s="17">
        <v>0.38500000000000001</v>
      </c>
      <c r="V256" s="7">
        <v>83799.678600000014</v>
      </c>
      <c r="W256" s="9">
        <v>6.5000000000000002E-2</v>
      </c>
      <c r="X256" s="9">
        <v>3.2600066280807354E-2</v>
      </c>
      <c r="Y256" s="9">
        <v>9.7600066280807363E-2</v>
      </c>
      <c r="Z256" s="7">
        <v>859000</v>
      </c>
      <c r="AA256" s="7">
        <v>122714.28571428572</v>
      </c>
      <c r="AB256" s="18"/>
      <c r="AC256" s="18"/>
    </row>
    <row r="257" spans="1:29" ht="30" x14ac:dyDescent="0.25">
      <c r="A257" s="3" t="s">
        <v>1719</v>
      </c>
      <c r="B257" s="4" t="s">
        <v>1720</v>
      </c>
      <c r="C257" s="4" t="s">
        <v>1721</v>
      </c>
      <c r="D257" s="3" t="s">
        <v>1722</v>
      </c>
      <c r="E257" s="3" t="s">
        <v>208</v>
      </c>
      <c r="F257" s="3">
        <v>12500</v>
      </c>
      <c r="G257" s="3" t="s">
        <v>23</v>
      </c>
      <c r="H257" s="3">
        <v>0</v>
      </c>
      <c r="I257" s="3">
        <v>1</v>
      </c>
      <c r="J257" s="3">
        <v>1</v>
      </c>
      <c r="K257" s="3">
        <v>1</v>
      </c>
      <c r="L257" s="3">
        <v>4</v>
      </c>
      <c r="M257" s="3">
        <v>0</v>
      </c>
      <c r="N257" s="3">
        <v>0</v>
      </c>
      <c r="O257" s="3">
        <v>0</v>
      </c>
      <c r="P257" s="3" t="s">
        <v>1126</v>
      </c>
      <c r="Q257" s="5" t="s">
        <v>44</v>
      </c>
      <c r="R257" s="7">
        <v>133800</v>
      </c>
      <c r="S257" s="8">
        <v>0.05</v>
      </c>
      <c r="T257" s="7">
        <v>127110</v>
      </c>
      <c r="U257" s="17">
        <v>0.35</v>
      </c>
      <c r="V257" s="7">
        <v>82621.5</v>
      </c>
      <c r="W257" s="9">
        <v>6.5000000000000002E-2</v>
      </c>
      <c r="X257" s="9">
        <v>3.2600518279338637E-2</v>
      </c>
      <c r="Y257" s="9">
        <v>9.7600518279338647E-2</v>
      </c>
      <c r="Z257" s="7">
        <v>847000</v>
      </c>
      <c r="AA257" s="7">
        <v>121000</v>
      </c>
      <c r="AB257" s="18"/>
      <c r="AC257" s="18"/>
    </row>
    <row r="258" spans="1:29" x14ac:dyDescent="0.25">
      <c r="A258" s="3" t="s">
        <v>1723</v>
      </c>
      <c r="B258" s="4" t="s">
        <v>1724</v>
      </c>
      <c r="C258" s="4" t="s">
        <v>1725</v>
      </c>
      <c r="D258" s="3" t="s">
        <v>1726</v>
      </c>
      <c r="E258" s="3" t="s">
        <v>208</v>
      </c>
      <c r="F258" s="3">
        <v>8511</v>
      </c>
      <c r="G258" s="3" t="s">
        <v>23</v>
      </c>
      <c r="H258" s="3">
        <v>7470</v>
      </c>
      <c r="I258" s="3">
        <v>0</v>
      </c>
      <c r="J258" s="3">
        <v>0</v>
      </c>
      <c r="K258" s="3">
        <v>7</v>
      </c>
      <c r="L258" s="3">
        <v>0</v>
      </c>
      <c r="M258" s="3">
        <v>0</v>
      </c>
      <c r="N258" s="3">
        <v>0</v>
      </c>
      <c r="O258" s="3">
        <v>0</v>
      </c>
      <c r="P258" s="3" t="s">
        <v>1294</v>
      </c>
      <c r="Q258" s="5" t="s">
        <v>44</v>
      </c>
      <c r="R258" s="7">
        <v>124740</v>
      </c>
      <c r="S258" s="8">
        <v>0.05</v>
      </c>
      <c r="T258" s="7">
        <v>118503</v>
      </c>
      <c r="U258" s="17">
        <v>0.38500000000000001</v>
      </c>
      <c r="V258" s="7">
        <v>72879.345000000001</v>
      </c>
      <c r="W258" s="9">
        <v>6.5000000000000002E-2</v>
      </c>
      <c r="X258" s="9">
        <v>3.2600008263336415E-2</v>
      </c>
      <c r="Y258" s="9">
        <v>9.760000826333641E-2</v>
      </c>
      <c r="Z258" s="7">
        <v>747000</v>
      </c>
      <c r="AA258" s="7">
        <v>106714.28571428572</v>
      </c>
      <c r="AB258" s="18"/>
      <c r="AC258" s="18"/>
    </row>
    <row r="259" spans="1:29" x14ac:dyDescent="0.25">
      <c r="A259" s="3" t="s">
        <v>1727</v>
      </c>
      <c r="B259" s="4" t="s">
        <v>1727</v>
      </c>
      <c r="C259" s="4" t="s">
        <v>177</v>
      </c>
      <c r="D259" s="3" t="s">
        <v>1728</v>
      </c>
      <c r="E259" s="3" t="s">
        <v>208</v>
      </c>
      <c r="F259" s="3">
        <v>8500</v>
      </c>
      <c r="G259" s="3" t="s">
        <v>23</v>
      </c>
      <c r="H259" s="3">
        <v>7713</v>
      </c>
      <c r="I259" s="3">
        <v>0</v>
      </c>
      <c r="J259" s="3">
        <v>7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 t="s">
        <v>1385</v>
      </c>
      <c r="Q259" s="5" t="s">
        <v>44</v>
      </c>
      <c r="R259" s="7">
        <v>94500</v>
      </c>
      <c r="S259" s="8">
        <v>0.05</v>
      </c>
      <c r="T259" s="7">
        <v>89775</v>
      </c>
      <c r="U259" s="17">
        <v>0.38500000000000001</v>
      </c>
      <c r="V259" s="7">
        <v>55211.625</v>
      </c>
      <c r="W259" s="9">
        <v>6.5000000000000002E-2</v>
      </c>
      <c r="X259" s="9">
        <v>3.2600170400000003E-2</v>
      </c>
      <c r="Y259" s="9">
        <v>9.7600170400000005E-2</v>
      </c>
      <c r="Z259" s="7">
        <v>566000</v>
      </c>
      <c r="AA259" s="7">
        <v>80857.142857142855</v>
      </c>
      <c r="AB259" s="18"/>
      <c r="AC259" s="18"/>
    </row>
    <row r="260" spans="1:29" x14ac:dyDescent="0.25">
      <c r="A260" s="3" t="s">
        <v>1729</v>
      </c>
      <c r="B260" s="4" t="s">
        <v>1729</v>
      </c>
      <c r="C260" s="4" t="s">
        <v>177</v>
      </c>
      <c r="D260" s="3" t="s">
        <v>1730</v>
      </c>
      <c r="E260" s="3" t="s">
        <v>208</v>
      </c>
      <c r="F260" s="3">
        <v>6300</v>
      </c>
      <c r="G260" s="3" t="s">
        <v>1214</v>
      </c>
      <c r="H260" s="3">
        <v>8630</v>
      </c>
      <c r="I260" s="3">
        <v>0</v>
      </c>
      <c r="J260" s="3">
        <v>0</v>
      </c>
      <c r="K260" s="3">
        <v>4</v>
      </c>
      <c r="L260" s="3">
        <v>3</v>
      </c>
      <c r="M260" s="3">
        <v>0</v>
      </c>
      <c r="N260" s="3">
        <v>0</v>
      </c>
      <c r="O260" s="3">
        <v>0</v>
      </c>
      <c r="P260" s="3" t="s">
        <v>131</v>
      </c>
      <c r="Q260" s="5" t="s">
        <v>44</v>
      </c>
      <c r="R260" s="7">
        <v>129600</v>
      </c>
      <c r="S260" s="8">
        <v>0.05</v>
      </c>
      <c r="T260" s="7">
        <v>123120</v>
      </c>
      <c r="U260" s="17">
        <v>0.49500000000000011</v>
      </c>
      <c r="V260" s="7">
        <v>62175.599999999991</v>
      </c>
      <c r="W260" s="9">
        <v>7.4999999999999997E-2</v>
      </c>
      <c r="X260" s="9">
        <v>3.2600170400000003E-2</v>
      </c>
      <c r="Y260" s="9">
        <v>0.1076001704</v>
      </c>
      <c r="Z260" s="7">
        <v>578000</v>
      </c>
      <c r="AA260" s="7">
        <v>82571.428571428565</v>
      </c>
      <c r="AB260" s="18"/>
      <c r="AC260" s="18"/>
    </row>
    <row r="261" spans="1:29" x14ac:dyDescent="0.25">
      <c r="A261" s="3" t="s">
        <v>1731</v>
      </c>
      <c r="B261" s="4" t="s">
        <v>1731</v>
      </c>
      <c r="C261" s="4" t="s">
        <v>186</v>
      </c>
      <c r="D261" s="3" t="s">
        <v>1732</v>
      </c>
      <c r="E261" s="3" t="s">
        <v>208</v>
      </c>
      <c r="F261" s="3">
        <v>10176</v>
      </c>
      <c r="G261" s="3" t="s">
        <v>178</v>
      </c>
      <c r="H261" s="3">
        <v>7850</v>
      </c>
      <c r="I261" s="3">
        <v>0</v>
      </c>
      <c r="J261" s="3">
        <v>1</v>
      </c>
      <c r="K261" s="3">
        <v>3</v>
      </c>
      <c r="L261" s="3">
        <v>0</v>
      </c>
      <c r="M261" s="3">
        <v>0</v>
      </c>
      <c r="N261" s="3">
        <v>0</v>
      </c>
      <c r="O261" s="3">
        <v>3000</v>
      </c>
      <c r="P261" s="3" t="s">
        <v>898</v>
      </c>
      <c r="Q261" s="5" t="s">
        <v>44</v>
      </c>
      <c r="R261" s="7">
        <v>142560</v>
      </c>
      <c r="S261" s="8">
        <v>0.05</v>
      </c>
      <c r="T261" s="7">
        <v>135432</v>
      </c>
      <c r="U261" s="17">
        <v>0.38500000000000001</v>
      </c>
      <c r="V261" s="7">
        <v>83290.679999999993</v>
      </c>
      <c r="W261" s="9">
        <v>6.5000000000000002E-2</v>
      </c>
      <c r="X261" s="9">
        <v>3.2599820181701267E-2</v>
      </c>
      <c r="Y261" s="9">
        <v>9.7599820181701269E-2</v>
      </c>
      <c r="Z261" s="7">
        <v>853000</v>
      </c>
      <c r="AA261" s="7">
        <v>106625</v>
      </c>
      <c r="AB261" s="18"/>
      <c r="AC261" s="18"/>
    </row>
    <row r="262" spans="1:29" x14ac:dyDescent="0.25">
      <c r="A262" s="3" t="s">
        <v>1733</v>
      </c>
      <c r="B262" s="4" t="s">
        <v>1734</v>
      </c>
      <c r="C262" s="4" t="s">
        <v>190</v>
      </c>
      <c r="D262" s="3" t="s">
        <v>1735</v>
      </c>
      <c r="E262" s="3" t="s">
        <v>208</v>
      </c>
      <c r="F262" s="3">
        <v>12463</v>
      </c>
      <c r="G262" s="3" t="s">
        <v>178</v>
      </c>
      <c r="H262" s="3">
        <v>14368</v>
      </c>
      <c r="I262" s="3">
        <v>0</v>
      </c>
      <c r="J262" s="3">
        <v>0</v>
      </c>
      <c r="K262" s="3">
        <v>3</v>
      </c>
      <c r="L262" s="3">
        <v>1</v>
      </c>
      <c r="M262" s="3">
        <v>0</v>
      </c>
      <c r="N262" s="3">
        <v>0</v>
      </c>
      <c r="O262" s="3">
        <v>4914</v>
      </c>
      <c r="P262" s="3" t="s">
        <v>62</v>
      </c>
      <c r="Q262" s="5" t="s">
        <v>44</v>
      </c>
      <c r="R262" s="7">
        <v>196732.79999999999</v>
      </c>
      <c r="S262" s="8">
        <v>0.05</v>
      </c>
      <c r="T262" s="7">
        <v>186896.16</v>
      </c>
      <c r="U262" s="17">
        <v>0.38500000000000001</v>
      </c>
      <c r="V262" s="7">
        <v>114941.1384</v>
      </c>
      <c r="W262" s="9">
        <v>6.5000000000000002E-2</v>
      </c>
      <c r="X262" s="9">
        <v>3.2600082266420471E-2</v>
      </c>
      <c r="Y262" s="9">
        <v>9.7600082266420474E-2</v>
      </c>
      <c r="Z262" s="7">
        <v>1178000</v>
      </c>
      <c r="AA262" s="7">
        <v>196333.33333333337</v>
      </c>
      <c r="AB262" s="18"/>
      <c r="AC262" s="18"/>
    </row>
    <row r="263" spans="1:29" x14ac:dyDescent="0.25">
      <c r="A263" s="3" t="s">
        <v>1736</v>
      </c>
      <c r="B263" s="4" t="s">
        <v>1737</v>
      </c>
      <c r="C263" s="4" t="s">
        <v>1738</v>
      </c>
      <c r="D263" s="3" t="s">
        <v>1739</v>
      </c>
      <c r="E263" s="3" t="s">
        <v>213</v>
      </c>
      <c r="F263" s="3">
        <v>5507</v>
      </c>
      <c r="G263" s="3" t="s">
        <v>178</v>
      </c>
      <c r="H263" s="3">
        <v>3335</v>
      </c>
      <c r="I263" s="3">
        <v>0</v>
      </c>
      <c r="J263" s="3">
        <v>0</v>
      </c>
      <c r="K263" s="3">
        <v>0</v>
      </c>
      <c r="L263" s="3">
        <v>1</v>
      </c>
      <c r="M263" s="3">
        <v>0</v>
      </c>
      <c r="N263" s="3">
        <v>0</v>
      </c>
      <c r="O263" s="3">
        <v>1955</v>
      </c>
      <c r="P263" s="3" t="s">
        <v>879</v>
      </c>
      <c r="Q263" s="5" t="s">
        <v>44</v>
      </c>
      <c r="R263" s="7">
        <v>79506</v>
      </c>
      <c r="S263" s="8">
        <v>0.05</v>
      </c>
      <c r="T263" s="7">
        <v>75530.7</v>
      </c>
      <c r="U263" s="17">
        <v>0.38500000000000001</v>
      </c>
      <c r="V263" s="7">
        <v>46451.380499999999</v>
      </c>
      <c r="W263" s="9">
        <v>6.5000000000000002E-2</v>
      </c>
      <c r="X263" s="9">
        <v>3.4150895564979966E-2</v>
      </c>
      <c r="Y263" s="9">
        <v>9.9150895564979968E-2</v>
      </c>
      <c r="Z263" s="7">
        <v>468000</v>
      </c>
      <c r="AA263" s="7">
        <v>468000</v>
      </c>
      <c r="AB263" s="18"/>
      <c r="AC263" s="18"/>
    </row>
    <row r="264" spans="1:29" x14ac:dyDescent="0.25">
      <c r="A264" s="3" t="s">
        <v>1740</v>
      </c>
      <c r="B264" s="4" t="s">
        <v>1740</v>
      </c>
      <c r="C264" s="4" t="s">
        <v>186</v>
      </c>
      <c r="D264" s="3" t="s">
        <v>1741</v>
      </c>
      <c r="E264" s="3" t="s">
        <v>213</v>
      </c>
      <c r="F264" s="3">
        <v>21236</v>
      </c>
      <c r="G264" s="3" t="s">
        <v>178</v>
      </c>
      <c r="H264" s="3">
        <v>29576</v>
      </c>
      <c r="I264" s="3">
        <v>0</v>
      </c>
      <c r="J264" s="3">
        <v>0</v>
      </c>
      <c r="K264" s="3">
        <v>13</v>
      </c>
      <c r="L264" s="3">
        <v>0</v>
      </c>
      <c r="M264" s="3">
        <v>0</v>
      </c>
      <c r="N264" s="3">
        <v>0</v>
      </c>
      <c r="O264" s="3">
        <v>18929</v>
      </c>
      <c r="P264" s="3" t="s">
        <v>1239</v>
      </c>
      <c r="Q264" s="5" t="s">
        <v>44</v>
      </c>
      <c r="R264" s="7">
        <v>842050.8</v>
      </c>
      <c r="S264" s="8">
        <v>0.05</v>
      </c>
      <c r="T264" s="7">
        <v>799948.26</v>
      </c>
      <c r="U264" s="17">
        <v>0.38500000000000001</v>
      </c>
      <c r="V264" s="7">
        <v>491968.17989999999</v>
      </c>
      <c r="W264" s="9">
        <v>6.5000000000000002E-2</v>
      </c>
      <c r="X264" s="9">
        <v>3.4150548600000004E-2</v>
      </c>
      <c r="Y264" s="9">
        <v>9.9150548599999999E-2</v>
      </c>
      <c r="Z264" s="7">
        <v>4962000</v>
      </c>
      <c r="AA264" s="7">
        <v>381692.30769230769</v>
      </c>
      <c r="AB264" s="18"/>
      <c r="AC264" s="18"/>
    </row>
    <row r="265" spans="1:29" x14ac:dyDescent="0.25">
      <c r="A265" s="3" t="s">
        <v>1742</v>
      </c>
      <c r="B265" s="4" t="s">
        <v>1742</v>
      </c>
      <c r="C265" s="4" t="s">
        <v>1141</v>
      </c>
      <c r="D265" s="3" t="s">
        <v>1743</v>
      </c>
      <c r="E265" s="3" t="s">
        <v>208</v>
      </c>
      <c r="F265" s="3">
        <v>27072</v>
      </c>
      <c r="G265" s="3" t="s">
        <v>1156</v>
      </c>
      <c r="H265" s="3">
        <v>101910</v>
      </c>
      <c r="I265" s="3">
        <v>66</v>
      </c>
      <c r="J265" s="3">
        <v>65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 t="s">
        <v>1744</v>
      </c>
      <c r="Q265" s="5" t="s">
        <v>46</v>
      </c>
      <c r="R265" s="7">
        <v>6288000</v>
      </c>
      <c r="S265" s="8">
        <v>0</v>
      </c>
      <c r="T265" s="7">
        <v>6288000</v>
      </c>
      <c r="U265" s="17">
        <v>0.6</v>
      </c>
      <c r="V265" s="7">
        <v>2515200</v>
      </c>
      <c r="W265" s="9">
        <v>7.0000000000000007E-2</v>
      </c>
      <c r="X265" s="9">
        <v>3.2600186700077048E-2</v>
      </c>
      <c r="Y265" s="9">
        <v>0.10260018670007706</v>
      </c>
      <c r="Z265" s="7">
        <v>24515000</v>
      </c>
      <c r="AA265" s="7">
        <v>187137.40458015268</v>
      </c>
      <c r="AB265" s="18"/>
      <c r="AC265" s="18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02BA8-684E-479F-A01A-5F5BE7C086B8}">
  <dimension ref="A1:Z10"/>
  <sheetViews>
    <sheetView topLeftCell="I1" workbookViewId="0">
      <selection sqref="A1:Z3"/>
    </sheetView>
  </sheetViews>
  <sheetFormatPr defaultRowHeight="15" x14ac:dyDescent="0.25"/>
  <cols>
    <col min="1" max="1" width="17.28515625" bestFit="1" customWidth="1"/>
    <col min="2" max="2" width="51" bestFit="1" customWidth="1"/>
    <col min="3" max="3" width="12.42578125" bestFit="1" customWidth="1"/>
    <col min="4" max="4" width="23.85546875" bestFit="1" customWidth="1"/>
    <col min="5" max="5" width="14.42578125" bestFit="1" customWidth="1"/>
    <col min="6" max="6" width="16" bestFit="1" customWidth="1"/>
    <col min="7" max="7" width="42.42578125" bestFit="1" customWidth="1"/>
    <col min="8" max="8" width="10.42578125" bestFit="1" customWidth="1"/>
    <col min="9" max="9" width="11" bestFit="1" customWidth="1"/>
    <col min="10" max="10" width="20.28515625" bestFit="1" customWidth="1"/>
    <col min="11" max="11" width="16.28515625" bestFit="1" customWidth="1"/>
    <col min="12" max="12" width="9.42578125" bestFit="1" customWidth="1"/>
    <col min="13" max="13" width="8.28515625" bestFit="1" customWidth="1"/>
    <col min="14" max="14" width="9.42578125" bestFit="1" customWidth="1"/>
    <col min="15" max="15" width="10.5703125" bestFit="1" customWidth="1"/>
    <col min="16" max="16" width="9.42578125" bestFit="1" customWidth="1"/>
    <col min="17" max="17" width="12.5703125" bestFit="1" customWidth="1"/>
    <col min="18" max="18" width="12.42578125" bestFit="1" customWidth="1"/>
    <col min="19" max="19" width="14.7109375" bestFit="1" customWidth="1"/>
    <col min="20" max="20" width="12.28515625" bestFit="1" customWidth="1"/>
    <col min="21" max="21" width="19.140625" bestFit="1" customWidth="1"/>
    <col min="22" max="22" width="20" bestFit="1" customWidth="1"/>
    <col min="23" max="23" width="16.28515625" bestFit="1" customWidth="1"/>
    <col min="24" max="24" width="15.85546875" bestFit="1" customWidth="1"/>
    <col min="25" max="25" width="17.85546875" bestFit="1" customWidth="1"/>
    <col min="26" max="26" width="24.42578125" bestFit="1" customWidth="1"/>
    <col min="27" max="27" width="21.42578125" bestFit="1" customWidth="1"/>
    <col min="28" max="28" width="28.5703125" bestFit="1" customWidth="1"/>
  </cols>
  <sheetData>
    <row r="1" spans="1:26" x14ac:dyDescent="0.25">
      <c r="A1" s="2" t="s">
        <v>0</v>
      </c>
      <c r="B1" s="2" t="s">
        <v>10</v>
      </c>
      <c r="C1" s="2" t="s">
        <v>11</v>
      </c>
      <c r="D1" s="2" t="s">
        <v>28</v>
      </c>
      <c r="E1" s="2" t="s">
        <v>29</v>
      </c>
      <c r="F1" s="2" t="s">
        <v>30</v>
      </c>
      <c r="G1" s="2" t="s">
        <v>1</v>
      </c>
      <c r="H1" s="2" t="s">
        <v>31</v>
      </c>
      <c r="I1" s="2" t="s">
        <v>50</v>
      </c>
      <c r="J1" s="2" t="s">
        <v>32</v>
      </c>
      <c r="K1" s="2" t="s">
        <v>33</v>
      </c>
      <c r="L1" s="2" t="s">
        <v>34</v>
      </c>
      <c r="M1" s="2" t="s">
        <v>35</v>
      </c>
      <c r="N1" s="2" t="s">
        <v>36</v>
      </c>
      <c r="O1" s="2" t="s">
        <v>37</v>
      </c>
      <c r="P1" s="2" t="s">
        <v>38</v>
      </c>
      <c r="Q1" s="2" t="s">
        <v>39</v>
      </c>
      <c r="R1" s="20" t="s">
        <v>193</v>
      </c>
      <c r="S1" s="20" t="s">
        <v>194</v>
      </c>
      <c r="T1" s="2" t="s">
        <v>48</v>
      </c>
      <c r="U1" s="2" t="s">
        <v>40</v>
      </c>
      <c r="V1" s="2" t="s">
        <v>41</v>
      </c>
      <c r="W1" s="2" t="s">
        <v>42</v>
      </c>
      <c r="X1" s="2" t="s">
        <v>43</v>
      </c>
      <c r="Y1" t="s">
        <v>172</v>
      </c>
      <c r="Z1" t="s">
        <v>173</v>
      </c>
    </row>
    <row r="2" spans="1:26" ht="30" x14ac:dyDescent="0.25">
      <c r="A2" s="3" t="s">
        <v>657</v>
      </c>
      <c r="B2" s="4" t="s">
        <v>658</v>
      </c>
      <c r="C2" s="3" t="s">
        <v>659</v>
      </c>
      <c r="D2" s="3" t="s">
        <v>660</v>
      </c>
      <c r="E2" s="3" t="s">
        <v>208</v>
      </c>
      <c r="F2" s="3">
        <v>34325</v>
      </c>
      <c r="G2" s="3" t="s">
        <v>661</v>
      </c>
      <c r="H2" s="3">
        <v>74641</v>
      </c>
      <c r="I2" s="3" t="s">
        <v>662</v>
      </c>
      <c r="J2" s="5" t="s">
        <v>44</v>
      </c>
      <c r="K2" s="6">
        <v>12</v>
      </c>
      <c r="L2" s="7">
        <v>895692</v>
      </c>
      <c r="M2" s="8">
        <v>0.05</v>
      </c>
      <c r="N2" s="7">
        <v>850907.4</v>
      </c>
      <c r="O2" s="8">
        <v>0.15</v>
      </c>
      <c r="P2" s="7">
        <v>723271.29</v>
      </c>
      <c r="Q2" s="9">
        <v>8.5000000000000006E-2</v>
      </c>
      <c r="R2" s="23">
        <v>8.1500447733429529E-2</v>
      </c>
      <c r="S2" s="23">
        <v>0.16650044773342954</v>
      </c>
      <c r="T2" s="3">
        <v>4</v>
      </c>
      <c r="U2" s="3">
        <v>0</v>
      </c>
      <c r="V2" s="3">
        <v>0</v>
      </c>
      <c r="W2" s="7">
        <v>4344000</v>
      </c>
      <c r="X2" s="6">
        <v>58.198041698445635</v>
      </c>
    </row>
    <row r="3" spans="1:26" x14ac:dyDescent="0.25">
      <c r="A3" s="3" t="s">
        <v>663</v>
      </c>
      <c r="B3" s="4" t="s">
        <v>663</v>
      </c>
      <c r="C3" s="3" t="s">
        <v>5</v>
      </c>
      <c r="D3" s="3" t="s">
        <v>664</v>
      </c>
      <c r="E3" s="3" t="s">
        <v>208</v>
      </c>
      <c r="F3" s="3">
        <v>33752</v>
      </c>
      <c r="G3" s="3" t="s">
        <v>661</v>
      </c>
      <c r="H3" s="3">
        <v>3570</v>
      </c>
      <c r="I3" s="3" t="s">
        <v>665</v>
      </c>
      <c r="J3" s="5" t="s">
        <v>44</v>
      </c>
      <c r="K3" s="6">
        <v>14.4</v>
      </c>
      <c r="L3" s="7">
        <v>51407.999999999993</v>
      </c>
      <c r="M3" s="8">
        <v>0.05</v>
      </c>
      <c r="N3" s="7">
        <v>48837.599999999991</v>
      </c>
      <c r="O3" s="8">
        <v>0.15</v>
      </c>
      <c r="P3" s="7">
        <v>41511.959999999992</v>
      </c>
      <c r="Q3" s="9">
        <v>8.5000000000000006E-2</v>
      </c>
      <c r="R3" s="23">
        <v>8.1501011605153301E-2</v>
      </c>
      <c r="S3" s="23">
        <v>0.16650101160515329</v>
      </c>
      <c r="T3" s="3">
        <v>4</v>
      </c>
      <c r="U3" s="3">
        <v>19472</v>
      </c>
      <c r="V3" s="3">
        <v>623104</v>
      </c>
      <c r="W3" s="7">
        <v>1080164</v>
      </c>
      <c r="X3" s="6">
        <v>69.837413526201701</v>
      </c>
    </row>
    <row r="4" spans="1:26" x14ac:dyDescent="0.25">
      <c r="A4" s="3" t="s">
        <v>666</v>
      </c>
      <c r="B4" s="4" t="s">
        <v>666</v>
      </c>
      <c r="C4" s="3" t="s">
        <v>5</v>
      </c>
      <c r="D4" s="3" t="s">
        <v>667</v>
      </c>
      <c r="E4" s="3" t="s">
        <v>208</v>
      </c>
      <c r="F4" s="3">
        <v>6020</v>
      </c>
      <c r="G4" s="3" t="s">
        <v>22</v>
      </c>
      <c r="H4" s="3">
        <v>3812</v>
      </c>
      <c r="I4" s="3" t="s">
        <v>192</v>
      </c>
      <c r="J4" s="5" t="s">
        <v>44</v>
      </c>
      <c r="K4" s="6">
        <v>15.84</v>
      </c>
      <c r="L4" s="7">
        <v>60382.080000000002</v>
      </c>
      <c r="M4" s="8">
        <v>0.05</v>
      </c>
      <c r="N4" s="7">
        <v>57362.976000000002</v>
      </c>
      <c r="O4" s="8">
        <v>0.13500000000000001</v>
      </c>
      <c r="P4" s="7">
        <v>49618.974240000003</v>
      </c>
      <c r="Q4" s="9">
        <v>8.5000000000000006E-2</v>
      </c>
      <c r="R4" s="23">
        <v>8.1500426000000001E-2</v>
      </c>
      <c r="S4" s="23">
        <v>0.16650042600000001</v>
      </c>
      <c r="T4" s="3">
        <v>4</v>
      </c>
      <c r="U4" s="3">
        <v>0</v>
      </c>
      <c r="V4" s="3">
        <v>0</v>
      </c>
      <c r="W4" s="7">
        <v>298000</v>
      </c>
      <c r="X4" s="6">
        <v>78.177097276615982</v>
      </c>
    </row>
    <row r="5" spans="1:26" x14ac:dyDescent="0.25">
      <c r="A5" s="3" t="s">
        <v>668</v>
      </c>
      <c r="B5" s="4" t="s">
        <v>668</v>
      </c>
      <c r="C5" s="3" t="s">
        <v>5</v>
      </c>
      <c r="D5" s="3" t="s">
        <v>669</v>
      </c>
      <c r="E5" s="3" t="s">
        <v>208</v>
      </c>
      <c r="F5" s="3">
        <v>2790</v>
      </c>
      <c r="G5" s="3" t="s">
        <v>22</v>
      </c>
      <c r="H5" s="3">
        <v>2500</v>
      </c>
      <c r="I5" s="3" t="s">
        <v>124</v>
      </c>
      <c r="J5" s="5" t="s">
        <v>44</v>
      </c>
      <c r="K5" s="6">
        <v>14.4</v>
      </c>
      <c r="L5" s="7">
        <v>36000</v>
      </c>
      <c r="M5" s="8">
        <v>0.05</v>
      </c>
      <c r="N5" s="7">
        <v>34200</v>
      </c>
      <c r="O5" s="8">
        <v>0.15</v>
      </c>
      <c r="P5" s="7">
        <v>29070</v>
      </c>
      <c r="Q5" s="9">
        <v>8.5000000000000006E-2</v>
      </c>
      <c r="R5" s="23">
        <v>8.150092294472662E-2</v>
      </c>
      <c r="S5" s="23">
        <v>0.16650092294472665</v>
      </c>
      <c r="T5" s="3">
        <v>4</v>
      </c>
      <c r="U5" s="3">
        <v>0</v>
      </c>
      <c r="V5" s="3">
        <v>0</v>
      </c>
      <c r="W5" s="7">
        <v>175000</v>
      </c>
      <c r="X5" s="6">
        <v>69.837450714072929</v>
      </c>
    </row>
    <row r="6" spans="1:26" x14ac:dyDescent="0.25">
      <c r="A6" s="3" t="s">
        <v>670</v>
      </c>
      <c r="B6" s="4" t="s">
        <v>671</v>
      </c>
      <c r="C6" s="3" t="s">
        <v>672</v>
      </c>
      <c r="D6" s="3" t="s">
        <v>673</v>
      </c>
      <c r="E6" s="3" t="s">
        <v>208</v>
      </c>
      <c r="F6" s="3">
        <v>14358</v>
      </c>
      <c r="G6" s="3" t="s">
        <v>22</v>
      </c>
      <c r="H6" s="3">
        <v>14803</v>
      </c>
      <c r="I6" s="3" t="s">
        <v>674</v>
      </c>
      <c r="J6" s="5" t="s">
        <v>44</v>
      </c>
      <c r="K6" s="6">
        <v>13.2</v>
      </c>
      <c r="L6" s="7">
        <v>195399.6</v>
      </c>
      <c r="M6" s="8">
        <v>0.05</v>
      </c>
      <c r="N6" s="7">
        <v>185629.62</v>
      </c>
      <c r="O6" s="8">
        <v>0.15</v>
      </c>
      <c r="P6" s="7">
        <v>157785.177</v>
      </c>
      <c r="Q6" s="9">
        <v>8.5000000000000006E-2</v>
      </c>
      <c r="R6" s="23">
        <v>8.1500426000000001E-2</v>
      </c>
      <c r="S6" s="23">
        <v>0.16650042600000001</v>
      </c>
      <c r="T6" s="3">
        <v>4</v>
      </c>
      <c r="U6" s="3">
        <v>0</v>
      </c>
      <c r="V6" s="3">
        <v>0</v>
      </c>
      <c r="W6" s="7">
        <v>948000</v>
      </c>
      <c r="X6" s="6">
        <v>64.017854224589186</v>
      </c>
    </row>
    <row r="7" spans="1:26" x14ac:dyDescent="0.25">
      <c r="A7" s="3" t="s">
        <v>675</v>
      </c>
      <c r="B7" s="4" t="s">
        <v>675</v>
      </c>
      <c r="C7" s="3" t="s">
        <v>5</v>
      </c>
      <c r="D7" s="3" t="s">
        <v>676</v>
      </c>
      <c r="E7" s="3" t="s">
        <v>208</v>
      </c>
      <c r="F7" s="3">
        <v>6248</v>
      </c>
      <c r="G7" s="3" t="s">
        <v>22</v>
      </c>
      <c r="H7" s="3">
        <v>5000</v>
      </c>
      <c r="I7" s="3" t="s">
        <v>129</v>
      </c>
      <c r="J7" s="5" t="s">
        <v>44</v>
      </c>
      <c r="K7" s="6">
        <v>14.4</v>
      </c>
      <c r="L7" s="7">
        <v>72000</v>
      </c>
      <c r="M7" s="8">
        <v>0.05</v>
      </c>
      <c r="N7" s="7">
        <v>68400</v>
      </c>
      <c r="O7" s="8">
        <v>0.15</v>
      </c>
      <c r="P7" s="7">
        <v>58140</v>
      </c>
      <c r="Q7" s="9">
        <v>8.5000000000000006E-2</v>
      </c>
      <c r="R7" s="23">
        <v>8.150145766402106E-2</v>
      </c>
      <c r="S7" s="23">
        <v>0.16650145766402108</v>
      </c>
      <c r="T7" s="3">
        <v>4</v>
      </c>
      <c r="U7" s="3">
        <v>0</v>
      </c>
      <c r="V7" s="3">
        <v>0</v>
      </c>
      <c r="W7" s="7">
        <v>349000</v>
      </c>
      <c r="X7" s="6">
        <v>69.837226431157362</v>
      </c>
    </row>
    <row r="8" spans="1:26" x14ac:dyDescent="0.25">
      <c r="A8" s="3" t="s">
        <v>677</v>
      </c>
      <c r="B8" s="4" t="s">
        <v>677</v>
      </c>
      <c r="C8" s="3" t="s">
        <v>5</v>
      </c>
      <c r="D8" s="3" t="s">
        <v>678</v>
      </c>
      <c r="E8" s="3" t="s">
        <v>208</v>
      </c>
      <c r="F8" s="3">
        <v>11998</v>
      </c>
      <c r="G8" s="3" t="s">
        <v>22</v>
      </c>
      <c r="H8" s="3">
        <v>11344</v>
      </c>
      <c r="I8" s="3" t="s">
        <v>131</v>
      </c>
      <c r="J8" s="5" t="s">
        <v>44</v>
      </c>
      <c r="K8" s="6">
        <v>13.2</v>
      </c>
      <c r="L8" s="7">
        <v>149740.80000000002</v>
      </c>
      <c r="M8" s="8">
        <v>0.05</v>
      </c>
      <c r="N8" s="7">
        <v>142253.76000000001</v>
      </c>
      <c r="O8" s="8">
        <v>0.15</v>
      </c>
      <c r="P8" s="7">
        <v>120915.696</v>
      </c>
      <c r="Q8" s="9">
        <v>8.5000000000000006E-2</v>
      </c>
      <c r="R8" s="23">
        <v>8.1500426000000001E-2</v>
      </c>
      <c r="S8" s="23">
        <v>0.16650042600000001</v>
      </c>
      <c r="T8" s="3">
        <v>4</v>
      </c>
      <c r="U8" s="3">
        <v>0</v>
      </c>
      <c r="V8" s="3">
        <v>0</v>
      </c>
      <c r="W8" s="7">
        <v>726000</v>
      </c>
      <c r="X8" s="6">
        <v>64.017854224589186</v>
      </c>
    </row>
    <row r="9" spans="1:26" x14ac:dyDescent="0.25">
      <c r="A9" s="3" t="s">
        <v>679</v>
      </c>
      <c r="B9" s="4" t="s">
        <v>679</v>
      </c>
      <c r="C9" s="3" t="s">
        <v>5</v>
      </c>
      <c r="D9" s="3" t="s">
        <v>680</v>
      </c>
      <c r="E9" s="3" t="s">
        <v>208</v>
      </c>
      <c r="F9" s="3">
        <v>8219</v>
      </c>
      <c r="G9" s="3" t="s">
        <v>22</v>
      </c>
      <c r="H9" s="3">
        <v>7497</v>
      </c>
      <c r="I9" s="3" t="s">
        <v>198</v>
      </c>
      <c r="J9" s="5" t="s">
        <v>44</v>
      </c>
      <c r="K9" s="6">
        <v>14.4</v>
      </c>
      <c r="L9" s="7">
        <v>107956.8</v>
      </c>
      <c r="M9" s="8">
        <v>0.05</v>
      </c>
      <c r="N9" s="7">
        <v>102558.96</v>
      </c>
      <c r="O9" s="8">
        <v>0.15</v>
      </c>
      <c r="P9" s="7">
        <v>87175.115999999995</v>
      </c>
      <c r="Q9" s="9">
        <v>8.5000000000000006E-2</v>
      </c>
      <c r="R9" s="23">
        <v>8.1500426000000001E-2</v>
      </c>
      <c r="S9" s="23">
        <v>0.16650042600000001</v>
      </c>
      <c r="T9" s="3">
        <v>4</v>
      </c>
      <c r="U9" s="3">
        <v>0</v>
      </c>
      <c r="V9" s="3">
        <v>0</v>
      </c>
      <c r="W9" s="7">
        <v>524000</v>
      </c>
      <c r="X9" s="6">
        <v>69.837659154097295</v>
      </c>
    </row>
    <row r="10" spans="1:26" x14ac:dyDescent="0.25">
      <c r="A10" s="3" t="s">
        <v>681</v>
      </c>
      <c r="B10" s="4" t="s">
        <v>682</v>
      </c>
      <c r="C10" s="3" t="s">
        <v>683</v>
      </c>
      <c r="D10" s="3" t="s">
        <v>684</v>
      </c>
      <c r="E10" s="3" t="s">
        <v>208</v>
      </c>
      <c r="F10" s="3">
        <v>6893</v>
      </c>
      <c r="G10" s="3" t="s">
        <v>22</v>
      </c>
      <c r="H10" s="3">
        <v>2120</v>
      </c>
      <c r="I10" s="3" t="s">
        <v>128</v>
      </c>
      <c r="J10" s="5" t="s">
        <v>44</v>
      </c>
      <c r="K10" s="6">
        <v>20.735999999999997</v>
      </c>
      <c r="L10" s="7">
        <v>43960.319999999992</v>
      </c>
      <c r="M10" s="8">
        <v>0.05</v>
      </c>
      <c r="N10" s="7">
        <v>41762.303999999989</v>
      </c>
      <c r="O10" s="8">
        <v>0.12</v>
      </c>
      <c r="P10" s="7">
        <v>36750.827519999992</v>
      </c>
      <c r="Q10" s="9">
        <v>8.5000000000000006E-2</v>
      </c>
      <c r="R10" s="23">
        <v>8.1500426000000001E-2</v>
      </c>
      <c r="S10" s="23">
        <v>0.16650042600000001</v>
      </c>
      <c r="T10" s="3">
        <v>4</v>
      </c>
      <c r="U10" s="3">
        <v>0</v>
      </c>
      <c r="V10" s="3">
        <v>0</v>
      </c>
      <c r="W10" s="7">
        <v>221000</v>
      </c>
      <c r="X10" s="6">
        <v>104.11562550596716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712BA-E194-40B0-AF1A-3905AB6A8960}">
  <dimension ref="A1:X41"/>
  <sheetViews>
    <sheetView topLeftCell="F49" workbookViewId="0">
      <selection activeCell="X30" sqref="X30"/>
    </sheetView>
  </sheetViews>
  <sheetFormatPr defaultRowHeight="15" x14ac:dyDescent="0.25"/>
  <cols>
    <col min="1" max="2" width="17.28515625" bestFit="1" customWidth="1"/>
    <col min="3" max="3" width="10" bestFit="1" customWidth="1"/>
    <col min="4" max="4" width="11" bestFit="1" customWidth="1"/>
    <col min="5" max="5" width="15.7109375" bestFit="1" customWidth="1"/>
    <col min="6" max="6" width="16.7109375" bestFit="1" customWidth="1"/>
    <col min="7" max="7" width="8.28515625" bestFit="1" customWidth="1"/>
    <col min="8" max="8" width="16.28515625" bestFit="1" customWidth="1"/>
    <col min="9" max="9" width="9.42578125" bestFit="1" customWidth="1"/>
    <col min="10" max="10" width="8.28515625" bestFit="1" customWidth="1"/>
    <col min="11" max="11" width="9.42578125" bestFit="1" customWidth="1"/>
    <col min="12" max="12" width="10.5703125" bestFit="1" customWidth="1"/>
    <col min="13" max="13" width="9.42578125" bestFit="1" customWidth="1"/>
    <col min="14" max="14" width="12.5703125" bestFit="1" customWidth="1"/>
    <col min="15" max="15" width="12.42578125" bestFit="1" customWidth="1"/>
    <col min="16" max="16" width="14.7109375" bestFit="1" customWidth="1"/>
    <col min="17" max="17" width="12.28515625" bestFit="1" customWidth="1"/>
    <col min="18" max="18" width="19.140625" bestFit="1" customWidth="1"/>
    <col min="19" max="19" width="20" bestFit="1" customWidth="1"/>
    <col min="20" max="20" width="14.5703125" bestFit="1" customWidth="1"/>
    <col min="21" max="21" width="16.28515625" bestFit="1" customWidth="1"/>
    <col min="22" max="22" width="15.85546875" bestFit="1" customWidth="1"/>
    <col min="23" max="23" width="17.85546875" bestFit="1" customWidth="1"/>
    <col min="24" max="24" width="24.42578125" bestFit="1" customWidth="1"/>
    <col min="25" max="25" width="17.140625" bestFit="1" customWidth="1"/>
    <col min="26" max="26" width="21.42578125" bestFit="1" customWidth="1"/>
    <col min="27" max="27" width="28.5703125" bestFit="1" customWidth="1"/>
    <col min="28" max="28" width="8.42578125" bestFit="1" customWidth="1"/>
    <col min="29" max="29" width="13.85546875" bestFit="1" customWidth="1"/>
    <col min="30" max="30" width="19.28515625" bestFit="1" customWidth="1"/>
    <col min="31" max="31" width="16.85546875" bestFit="1" customWidth="1"/>
    <col min="32" max="32" width="8.42578125" bestFit="1" customWidth="1"/>
  </cols>
  <sheetData>
    <row r="1" spans="1:24" x14ac:dyDescent="0.25">
      <c r="A1" s="2" t="s">
        <v>0</v>
      </c>
      <c r="B1" s="2" t="s">
        <v>10</v>
      </c>
      <c r="C1" s="2" t="s">
        <v>101</v>
      </c>
      <c r="D1" s="2" t="s">
        <v>11</v>
      </c>
      <c r="E1" s="2" t="s">
        <v>102</v>
      </c>
      <c r="F1" s="2" t="s">
        <v>1</v>
      </c>
      <c r="G1" t="s">
        <v>31</v>
      </c>
      <c r="H1" s="2" t="s">
        <v>33</v>
      </c>
      <c r="I1" s="2" t="s">
        <v>34</v>
      </c>
      <c r="J1" s="2" t="s">
        <v>35</v>
      </c>
      <c r="K1" s="2" t="s">
        <v>36</v>
      </c>
      <c r="L1" s="2" t="s">
        <v>37</v>
      </c>
      <c r="M1" s="2" t="s">
        <v>38</v>
      </c>
      <c r="N1" s="2" t="s">
        <v>39</v>
      </c>
      <c r="O1" s="21" t="s">
        <v>193</v>
      </c>
      <c r="P1" s="21" t="s">
        <v>194</v>
      </c>
      <c r="Q1" s="2" t="s">
        <v>48</v>
      </c>
      <c r="R1" s="2" t="s">
        <v>40</v>
      </c>
      <c r="S1" s="2" t="s">
        <v>41</v>
      </c>
      <c r="T1" t="s">
        <v>176</v>
      </c>
      <c r="U1" s="2" t="s">
        <v>42</v>
      </c>
      <c r="V1" s="2" t="s">
        <v>43</v>
      </c>
      <c r="W1" t="s">
        <v>172</v>
      </c>
      <c r="X1" t="s">
        <v>173</v>
      </c>
    </row>
    <row r="2" spans="1:24" x14ac:dyDescent="0.25">
      <c r="A2" s="3" t="s">
        <v>685</v>
      </c>
      <c r="B2" s="3" t="s">
        <v>685</v>
      </c>
      <c r="C2" s="3" t="s">
        <v>686</v>
      </c>
      <c r="D2" s="3" t="s">
        <v>103</v>
      </c>
      <c r="E2" s="3">
        <v>1</v>
      </c>
      <c r="F2" s="3" t="s">
        <v>120</v>
      </c>
      <c r="G2">
        <v>1530</v>
      </c>
      <c r="H2" s="6">
        <v>27.5</v>
      </c>
      <c r="I2" s="7">
        <v>42075</v>
      </c>
      <c r="J2" s="8">
        <v>0.05</v>
      </c>
      <c r="K2" s="7">
        <v>39971.25</v>
      </c>
      <c r="L2" s="8">
        <v>0.2</v>
      </c>
      <c r="M2" s="7">
        <v>31977</v>
      </c>
      <c r="N2" s="9">
        <v>0.09</v>
      </c>
      <c r="O2" s="9">
        <v>8.5377567365307952E-2</v>
      </c>
      <c r="P2" s="9">
        <v>0.17537756736530796</v>
      </c>
      <c r="Q2" s="6">
        <v>100</v>
      </c>
      <c r="R2" s="10">
        <v>0</v>
      </c>
      <c r="S2" s="6">
        <v>0</v>
      </c>
      <c r="T2" s="18">
        <v>22111</v>
      </c>
      <c r="U2" s="7">
        <v>182000</v>
      </c>
      <c r="V2" s="7">
        <v>119.17145569972308</v>
      </c>
    </row>
    <row r="3" spans="1:24" x14ac:dyDescent="0.25">
      <c r="A3" s="3" t="s">
        <v>687</v>
      </c>
      <c r="B3" s="3" t="s">
        <v>687</v>
      </c>
      <c r="C3" s="3" t="s">
        <v>686</v>
      </c>
      <c r="D3" s="3" t="s">
        <v>103</v>
      </c>
      <c r="E3" s="3">
        <v>1</v>
      </c>
      <c r="F3" s="3" t="s">
        <v>120</v>
      </c>
      <c r="G3">
        <v>2136</v>
      </c>
      <c r="H3" s="6">
        <v>27.5</v>
      </c>
      <c r="I3" s="7">
        <v>58740</v>
      </c>
      <c r="J3" s="8">
        <v>0.05</v>
      </c>
      <c r="K3" s="7">
        <v>55803</v>
      </c>
      <c r="L3" s="8">
        <v>0.2</v>
      </c>
      <c r="M3" s="7">
        <v>44642.400000000001</v>
      </c>
      <c r="N3" s="9">
        <v>0.09</v>
      </c>
      <c r="O3" s="9">
        <v>8.5375935461053001E-2</v>
      </c>
      <c r="P3" s="9">
        <v>0.17537593546105301</v>
      </c>
      <c r="Q3" s="6">
        <v>100</v>
      </c>
      <c r="R3" s="10">
        <v>0</v>
      </c>
      <c r="S3" s="6">
        <v>0</v>
      </c>
      <c r="T3" s="18">
        <v>16885</v>
      </c>
      <c r="U3" s="7">
        <v>255000</v>
      </c>
      <c r="V3" s="7">
        <v>119.17256461130276</v>
      </c>
    </row>
    <row r="4" spans="1:24" x14ac:dyDescent="0.25">
      <c r="A4" s="3" t="s">
        <v>688</v>
      </c>
      <c r="B4" s="3" t="s">
        <v>688</v>
      </c>
      <c r="C4" s="3" t="s">
        <v>686</v>
      </c>
      <c r="D4" s="3" t="s">
        <v>103</v>
      </c>
      <c r="E4" s="3">
        <v>1</v>
      </c>
      <c r="F4" s="3" t="s">
        <v>120</v>
      </c>
      <c r="G4">
        <v>1592</v>
      </c>
      <c r="H4" s="6">
        <v>27.5</v>
      </c>
      <c r="I4" s="7">
        <v>43780</v>
      </c>
      <c r="J4" s="8">
        <v>0.05</v>
      </c>
      <c r="K4" s="7">
        <v>41591</v>
      </c>
      <c r="L4" s="8">
        <v>0.2</v>
      </c>
      <c r="M4" s="7">
        <v>33272.800000000003</v>
      </c>
      <c r="N4" s="9">
        <v>0.09</v>
      </c>
      <c r="O4" s="9">
        <v>8.5376250000000001E-2</v>
      </c>
      <c r="P4" s="9">
        <v>0.17537625000000001</v>
      </c>
      <c r="Q4" s="6">
        <v>100</v>
      </c>
      <c r="R4" s="10">
        <v>0</v>
      </c>
      <c r="S4" s="6">
        <v>0</v>
      </c>
      <c r="T4" s="18">
        <v>12589</v>
      </c>
      <c r="U4" s="7">
        <v>190000</v>
      </c>
      <c r="V4" s="7">
        <v>119.17235087419192</v>
      </c>
    </row>
    <row r="5" spans="1:24" x14ac:dyDescent="0.25">
      <c r="A5" s="3" t="s">
        <v>689</v>
      </c>
      <c r="B5" s="3" t="s">
        <v>689</v>
      </c>
      <c r="C5" s="3" t="s">
        <v>686</v>
      </c>
      <c r="D5" s="3" t="s">
        <v>103</v>
      </c>
      <c r="E5" s="3">
        <v>1</v>
      </c>
      <c r="F5" s="3" t="s">
        <v>120</v>
      </c>
      <c r="G5">
        <v>1467</v>
      </c>
      <c r="H5" s="6">
        <v>27.5</v>
      </c>
      <c r="I5" s="7">
        <v>40342.5</v>
      </c>
      <c r="J5" s="8">
        <v>0.05</v>
      </c>
      <c r="K5" s="7">
        <v>38325.375</v>
      </c>
      <c r="L5" s="8">
        <v>0.2</v>
      </c>
      <c r="M5" s="7">
        <v>30660.3</v>
      </c>
      <c r="N5" s="9">
        <v>0.09</v>
      </c>
      <c r="O5" s="9">
        <v>8.5376707980409722E-2</v>
      </c>
      <c r="P5" s="9">
        <v>0.17537670798040972</v>
      </c>
      <c r="Q5" s="6">
        <v>100</v>
      </c>
      <c r="R5" s="10">
        <v>0</v>
      </c>
      <c r="S5" s="6">
        <v>0</v>
      </c>
      <c r="T5" s="18">
        <v>11599</v>
      </c>
      <c r="U5" s="7">
        <v>175000</v>
      </c>
      <c r="V5" s="7">
        <v>119.172039666377</v>
      </c>
    </row>
    <row r="6" spans="1:24" x14ac:dyDescent="0.25">
      <c r="A6" s="3" t="s">
        <v>690</v>
      </c>
      <c r="B6" s="3" t="s">
        <v>690</v>
      </c>
      <c r="C6" s="3" t="s">
        <v>686</v>
      </c>
      <c r="D6" s="3" t="s">
        <v>103</v>
      </c>
      <c r="E6" s="3">
        <v>1</v>
      </c>
      <c r="F6" s="3" t="s">
        <v>120</v>
      </c>
      <c r="G6">
        <v>1630</v>
      </c>
      <c r="H6" s="6">
        <v>27.5</v>
      </c>
      <c r="I6" s="7">
        <v>44825</v>
      </c>
      <c r="J6" s="8">
        <v>0.05</v>
      </c>
      <c r="K6" s="7">
        <v>42583.75</v>
      </c>
      <c r="L6" s="8">
        <v>0.2</v>
      </c>
      <c r="M6" s="7">
        <v>34067</v>
      </c>
      <c r="N6" s="9">
        <v>0.09</v>
      </c>
      <c r="O6" s="9">
        <v>8.5375837819178999E-2</v>
      </c>
      <c r="P6" s="9">
        <v>0.17537583781917898</v>
      </c>
      <c r="Q6" s="6">
        <v>100</v>
      </c>
      <c r="R6" s="10">
        <v>0</v>
      </c>
      <c r="S6" s="6">
        <v>0</v>
      </c>
      <c r="T6" s="18">
        <v>12888</v>
      </c>
      <c r="U6" s="7">
        <v>194000</v>
      </c>
      <c r="V6" s="7">
        <v>119.17263096156334</v>
      </c>
    </row>
    <row r="7" spans="1:24" x14ac:dyDescent="0.25">
      <c r="A7" s="3" t="s">
        <v>691</v>
      </c>
      <c r="B7" s="3" t="s">
        <v>691</v>
      </c>
      <c r="C7" s="3" t="s">
        <v>686</v>
      </c>
      <c r="D7" s="3" t="s">
        <v>103</v>
      </c>
      <c r="E7" s="3">
        <v>1</v>
      </c>
      <c r="F7" s="3" t="s">
        <v>120</v>
      </c>
      <c r="G7">
        <v>1630</v>
      </c>
      <c r="H7" s="6">
        <v>27.5</v>
      </c>
      <c r="I7" s="7">
        <v>44825</v>
      </c>
      <c r="J7" s="8">
        <v>0.05</v>
      </c>
      <c r="K7" s="7">
        <v>42583.75</v>
      </c>
      <c r="L7" s="8">
        <v>0.2</v>
      </c>
      <c r="M7" s="7">
        <v>34067</v>
      </c>
      <c r="N7" s="9">
        <v>0.09</v>
      </c>
      <c r="O7" s="9">
        <v>8.5375837819178999E-2</v>
      </c>
      <c r="P7" s="9">
        <v>0.17537583781917898</v>
      </c>
      <c r="Q7" s="6">
        <v>100</v>
      </c>
      <c r="R7" s="10">
        <v>0</v>
      </c>
      <c r="S7" s="6">
        <v>0</v>
      </c>
      <c r="T7" s="18">
        <v>12888</v>
      </c>
      <c r="U7" s="7">
        <v>194000</v>
      </c>
      <c r="V7" s="7">
        <v>119.17263096156334</v>
      </c>
    </row>
    <row r="8" spans="1:24" x14ac:dyDescent="0.25">
      <c r="A8" s="3" t="s">
        <v>692</v>
      </c>
      <c r="B8" s="3" t="s">
        <v>692</v>
      </c>
      <c r="C8" s="3" t="s">
        <v>686</v>
      </c>
      <c r="D8" s="3" t="s">
        <v>103</v>
      </c>
      <c r="E8" s="3">
        <v>1</v>
      </c>
      <c r="F8" s="3" t="s">
        <v>120</v>
      </c>
      <c r="G8">
        <v>1608</v>
      </c>
      <c r="H8" s="6">
        <v>27.5</v>
      </c>
      <c r="I8" s="7">
        <v>44220</v>
      </c>
      <c r="J8" s="8">
        <v>0.05</v>
      </c>
      <c r="K8" s="7">
        <v>42009</v>
      </c>
      <c r="L8" s="8">
        <v>0.2</v>
      </c>
      <c r="M8" s="7">
        <v>33607.199999999997</v>
      </c>
      <c r="N8" s="9">
        <v>0.09</v>
      </c>
      <c r="O8" s="9">
        <v>8.5377148687908563E-2</v>
      </c>
      <c r="P8" s="9">
        <v>0.17537714868790855</v>
      </c>
      <c r="Q8" s="6">
        <v>100</v>
      </c>
      <c r="R8" s="10">
        <v>0</v>
      </c>
      <c r="S8" s="6">
        <v>0</v>
      </c>
      <c r="T8" s="18">
        <v>12718</v>
      </c>
      <c r="U8" s="7">
        <v>192000</v>
      </c>
      <c r="V8" s="7">
        <v>119.17174019742151</v>
      </c>
    </row>
    <row r="9" spans="1:24" x14ac:dyDescent="0.25">
      <c r="A9" s="3" t="s">
        <v>693</v>
      </c>
      <c r="B9" s="3" t="s">
        <v>693</v>
      </c>
      <c r="C9" s="3" t="s">
        <v>686</v>
      </c>
      <c r="D9" s="3" t="s">
        <v>103</v>
      </c>
      <c r="E9" s="3">
        <v>1</v>
      </c>
      <c r="F9" s="3" t="s">
        <v>120</v>
      </c>
      <c r="G9">
        <v>2030</v>
      </c>
      <c r="H9" s="6">
        <v>27.5</v>
      </c>
      <c r="I9" s="7">
        <v>55825</v>
      </c>
      <c r="J9" s="8">
        <v>0.05</v>
      </c>
      <c r="K9" s="7">
        <v>53033.75</v>
      </c>
      <c r="L9" s="8">
        <v>0.2</v>
      </c>
      <c r="M9" s="7">
        <v>42427</v>
      </c>
      <c r="N9" s="9">
        <v>0.09</v>
      </c>
      <c r="O9" s="9">
        <v>8.5376639243363014E-2</v>
      </c>
      <c r="P9" s="9">
        <v>0.175376639243363</v>
      </c>
      <c r="Q9" s="6">
        <v>100</v>
      </c>
      <c r="R9" s="10">
        <v>0</v>
      </c>
      <c r="S9" s="6">
        <v>0</v>
      </c>
      <c r="T9" s="18">
        <v>16047</v>
      </c>
      <c r="U9" s="7">
        <v>242000</v>
      </c>
      <c r="V9" s="7">
        <v>119.17208637461644</v>
      </c>
    </row>
    <row r="10" spans="1:24" x14ac:dyDescent="0.25">
      <c r="A10" s="3" t="s">
        <v>694</v>
      </c>
      <c r="B10" s="3" t="s">
        <v>694</v>
      </c>
      <c r="C10" s="3" t="s">
        <v>686</v>
      </c>
      <c r="D10" s="3" t="s">
        <v>103</v>
      </c>
      <c r="E10" s="3">
        <v>1</v>
      </c>
      <c r="F10" s="3" t="s">
        <v>120</v>
      </c>
      <c r="G10">
        <v>2024</v>
      </c>
      <c r="H10" s="6">
        <v>27.5</v>
      </c>
      <c r="I10" s="7">
        <v>55660</v>
      </c>
      <c r="J10" s="8">
        <v>0.05</v>
      </c>
      <c r="K10" s="7">
        <v>52877</v>
      </c>
      <c r="L10" s="8">
        <v>0.2</v>
      </c>
      <c r="M10" s="7">
        <v>42301.599999999999</v>
      </c>
      <c r="N10" s="9">
        <v>0.09</v>
      </c>
      <c r="O10" s="9">
        <v>8.5376250000000001E-2</v>
      </c>
      <c r="P10" s="9">
        <v>0.17537625000000001</v>
      </c>
      <c r="Q10" s="6">
        <v>100</v>
      </c>
      <c r="R10" s="10">
        <v>0</v>
      </c>
      <c r="S10" s="6">
        <v>0</v>
      </c>
      <c r="T10" s="18">
        <v>277984</v>
      </c>
      <c r="U10" s="7">
        <v>241000</v>
      </c>
      <c r="V10" s="7">
        <v>119.17235087419192</v>
      </c>
    </row>
    <row r="11" spans="1:24" x14ac:dyDescent="0.25">
      <c r="A11" s="3" t="s">
        <v>695</v>
      </c>
      <c r="B11" s="3" t="s">
        <v>695</v>
      </c>
      <c r="C11" s="3" t="s">
        <v>686</v>
      </c>
      <c r="D11" s="3" t="s">
        <v>103</v>
      </c>
      <c r="E11" s="3">
        <v>1</v>
      </c>
      <c r="F11" s="3" t="s">
        <v>120</v>
      </c>
      <c r="G11">
        <v>1822</v>
      </c>
      <c r="H11" s="6">
        <v>27.5</v>
      </c>
      <c r="I11" s="7">
        <v>50105</v>
      </c>
      <c r="J11" s="8">
        <v>0.05</v>
      </c>
      <c r="K11" s="7">
        <v>47599.75</v>
      </c>
      <c r="L11" s="8">
        <v>0.2</v>
      </c>
      <c r="M11" s="7">
        <v>38079.800000000003</v>
      </c>
      <c r="N11" s="9">
        <v>0.09</v>
      </c>
      <c r="O11" s="9">
        <v>8.5376618746517766E-2</v>
      </c>
      <c r="P11" s="9">
        <v>0.17537661874651775</v>
      </c>
      <c r="Q11" s="6">
        <v>100</v>
      </c>
      <c r="R11" s="10">
        <v>0</v>
      </c>
      <c r="S11" s="6">
        <v>0</v>
      </c>
      <c r="T11" s="18">
        <v>250186</v>
      </c>
      <c r="U11" s="7">
        <v>217000</v>
      </c>
      <c r="V11" s="7">
        <v>119.17210030265215</v>
      </c>
    </row>
    <row r="12" spans="1:24" x14ac:dyDescent="0.25">
      <c r="A12" s="3" t="s">
        <v>696</v>
      </c>
      <c r="B12" s="3" t="s">
        <v>696</v>
      </c>
      <c r="C12" s="3" t="s">
        <v>686</v>
      </c>
      <c r="D12" s="3" t="s">
        <v>103</v>
      </c>
      <c r="E12" s="3">
        <v>1</v>
      </c>
      <c r="F12" s="3" t="s">
        <v>120</v>
      </c>
      <c r="G12">
        <v>1822</v>
      </c>
      <c r="H12" s="6">
        <v>27.5</v>
      </c>
      <c r="I12" s="7">
        <v>50105</v>
      </c>
      <c r="J12" s="8">
        <v>0.05</v>
      </c>
      <c r="K12" s="7">
        <v>47599.75</v>
      </c>
      <c r="L12" s="8">
        <v>0.2</v>
      </c>
      <c r="M12" s="7">
        <v>38079.800000000003</v>
      </c>
      <c r="N12" s="9">
        <v>0.09</v>
      </c>
      <c r="O12" s="9">
        <v>8.5376618746517766E-2</v>
      </c>
      <c r="P12" s="9">
        <v>0.17537661874651775</v>
      </c>
      <c r="Q12" s="6">
        <v>100</v>
      </c>
      <c r="R12" s="10">
        <v>0</v>
      </c>
      <c r="S12" s="6">
        <v>0</v>
      </c>
      <c r="T12" s="18">
        <v>250186</v>
      </c>
      <c r="U12" s="7">
        <v>217000</v>
      </c>
      <c r="V12" s="7">
        <v>119.17210030265215</v>
      </c>
    </row>
    <row r="13" spans="1:24" x14ac:dyDescent="0.25">
      <c r="A13" s="3" t="s">
        <v>697</v>
      </c>
      <c r="B13" s="3" t="s">
        <v>697</v>
      </c>
      <c r="C13" s="3" t="s">
        <v>686</v>
      </c>
      <c r="D13" s="3" t="s">
        <v>103</v>
      </c>
      <c r="E13" s="3">
        <v>1</v>
      </c>
      <c r="F13" s="3" t="s">
        <v>120</v>
      </c>
      <c r="G13">
        <v>1822</v>
      </c>
      <c r="H13" s="6">
        <v>27.5</v>
      </c>
      <c r="I13" s="7">
        <v>50105</v>
      </c>
      <c r="J13" s="8">
        <v>0.05</v>
      </c>
      <c r="K13" s="7">
        <v>47599.75</v>
      </c>
      <c r="L13" s="8">
        <v>0.2</v>
      </c>
      <c r="M13" s="7">
        <v>38079.800000000003</v>
      </c>
      <c r="N13" s="9">
        <v>0.09</v>
      </c>
      <c r="O13" s="9">
        <v>8.5376618746517766E-2</v>
      </c>
      <c r="P13" s="9">
        <v>0.17537661874651775</v>
      </c>
      <c r="Q13" s="6">
        <v>100</v>
      </c>
      <c r="R13" s="10">
        <v>0</v>
      </c>
      <c r="S13" s="6">
        <v>0</v>
      </c>
      <c r="T13" s="18">
        <v>250186</v>
      </c>
      <c r="U13" s="7">
        <v>217000</v>
      </c>
      <c r="V13" s="7">
        <v>119.17210030265215</v>
      </c>
    </row>
    <row r="14" spans="1:24" x14ac:dyDescent="0.25">
      <c r="A14" s="3" t="s">
        <v>698</v>
      </c>
      <c r="B14" s="3" t="s">
        <v>698</v>
      </c>
      <c r="C14" s="3" t="s">
        <v>686</v>
      </c>
      <c r="D14" s="3" t="s">
        <v>103</v>
      </c>
      <c r="E14" s="3">
        <v>1</v>
      </c>
      <c r="F14" s="3" t="s">
        <v>120</v>
      </c>
      <c r="G14">
        <v>607</v>
      </c>
      <c r="H14" s="6">
        <v>27.5</v>
      </c>
      <c r="I14" s="7">
        <v>16692.5</v>
      </c>
      <c r="J14" s="8">
        <v>0.05</v>
      </c>
      <c r="K14" s="7">
        <v>15857.875</v>
      </c>
      <c r="L14" s="8">
        <v>0.2</v>
      </c>
      <c r="M14" s="7">
        <v>12686.3</v>
      </c>
      <c r="N14" s="9">
        <v>0.09</v>
      </c>
      <c r="O14" s="9">
        <v>8.5376250000000001E-2</v>
      </c>
      <c r="P14" s="9">
        <v>0.17537625000000001</v>
      </c>
      <c r="Q14" s="6">
        <v>100</v>
      </c>
      <c r="R14" s="10">
        <v>0</v>
      </c>
      <c r="S14" s="6">
        <v>0</v>
      </c>
      <c r="T14" s="18">
        <v>83395</v>
      </c>
      <c r="U14" s="7">
        <v>72000</v>
      </c>
      <c r="V14" s="7">
        <v>119.17235087419192</v>
      </c>
    </row>
    <row r="15" spans="1:24" x14ac:dyDescent="0.25">
      <c r="A15" s="3" t="s">
        <v>699</v>
      </c>
      <c r="B15" s="3" t="s">
        <v>699</v>
      </c>
      <c r="C15" s="3" t="s">
        <v>686</v>
      </c>
      <c r="D15" s="3" t="s">
        <v>103</v>
      </c>
      <c r="E15" s="3">
        <v>1</v>
      </c>
      <c r="F15" s="3" t="s">
        <v>120</v>
      </c>
      <c r="G15">
        <v>5466</v>
      </c>
      <c r="H15" s="6">
        <v>27.5</v>
      </c>
      <c r="I15" s="7">
        <v>150315</v>
      </c>
      <c r="J15" s="8">
        <v>0.05</v>
      </c>
      <c r="K15" s="7">
        <v>142799.25</v>
      </c>
      <c r="L15" s="8">
        <v>0.2</v>
      </c>
      <c r="M15" s="7">
        <v>114239.4</v>
      </c>
      <c r="N15" s="9">
        <v>0.09</v>
      </c>
      <c r="O15" s="9">
        <v>8.5375976854562372E-2</v>
      </c>
      <c r="P15" s="9">
        <v>0.17537597685456235</v>
      </c>
      <c r="Q15" s="6">
        <v>100</v>
      </c>
      <c r="R15" s="10">
        <v>0</v>
      </c>
      <c r="S15" s="6">
        <v>0</v>
      </c>
      <c r="T15" s="18">
        <v>88533</v>
      </c>
      <c r="U15" s="7">
        <v>651000</v>
      </c>
      <c r="V15" s="7">
        <v>119.17253648333018</v>
      </c>
    </row>
    <row r="16" spans="1:24" x14ac:dyDescent="0.25">
      <c r="A16" s="3" t="s">
        <v>700</v>
      </c>
      <c r="B16" s="3" t="s">
        <v>700</v>
      </c>
      <c r="C16" s="3" t="s">
        <v>686</v>
      </c>
      <c r="D16" s="3" t="s">
        <v>103</v>
      </c>
      <c r="E16" s="3">
        <v>1</v>
      </c>
      <c r="F16" s="3" t="s">
        <v>120</v>
      </c>
      <c r="G16">
        <v>2733</v>
      </c>
      <c r="H16" s="6">
        <v>27.5</v>
      </c>
      <c r="I16" s="7">
        <v>75157.5</v>
      </c>
      <c r="J16" s="8">
        <v>0.05</v>
      </c>
      <c r="K16" s="7">
        <v>71399.625</v>
      </c>
      <c r="L16" s="8">
        <v>0.2</v>
      </c>
      <c r="M16" s="7">
        <v>57119.7</v>
      </c>
      <c r="N16" s="9">
        <v>0.09</v>
      </c>
      <c r="O16" s="9">
        <v>8.5376987491973727E-2</v>
      </c>
      <c r="P16" s="9">
        <v>0.17537698749197372</v>
      </c>
      <c r="Q16" s="6">
        <v>100</v>
      </c>
      <c r="R16" s="10">
        <v>0</v>
      </c>
      <c r="S16" s="6">
        <v>0</v>
      </c>
      <c r="T16" s="18">
        <v>44267</v>
      </c>
      <c r="U16" s="7">
        <v>326000</v>
      </c>
      <c r="V16" s="7">
        <v>119.17184973288759</v>
      </c>
    </row>
    <row r="17" spans="1:22" x14ac:dyDescent="0.25">
      <c r="A17" s="3" t="s">
        <v>701</v>
      </c>
      <c r="B17" s="3" t="s">
        <v>701</v>
      </c>
      <c r="C17" s="3" t="s">
        <v>686</v>
      </c>
      <c r="D17" s="3" t="s">
        <v>103</v>
      </c>
      <c r="E17" s="3">
        <v>1</v>
      </c>
      <c r="F17" s="3" t="s">
        <v>120</v>
      </c>
      <c r="G17">
        <v>1955</v>
      </c>
      <c r="H17" s="6">
        <v>27.5</v>
      </c>
      <c r="I17" s="7">
        <v>53762.5</v>
      </c>
      <c r="J17" s="8">
        <v>0.05</v>
      </c>
      <c r="K17" s="7">
        <v>51074.375</v>
      </c>
      <c r="L17" s="8">
        <v>0.2</v>
      </c>
      <c r="M17" s="7">
        <v>40859.5</v>
      </c>
      <c r="N17" s="9">
        <v>0.09</v>
      </c>
      <c r="O17" s="9">
        <v>8.5376250000000001E-2</v>
      </c>
      <c r="P17" s="9">
        <v>0.17537625000000001</v>
      </c>
      <c r="Q17" s="6">
        <v>100</v>
      </c>
      <c r="R17" s="10">
        <v>0</v>
      </c>
      <c r="S17" s="6">
        <v>0</v>
      </c>
      <c r="T17" s="18">
        <v>44056</v>
      </c>
      <c r="U17" s="7">
        <v>233000</v>
      </c>
      <c r="V17" s="7">
        <v>119.17235087419192</v>
      </c>
    </row>
    <row r="18" spans="1:22" x14ac:dyDescent="0.25">
      <c r="A18" s="3" t="s">
        <v>702</v>
      </c>
      <c r="B18" s="3" t="s">
        <v>702</v>
      </c>
      <c r="C18" s="3" t="s">
        <v>686</v>
      </c>
      <c r="D18" s="3" t="s">
        <v>103</v>
      </c>
      <c r="E18" s="3">
        <v>1</v>
      </c>
      <c r="F18" s="3" t="s">
        <v>120</v>
      </c>
      <c r="G18">
        <v>2630</v>
      </c>
      <c r="H18" s="6">
        <v>27.5</v>
      </c>
      <c r="I18" s="7">
        <v>72325</v>
      </c>
      <c r="J18" s="8">
        <v>0.05</v>
      </c>
      <c r="K18" s="7">
        <v>68708.75</v>
      </c>
      <c r="L18" s="8">
        <v>0.2</v>
      </c>
      <c r="M18" s="7">
        <v>54967</v>
      </c>
      <c r="N18" s="9">
        <v>0.09</v>
      </c>
      <c r="O18" s="9">
        <v>8.1500260501855742E-2</v>
      </c>
      <c r="P18" s="9">
        <v>0.17150026050185574</v>
      </c>
      <c r="Q18" s="6">
        <v>100</v>
      </c>
      <c r="R18" s="10">
        <v>0</v>
      </c>
      <c r="S18" s="6">
        <v>0</v>
      </c>
      <c r="T18" s="18">
        <v>56961</v>
      </c>
      <c r="U18" s="7">
        <v>321000</v>
      </c>
      <c r="V18" s="7">
        <v>121.8657041035448</v>
      </c>
    </row>
    <row r="19" spans="1:22" x14ac:dyDescent="0.25">
      <c r="A19" s="3" t="s">
        <v>703</v>
      </c>
      <c r="B19" s="3" t="s">
        <v>703</v>
      </c>
      <c r="C19" s="3" t="s">
        <v>686</v>
      </c>
      <c r="D19" s="3" t="s">
        <v>103</v>
      </c>
      <c r="E19" s="3">
        <v>1</v>
      </c>
      <c r="F19" s="3" t="s">
        <v>120</v>
      </c>
      <c r="G19">
        <v>895</v>
      </c>
      <c r="H19" s="6">
        <v>27.5</v>
      </c>
      <c r="I19" s="7">
        <v>24612.5</v>
      </c>
      <c r="J19" s="8">
        <v>0.05</v>
      </c>
      <c r="K19" s="7">
        <v>23381.875</v>
      </c>
      <c r="L19" s="8">
        <v>0.2</v>
      </c>
      <c r="M19" s="7">
        <v>18705.5</v>
      </c>
      <c r="N19" s="9">
        <v>0.09</v>
      </c>
      <c r="O19" s="9">
        <v>8.1502419390038078E-2</v>
      </c>
      <c r="P19" s="9">
        <v>0.17150241939003807</v>
      </c>
      <c r="Q19" s="6">
        <v>100</v>
      </c>
      <c r="R19" s="10">
        <v>0</v>
      </c>
      <c r="S19" s="6">
        <v>0</v>
      </c>
      <c r="T19" s="18">
        <v>19387</v>
      </c>
      <c r="U19" s="7">
        <v>109000</v>
      </c>
      <c r="V19" s="7">
        <v>121.86417004688624</v>
      </c>
    </row>
    <row r="20" spans="1:22" x14ac:dyDescent="0.25">
      <c r="A20" s="3" t="s">
        <v>704</v>
      </c>
      <c r="B20" s="3" t="s">
        <v>704</v>
      </c>
      <c r="C20" s="3" t="s">
        <v>686</v>
      </c>
      <c r="D20" s="3" t="s">
        <v>103</v>
      </c>
      <c r="E20" s="3">
        <v>1</v>
      </c>
      <c r="F20" s="3" t="s">
        <v>120</v>
      </c>
      <c r="G20">
        <v>3569</v>
      </c>
      <c r="H20" s="6">
        <v>27.5</v>
      </c>
      <c r="I20" s="7">
        <v>98147.5</v>
      </c>
      <c r="J20" s="8">
        <v>0.05</v>
      </c>
      <c r="K20" s="7">
        <v>93240.125</v>
      </c>
      <c r="L20" s="8">
        <v>0.2</v>
      </c>
      <c r="M20" s="7">
        <v>74592.100000000006</v>
      </c>
      <c r="N20" s="9">
        <v>0.09</v>
      </c>
      <c r="O20" s="9">
        <v>8.1500676486319701E-2</v>
      </c>
      <c r="P20" s="9">
        <v>0.1715006764863197</v>
      </c>
      <c r="Q20" s="6">
        <v>100</v>
      </c>
      <c r="R20" s="10">
        <v>0</v>
      </c>
      <c r="S20" s="6">
        <v>0</v>
      </c>
      <c r="T20" s="18">
        <v>77307</v>
      </c>
      <c r="U20" s="7">
        <v>435000</v>
      </c>
      <c r="V20" s="7">
        <v>121.86540851147696</v>
      </c>
    </row>
    <row r="21" spans="1:22" x14ac:dyDescent="0.25">
      <c r="A21" s="3" t="s">
        <v>705</v>
      </c>
      <c r="B21" s="3" t="s">
        <v>705</v>
      </c>
      <c r="C21" s="3" t="s">
        <v>686</v>
      </c>
      <c r="D21" s="3" t="s">
        <v>103</v>
      </c>
      <c r="E21" s="3">
        <v>1</v>
      </c>
      <c r="F21" s="3" t="s">
        <v>120</v>
      </c>
      <c r="G21">
        <v>2935</v>
      </c>
      <c r="H21" s="6">
        <v>27.5</v>
      </c>
      <c r="I21" s="7">
        <v>80712.5</v>
      </c>
      <c r="J21" s="8">
        <v>0.05</v>
      </c>
      <c r="K21" s="7">
        <v>76676.875</v>
      </c>
      <c r="L21" s="8">
        <v>0.2</v>
      </c>
      <c r="M21" s="7">
        <v>61341.5</v>
      </c>
      <c r="N21" s="9">
        <v>0.09</v>
      </c>
      <c r="O21" s="9">
        <v>8.1501143829935147E-2</v>
      </c>
      <c r="P21" s="9">
        <v>0.17150114382993514</v>
      </c>
      <c r="Q21" s="6">
        <v>100</v>
      </c>
      <c r="R21" s="10">
        <v>0</v>
      </c>
      <c r="S21" s="6">
        <v>0</v>
      </c>
      <c r="T21" s="18">
        <v>63583</v>
      </c>
      <c r="U21" s="7">
        <v>358000</v>
      </c>
      <c r="V21" s="7">
        <v>121.86507642610808</v>
      </c>
    </row>
    <row r="22" spans="1:22" x14ac:dyDescent="0.25">
      <c r="A22" s="3" t="s">
        <v>706</v>
      </c>
      <c r="B22" s="3" t="s">
        <v>706</v>
      </c>
      <c r="C22" s="3" t="s">
        <v>686</v>
      </c>
      <c r="D22" s="3" t="s">
        <v>103</v>
      </c>
      <c r="E22" s="3">
        <v>1</v>
      </c>
      <c r="F22" s="3" t="s">
        <v>120</v>
      </c>
      <c r="G22">
        <v>757</v>
      </c>
      <c r="H22" s="6">
        <v>27.5</v>
      </c>
      <c r="I22" s="7">
        <v>20817.5</v>
      </c>
      <c r="J22" s="8">
        <v>0.05</v>
      </c>
      <c r="K22" s="7">
        <v>19776.625</v>
      </c>
      <c r="L22" s="8">
        <v>0.2</v>
      </c>
      <c r="M22" s="7">
        <v>15821.3</v>
      </c>
      <c r="N22" s="9">
        <v>0.09</v>
      </c>
      <c r="O22" s="9">
        <v>8.1501644493126066E-2</v>
      </c>
      <c r="P22" s="9">
        <v>0.17150164449312605</v>
      </c>
      <c r="Q22" s="6">
        <v>100</v>
      </c>
      <c r="R22" s="10">
        <v>0</v>
      </c>
      <c r="S22" s="6">
        <v>0</v>
      </c>
      <c r="T22" s="18">
        <v>16412</v>
      </c>
      <c r="U22" s="7">
        <v>92000</v>
      </c>
      <c r="V22" s="7">
        <v>121.86472066649888</v>
      </c>
    </row>
    <row r="23" spans="1:22" x14ac:dyDescent="0.25">
      <c r="A23" s="3" t="s">
        <v>707</v>
      </c>
      <c r="B23" s="3" t="s">
        <v>707</v>
      </c>
      <c r="C23" s="3" t="s">
        <v>686</v>
      </c>
      <c r="D23" s="3" t="s">
        <v>103</v>
      </c>
      <c r="E23" s="3">
        <v>1</v>
      </c>
      <c r="F23" s="3" t="s">
        <v>120</v>
      </c>
      <c r="G23">
        <v>704</v>
      </c>
      <c r="H23" s="6">
        <v>27.5</v>
      </c>
      <c r="I23" s="7">
        <v>19360</v>
      </c>
      <c r="J23" s="8">
        <v>0.05</v>
      </c>
      <c r="K23" s="7">
        <v>18392</v>
      </c>
      <c r="L23" s="8">
        <v>0.2</v>
      </c>
      <c r="M23" s="7">
        <v>14713.6</v>
      </c>
      <c r="N23" s="9">
        <v>0.09</v>
      </c>
      <c r="O23" s="9">
        <v>8.1500500000000003E-2</v>
      </c>
      <c r="P23" s="9">
        <v>0.1715005</v>
      </c>
      <c r="Q23" s="6">
        <v>100</v>
      </c>
      <c r="R23" s="10">
        <v>0</v>
      </c>
      <c r="S23" s="6">
        <v>0</v>
      </c>
      <c r="T23" s="18">
        <v>15260</v>
      </c>
      <c r="U23" s="7">
        <v>86000</v>
      </c>
      <c r="V23" s="7">
        <v>121.8655339197262</v>
      </c>
    </row>
    <row r="24" spans="1:22" x14ac:dyDescent="0.25">
      <c r="A24" s="3" t="s">
        <v>708</v>
      </c>
      <c r="B24" s="3" t="s">
        <v>708</v>
      </c>
      <c r="C24" s="3" t="s">
        <v>686</v>
      </c>
      <c r="D24" s="3" t="s">
        <v>103</v>
      </c>
      <c r="E24" s="3">
        <v>1</v>
      </c>
      <c r="F24" s="3" t="s">
        <v>120</v>
      </c>
      <c r="G24">
        <v>638</v>
      </c>
      <c r="H24" s="6">
        <v>27.5</v>
      </c>
      <c r="I24" s="7">
        <v>17545</v>
      </c>
      <c r="J24" s="8">
        <v>0.05</v>
      </c>
      <c r="K24" s="7">
        <v>16667.75</v>
      </c>
      <c r="L24" s="8">
        <v>0.2</v>
      </c>
      <c r="M24" s="7">
        <v>13334.2</v>
      </c>
      <c r="N24" s="9">
        <v>0.09</v>
      </c>
      <c r="O24" s="9">
        <v>8.1502295046582837E-2</v>
      </c>
      <c r="P24" s="9">
        <v>0.17150229504658282</v>
      </c>
      <c r="Q24" s="6">
        <v>100</v>
      </c>
      <c r="R24" s="10">
        <v>0</v>
      </c>
      <c r="S24" s="6">
        <v>0</v>
      </c>
      <c r="T24" s="18">
        <v>13820</v>
      </c>
      <c r="U24" s="7">
        <v>78000</v>
      </c>
      <c r="V24" s="7">
        <v>121.86425840145884</v>
      </c>
    </row>
    <row r="25" spans="1:22" x14ac:dyDescent="0.25">
      <c r="A25" s="3" t="s">
        <v>709</v>
      </c>
      <c r="B25" s="3" t="s">
        <v>709</v>
      </c>
      <c r="C25" s="3" t="s">
        <v>686</v>
      </c>
      <c r="D25" s="3" t="s">
        <v>103</v>
      </c>
      <c r="E25" s="3">
        <v>1</v>
      </c>
      <c r="F25" s="3" t="s">
        <v>120</v>
      </c>
      <c r="G25">
        <v>2222</v>
      </c>
      <c r="H25" s="6">
        <v>27.5</v>
      </c>
      <c r="I25" s="7">
        <v>61105</v>
      </c>
      <c r="J25" s="8">
        <v>0.05</v>
      </c>
      <c r="K25" s="7">
        <v>58049.75</v>
      </c>
      <c r="L25" s="8">
        <v>0.2</v>
      </c>
      <c r="M25" s="7">
        <v>46439.8</v>
      </c>
      <c r="N25" s="9">
        <v>0.09</v>
      </c>
      <c r="O25" s="9">
        <v>8.1501066948168041E-2</v>
      </c>
      <c r="P25" s="9">
        <v>0.17150106694816802</v>
      </c>
      <c r="Q25" s="6">
        <v>100</v>
      </c>
      <c r="R25" s="10">
        <v>0</v>
      </c>
      <c r="S25" s="6">
        <v>0</v>
      </c>
      <c r="T25" s="18">
        <v>48131</v>
      </c>
      <c r="U25" s="7">
        <v>271000</v>
      </c>
      <c r="V25" s="7">
        <v>121.86513105668617</v>
      </c>
    </row>
    <row r="26" spans="1:22" x14ac:dyDescent="0.25">
      <c r="A26" s="3" t="s">
        <v>710</v>
      </c>
      <c r="B26" s="3" t="s">
        <v>710</v>
      </c>
      <c r="C26" s="3" t="s">
        <v>711</v>
      </c>
      <c r="D26" s="3" t="s">
        <v>103</v>
      </c>
      <c r="E26" s="3">
        <v>1</v>
      </c>
      <c r="F26" s="3" t="s">
        <v>120</v>
      </c>
      <c r="G26">
        <v>1778</v>
      </c>
      <c r="H26" s="6">
        <v>27.5</v>
      </c>
      <c r="I26" s="7">
        <v>48895</v>
      </c>
      <c r="J26" s="8">
        <v>0.05</v>
      </c>
      <c r="K26" s="7">
        <v>46450.25</v>
      </c>
      <c r="L26" s="8">
        <v>0.2</v>
      </c>
      <c r="M26" s="7">
        <v>37160.199999999997</v>
      </c>
      <c r="N26" s="9">
        <v>0.09</v>
      </c>
      <c r="O26" s="9">
        <v>8.1500500000000003E-2</v>
      </c>
      <c r="P26" s="9">
        <v>0.1715005</v>
      </c>
      <c r="Q26" s="6">
        <v>100</v>
      </c>
      <c r="R26" s="10">
        <v>0</v>
      </c>
      <c r="S26" s="6">
        <v>0</v>
      </c>
      <c r="T26" s="18">
        <v>31016</v>
      </c>
      <c r="U26" s="7">
        <v>217000</v>
      </c>
      <c r="V26" s="7">
        <v>121.86553391972618</v>
      </c>
    </row>
    <row r="27" spans="1:22" x14ac:dyDescent="0.25">
      <c r="A27" s="3" t="s">
        <v>712</v>
      </c>
      <c r="B27" s="3" t="s">
        <v>712</v>
      </c>
      <c r="C27" s="3" t="s">
        <v>711</v>
      </c>
      <c r="D27" s="3" t="s">
        <v>103</v>
      </c>
      <c r="E27" s="3">
        <v>1</v>
      </c>
      <c r="F27" s="3" t="s">
        <v>120</v>
      </c>
      <c r="G27">
        <v>1368</v>
      </c>
      <c r="H27" s="6">
        <v>27.5</v>
      </c>
      <c r="I27" s="7">
        <v>37620</v>
      </c>
      <c r="J27" s="8">
        <v>0.05</v>
      </c>
      <c r="K27" s="7">
        <v>35739</v>
      </c>
      <c r="L27" s="8">
        <v>0.2</v>
      </c>
      <c r="M27" s="7">
        <v>28591.200000000001</v>
      </c>
      <c r="N27" s="9">
        <v>0.09</v>
      </c>
      <c r="O27" s="9">
        <v>8.1501420878388325E-2</v>
      </c>
      <c r="P27" s="9">
        <v>0.17150142087838832</v>
      </c>
      <c r="Q27" s="6">
        <v>100</v>
      </c>
      <c r="R27" s="10">
        <v>0</v>
      </c>
      <c r="S27" s="6">
        <v>0</v>
      </c>
      <c r="T27" s="18">
        <v>23870</v>
      </c>
      <c r="U27" s="7">
        <v>167000</v>
      </c>
      <c r="V27" s="7">
        <v>121.86487956166958</v>
      </c>
    </row>
    <row r="28" spans="1:22" x14ac:dyDescent="0.25">
      <c r="A28" s="3" t="s">
        <v>713</v>
      </c>
      <c r="B28" s="3" t="s">
        <v>713</v>
      </c>
      <c r="C28" s="3" t="s">
        <v>711</v>
      </c>
      <c r="D28" s="3" t="s">
        <v>103</v>
      </c>
      <c r="E28" s="3">
        <v>1</v>
      </c>
      <c r="F28" s="3" t="s">
        <v>120</v>
      </c>
      <c r="G28">
        <v>1039</v>
      </c>
      <c r="H28" s="6">
        <v>27.5</v>
      </c>
      <c r="I28" s="7">
        <v>28572.5</v>
      </c>
      <c r="J28" s="8">
        <v>0.05</v>
      </c>
      <c r="K28" s="7">
        <v>27143.875</v>
      </c>
      <c r="L28" s="8">
        <v>0.2</v>
      </c>
      <c r="M28" s="7">
        <v>21715.1</v>
      </c>
      <c r="N28" s="9">
        <v>0.09</v>
      </c>
      <c r="O28" s="9">
        <v>8.1499893764365477E-2</v>
      </c>
      <c r="P28" s="9">
        <v>0.17149989376436547</v>
      </c>
      <c r="Q28" s="6">
        <v>100</v>
      </c>
      <c r="R28" s="10">
        <v>0</v>
      </c>
      <c r="S28" s="6">
        <v>0</v>
      </c>
      <c r="T28" s="18">
        <v>18136</v>
      </c>
      <c r="U28" s="7">
        <v>127000</v>
      </c>
      <c r="V28" s="7">
        <v>121.86596470267104</v>
      </c>
    </row>
    <row r="29" spans="1:22" x14ac:dyDescent="0.25">
      <c r="A29" s="3" t="s">
        <v>714</v>
      </c>
      <c r="B29" s="3" t="s">
        <v>714</v>
      </c>
      <c r="C29" s="3" t="s">
        <v>711</v>
      </c>
      <c r="D29" s="3" t="s">
        <v>715</v>
      </c>
      <c r="E29" s="3">
        <v>1</v>
      </c>
      <c r="F29" s="3" t="s">
        <v>120</v>
      </c>
      <c r="G29">
        <v>4320</v>
      </c>
      <c r="H29" s="6">
        <v>27.5</v>
      </c>
      <c r="I29" s="7">
        <v>118800</v>
      </c>
      <c r="J29" s="8">
        <v>0.05</v>
      </c>
      <c r="K29" s="7">
        <v>112860</v>
      </c>
      <c r="L29" s="8">
        <v>0.2</v>
      </c>
      <c r="M29" s="7">
        <v>90288</v>
      </c>
      <c r="N29" s="9">
        <v>0.09</v>
      </c>
      <c r="O29" s="9">
        <v>3.2599940792010722E-2</v>
      </c>
      <c r="P29" s="9">
        <v>0.12259994079201073</v>
      </c>
      <c r="Q29" s="6">
        <v>100</v>
      </c>
      <c r="R29" s="10">
        <v>0</v>
      </c>
      <c r="S29" s="6">
        <v>0</v>
      </c>
      <c r="T29" s="18">
        <v>34344</v>
      </c>
      <c r="U29" s="7">
        <v>736000</v>
      </c>
      <c r="V29" s="7">
        <v>170.47316552506814</v>
      </c>
    </row>
    <row r="30" spans="1:22" x14ac:dyDescent="0.25">
      <c r="A30" s="3" t="s">
        <v>716</v>
      </c>
      <c r="B30" s="3" t="s">
        <v>716</v>
      </c>
      <c r="C30" s="3" t="s">
        <v>711</v>
      </c>
      <c r="D30" s="3" t="s">
        <v>715</v>
      </c>
      <c r="E30" s="3">
        <v>1</v>
      </c>
      <c r="F30" s="3" t="s">
        <v>120</v>
      </c>
      <c r="G30">
        <v>1173</v>
      </c>
      <c r="H30" s="6">
        <v>27.5</v>
      </c>
      <c r="I30" s="7">
        <v>32257.5</v>
      </c>
      <c r="J30" s="8">
        <v>0.05</v>
      </c>
      <c r="K30" s="7">
        <v>30644.625</v>
      </c>
      <c r="L30" s="8">
        <v>0.2</v>
      </c>
      <c r="M30" s="7">
        <v>24515.7</v>
      </c>
      <c r="N30" s="9">
        <v>0.09</v>
      </c>
      <c r="O30" s="9">
        <v>3.2600200000000003E-2</v>
      </c>
      <c r="P30" s="9">
        <v>0.12260020000000001</v>
      </c>
      <c r="Q30" s="6">
        <v>100</v>
      </c>
      <c r="R30" s="10">
        <v>0</v>
      </c>
      <c r="S30" s="6">
        <v>0</v>
      </c>
      <c r="T30" s="18">
        <v>9330</v>
      </c>
      <c r="U30" s="7">
        <v>200000</v>
      </c>
      <c r="V30" s="7">
        <v>170.4728051014599</v>
      </c>
    </row>
    <row r="31" spans="1:22" x14ac:dyDescent="0.25">
      <c r="A31" s="3" t="s">
        <v>717</v>
      </c>
      <c r="B31" s="3" t="s">
        <v>717</v>
      </c>
      <c r="C31" s="3" t="s">
        <v>711</v>
      </c>
      <c r="D31" s="3" t="s">
        <v>103</v>
      </c>
      <c r="E31" s="3">
        <v>1</v>
      </c>
      <c r="F31" s="3" t="s">
        <v>120</v>
      </c>
      <c r="G31">
        <v>1225</v>
      </c>
      <c r="H31" s="6">
        <v>27.5</v>
      </c>
      <c r="I31" s="7">
        <v>33687.5</v>
      </c>
      <c r="J31" s="8">
        <v>0.05</v>
      </c>
      <c r="K31" s="7">
        <v>32003.125</v>
      </c>
      <c r="L31" s="8">
        <v>0.2</v>
      </c>
      <c r="M31" s="7">
        <v>25602.5</v>
      </c>
      <c r="N31" s="9">
        <v>0.09</v>
      </c>
      <c r="O31" s="9">
        <v>8.1502155134948531E-2</v>
      </c>
      <c r="P31" s="9">
        <v>0.17150215513494854</v>
      </c>
      <c r="Q31" s="6">
        <v>100</v>
      </c>
      <c r="R31" s="10">
        <v>0</v>
      </c>
      <c r="S31" s="6">
        <v>0</v>
      </c>
      <c r="T31" s="18">
        <v>19279</v>
      </c>
      <c r="U31" s="7">
        <v>149000</v>
      </c>
      <c r="V31" s="7">
        <v>121.86435781844597</v>
      </c>
    </row>
    <row r="32" spans="1:22" x14ac:dyDescent="0.25">
      <c r="A32" s="3" t="s">
        <v>718</v>
      </c>
      <c r="B32" s="3" t="s">
        <v>718</v>
      </c>
      <c r="C32" s="3" t="s">
        <v>711</v>
      </c>
      <c r="D32" s="3" t="s">
        <v>103</v>
      </c>
      <c r="E32" s="3">
        <v>1</v>
      </c>
      <c r="F32" s="3" t="s">
        <v>120</v>
      </c>
      <c r="G32">
        <v>1225</v>
      </c>
      <c r="H32" s="6">
        <v>27.5</v>
      </c>
      <c r="I32" s="7">
        <v>33687.5</v>
      </c>
      <c r="J32" s="8">
        <v>0.05</v>
      </c>
      <c r="K32" s="7">
        <v>32003.125</v>
      </c>
      <c r="L32" s="8">
        <v>0.2</v>
      </c>
      <c r="M32" s="7">
        <v>25602.5</v>
      </c>
      <c r="N32" s="9">
        <v>0.09</v>
      </c>
      <c r="O32" s="9">
        <v>8.1502155134948531E-2</v>
      </c>
      <c r="P32" s="9">
        <v>0.17150215513494854</v>
      </c>
      <c r="Q32" s="6">
        <v>100</v>
      </c>
      <c r="R32" s="10">
        <v>0</v>
      </c>
      <c r="S32" s="6">
        <v>0</v>
      </c>
      <c r="T32" s="18">
        <v>19279</v>
      </c>
      <c r="U32" s="7">
        <v>149000</v>
      </c>
      <c r="V32" s="7">
        <v>121.86435781844597</v>
      </c>
    </row>
    <row r="33" spans="1:22" x14ac:dyDescent="0.25">
      <c r="A33" s="3" t="s">
        <v>719</v>
      </c>
      <c r="B33" s="3" t="s">
        <v>719</v>
      </c>
      <c r="C33" s="3" t="s">
        <v>720</v>
      </c>
      <c r="D33" s="3" t="s">
        <v>103</v>
      </c>
      <c r="E33" s="3">
        <v>1</v>
      </c>
      <c r="F33" s="3" t="s">
        <v>120</v>
      </c>
      <c r="G33">
        <v>1353</v>
      </c>
      <c r="H33" s="6">
        <v>27.5</v>
      </c>
      <c r="I33" s="7">
        <v>37207.5</v>
      </c>
      <c r="J33" s="8">
        <v>0.05</v>
      </c>
      <c r="K33" s="7">
        <v>35347.125</v>
      </c>
      <c r="L33" s="8">
        <v>0.2</v>
      </c>
      <c r="M33" s="7">
        <v>28277.7</v>
      </c>
      <c r="N33" s="9">
        <v>0.09</v>
      </c>
      <c r="O33" s="9">
        <v>8.1501896632679302E-2</v>
      </c>
      <c r="P33" s="9">
        <v>0.17150189663267928</v>
      </c>
      <c r="Q33" s="6">
        <v>100</v>
      </c>
      <c r="R33" s="10">
        <v>0</v>
      </c>
      <c r="S33" s="6">
        <v>0</v>
      </c>
      <c r="T33" s="18">
        <v>16503</v>
      </c>
      <c r="U33" s="7">
        <v>165000</v>
      </c>
      <c r="V33" s="7">
        <v>121.864541502788</v>
      </c>
    </row>
    <row r="34" spans="1:22" x14ac:dyDescent="0.25">
      <c r="A34" s="3" t="s">
        <v>721</v>
      </c>
      <c r="B34" s="3" t="s">
        <v>721</v>
      </c>
      <c r="C34" s="3" t="s">
        <v>720</v>
      </c>
      <c r="D34" s="3" t="s">
        <v>103</v>
      </c>
      <c r="E34" s="3">
        <v>1</v>
      </c>
      <c r="F34" s="3" t="s">
        <v>120</v>
      </c>
      <c r="G34">
        <v>1579</v>
      </c>
      <c r="H34" s="6">
        <v>27.5</v>
      </c>
      <c r="I34" s="7">
        <v>43422.5</v>
      </c>
      <c r="J34" s="8">
        <v>0.05</v>
      </c>
      <c r="K34" s="7">
        <v>41251.375</v>
      </c>
      <c r="L34" s="8">
        <v>0.2</v>
      </c>
      <c r="M34" s="7">
        <v>33001.1</v>
      </c>
      <c r="N34" s="9">
        <v>0.09</v>
      </c>
      <c r="O34" s="9">
        <v>8.1502095639916214E-2</v>
      </c>
      <c r="P34" s="9">
        <v>0.1715020956399162</v>
      </c>
      <c r="Q34" s="6">
        <v>100</v>
      </c>
      <c r="R34" s="10">
        <v>0</v>
      </c>
      <c r="S34" s="6">
        <v>0</v>
      </c>
      <c r="T34" s="18">
        <v>19254</v>
      </c>
      <c r="U34" s="7">
        <v>192000</v>
      </c>
      <c r="V34" s="7">
        <v>121.86440009387056</v>
      </c>
    </row>
    <row r="35" spans="1:22" x14ac:dyDescent="0.25">
      <c r="A35" s="3" t="s">
        <v>722</v>
      </c>
      <c r="B35" s="3" t="s">
        <v>722</v>
      </c>
      <c r="C35" s="3" t="s">
        <v>720</v>
      </c>
      <c r="D35" s="3" t="s">
        <v>103</v>
      </c>
      <c r="E35" s="3">
        <v>1</v>
      </c>
      <c r="F35" s="3" t="s">
        <v>120</v>
      </c>
      <c r="G35">
        <v>1579</v>
      </c>
      <c r="H35" s="6">
        <v>27.5</v>
      </c>
      <c r="I35" s="7">
        <v>43422.5</v>
      </c>
      <c r="J35" s="8">
        <v>0.05</v>
      </c>
      <c r="K35" s="7">
        <v>41251.375</v>
      </c>
      <c r="L35" s="8">
        <v>0.2</v>
      </c>
      <c r="M35" s="7">
        <v>33001.1</v>
      </c>
      <c r="N35" s="9">
        <v>0.09</v>
      </c>
      <c r="O35" s="9">
        <v>8.1502095639916214E-2</v>
      </c>
      <c r="P35" s="9">
        <v>0.1715020956399162</v>
      </c>
      <c r="Q35" s="6">
        <v>100</v>
      </c>
      <c r="R35" s="10">
        <v>0</v>
      </c>
      <c r="S35" s="6">
        <v>0</v>
      </c>
      <c r="T35" s="18">
        <v>19254</v>
      </c>
      <c r="U35" s="7">
        <v>192000</v>
      </c>
      <c r="V35" s="7">
        <v>121.86440009387056</v>
      </c>
    </row>
    <row r="36" spans="1:22" x14ac:dyDescent="0.25">
      <c r="A36" s="3" t="s">
        <v>723</v>
      </c>
      <c r="B36" s="3" t="s">
        <v>723</v>
      </c>
      <c r="C36" s="3" t="s">
        <v>724</v>
      </c>
      <c r="D36" s="3" t="s">
        <v>103</v>
      </c>
      <c r="E36" s="3">
        <v>1</v>
      </c>
      <c r="F36" s="3" t="s">
        <v>120</v>
      </c>
      <c r="G36">
        <v>1464</v>
      </c>
      <c r="H36" s="6">
        <v>27.5</v>
      </c>
      <c r="I36" s="7">
        <v>40260</v>
      </c>
      <c r="J36" s="8">
        <v>0.05</v>
      </c>
      <c r="K36" s="7">
        <v>38247</v>
      </c>
      <c r="L36" s="8">
        <v>0.2</v>
      </c>
      <c r="M36" s="7">
        <v>30597.599999999999</v>
      </c>
      <c r="N36" s="9">
        <v>0.09</v>
      </c>
      <c r="O36" s="9">
        <v>8.1500500000000003E-2</v>
      </c>
      <c r="P36" s="9">
        <v>0.1715005</v>
      </c>
      <c r="Q36" s="6">
        <v>100</v>
      </c>
      <c r="R36" s="10">
        <v>0</v>
      </c>
      <c r="S36" s="6">
        <v>0</v>
      </c>
      <c r="T36" s="18">
        <v>18105</v>
      </c>
      <c r="U36" s="7">
        <v>178000</v>
      </c>
      <c r="V36" s="7">
        <v>121.86553391972618</v>
      </c>
    </row>
    <row r="37" spans="1:22" x14ac:dyDescent="0.25">
      <c r="A37" s="3" t="s">
        <v>725</v>
      </c>
      <c r="B37" s="3" t="s">
        <v>725</v>
      </c>
      <c r="C37" s="3" t="s">
        <v>724</v>
      </c>
      <c r="D37" s="3" t="s">
        <v>103</v>
      </c>
      <c r="E37" s="3">
        <v>1</v>
      </c>
      <c r="F37" s="3" t="s">
        <v>120</v>
      </c>
      <c r="G37">
        <v>1464</v>
      </c>
      <c r="H37" s="6">
        <v>27.5</v>
      </c>
      <c r="I37" s="7">
        <v>40260</v>
      </c>
      <c r="J37" s="8">
        <v>0.05</v>
      </c>
      <c r="K37" s="7">
        <v>38247</v>
      </c>
      <c r="L37" s="8">
        <v>0.2</v>
      </c>
      <c r="M37" s="7">
        <v>30597.599999999999</v>
      </c>
      <c r="N37" s="9">
        <v>0.09</v>
      </c>
      <c r="O37" s="9">
        <v>8.1499924760553635E-2</v>
      </c>
      <c r="P37" s="9">
        <v>0.17149992476055365</v>
      </c>
      <c r="Q37" s="6">
        <v>100</v>
      </c>
      <c r="R37" s="10">
        <v>0</v>
      </c>
      <c r="S37" s="6">
        <v>0</v>
      </c>
      <c r="T37" s="18">
        <v>18105</v>
      </c>
      <c r="U37" s="7">
        <v>178000</v>
      </c>
      <c r="V37" s="7">
        <v>121.86594267711986</v>
      </c>
    </row>
    <row r="38" spans="1:22" x14ac:dyDescent="0.25">
      <c r="A38" s="3" t="s">
        <v>726</v>
      </c>
      <c r="B38" s="3" t="s">
        <v>726</v>
      </c>
      <c r="C38" s="3" t="s">
        <v>727</v>
      </c>
      <c r="D38" s="3" t="s">
        <v>103</v>
      </c>
      <c r="E38" s="3">
        <v>1</v>
      </c>
      <c r="F38" s="3" t="s">
        <v>120</v>
      </c>
      <c r="G38">
        <v>2073</v>
      </c>
      <c r="H38" s="6">
        <v>27.5</v>
      </c>
      <c r="I38" s="7">
        <v>57007.5</v>
      </c>
      <c r="J38" s="8">
        <v>0.05</v>
      </c>
      <c r="K38" s="7">
        <v>54157.125</v>
      </c>
      <c r="L38" s="8">
        <v>0.2</v>
      </c>
      <c r="M38" s="7">
        <v>43325.7</v>
      </c>
      <c r="N38" s="9">
        <v>0.09</v>
      </c>
      <c r="O38" s="9">
        <v>8.1500803848978662E-2</v>
      </c>
      <c r="P38" s="9">
        <v>0.17150080384897864</v>
      </c>
      <c r="Q38" s="6">
        <v>100</v>
      </c>
      <c r="R38" s="10">
        <v>0</v>
      </c>
      <c r="S38" s="6">
        <v>0</v>
      </c>
      <c r="T38" s="18">
        <v>41264</v>
      </c>
      <c r="U38" s="7">
        <v>253000</v>
      </c>
      <c r="V38" s="7">
        <v>121.86531800984596</v>
      </c>
    </row>
    <row r="39" spans="1:22" x14ac:dyDescent="0.25">
      <c r="A39" s="3" t="s">
        <v>728</v>
      </c>
      <c r="B39" s="3" t="s">
        <v>728</v>
      </c>
      <c r="C39" s="3" t="s">
        <v>727</v>
      </c>
      <c r="D39" s="3" t="s">
        <v>103</v>
      </c>
      <c r="E39" s="3">
        <v>1</v>
      </c>
      <c r="F39" s="3" t="s">
        <v>120</v>
      </c>
      <c r="G39">
        <v>2004</v>
      </c>
      <c r="H39" s="6">
        <v>27.5</v>
      </c>
      <c r="I39" s="7">
        <v>55110</v>
      </c>
      <c r="J39" s="8">
        <v>0.05</v>
      </c>
      <c r="K39" s="7">
        <v>52354.5</v>
      </c>
      <c r="L39" s="8">
        <v>0.2</v>
      </c>
      <c r="M39" s="7">
        <v>41883.599999999999</v>
      </c>
      <c r="N39" s="9">
        <v>0.09</v>
      </c>
      <c r="O39" s="9">
        <v>8.1500814310892067E-2</v>
      </c>
      <c r="P39" s="9">
        <v>0.17150081431089206</v>
      </c>
      <c r="Q39" s="6">
        <v>100</v>
      </c>
      <c r="R39" s="10">
        <v>0</v>
      </c>
      <c r="S39" s="6">
        <v>0</v>
      </c>
      <c r="T39" s="18">
        <v>41264</v>
      </c>
      <c r="U39" s="7">
        <v>244000</v>
      </c>
      <c r="V39" s="7">
        <v>121.86531057580312</v>
      </c>
    </row>
    <row r="40" spans="1:22" x14ac:dyDescent="0.25">
      <c r="A40" s="3" t="s">
        <v>729</v>
      </c>
      <c r="B40" s="3" t="s">
        <v>729</v>
      </c>
      <c r="C40" s="3" t="s">
        <v>724</v>
      </c>
      <c r="D40" s="3" t="s">
        <v>103</v>
      </c>
      <c r="E40" s="3">
        <v>1</v>
      </c>
      <c r="F40" s="3" t="s">
        <v>120</v>
      </c>
      <c r="G40">
        <v>520</v>
      </c>
      <c r="H40" s="6">
        <v>27.5</v>
      </c>
      <c r="I40" s="7">
        <v>14300</v>
      </c>
      <c r="J40" s="8">
        <v>0.05</v>
      </c>
      <c r="K40" s="7">
        <v>13585</v>
      </c>
      <c r="L40" s="8">
        <v>0.2</v>
      </c>
      <c r="M40" s="7">
        <v>10868</v>
      </c>
      <c r="N40" s="9">
        <v>0.09</v>
      </c>
      <c r="O40" s="9">
        <v>8.1501601194417059E-2</v>
      </c>
      <c r="P40" s="9">
        <v>0.17150160119441704</v>
      </c>
      <c r="Q40" s="6">
        <v>100</v>
      </c>
      <c r="R40" s="10">
        <v>0</v>
      </c>
      <c r="S40" s="6">
        <v>0</v>
      </c>
      <c r="T40" s="18">
        <v>9190</v>
      </c>
      <c r="U40" s="7">
        <v>63000</v>
      </c>
      <c r="V40" s="7">
        <v>121.86475143347155</v>
      </c>
    </row>
    <row r="41" spans="1:22" x14ac:dyDescent="0.25">
      <c r="A41" s="3" t="s">
        <v>730</v>
      </c>
      <c r="B41" s="3" t="s">
        <v>730</v>
      </c>
      <c r="C41" s="3" t="s">
        <v>724</v>
      </c>
      <c r="D41" s="3" t="s">
        <v>103</v>
      </c>
      <c r="E41" s="3">
        <v>1</v>
      </c>
      <c r="F41" s="3" t="s">
        <v>120</v>
      </c>
      <c r="G41">
        <v>558</v>
      </c>
      <c r="H41" s="6">
        <v>27.5</v>
      </c>
      <c r="I41" s="7">
        <v>15345</v>
      </c>
      <c r="J41" s="8">
        <v>0.05</v>
      </c>
      <c r="K41" s="7">
        <v>14577.75</v>
      </c>
      <c r="L41" s="8">
        <v>0.2</v>
      </c>
      <c r="M41" s="7">
        <v>11662.2</v>
      </c>
      <c r="N41" s="9">
        <v>0.09</v>
      </c>
      <c r="O41" s="9">
        <v>8.1500500000000003E-2</v>
      </c>
      <c r="P41" s="9">
        <v>0.1715005</v>
      </c>
      <c r="Q41" s="6">
        <v>100</v>
      </c>
      <c r="R41" s="10">
        <v>0</v>
      </c>
      <c r="S41" s="6">
        <v>0</v>
      </c>
      <c r="T41" s="18">
        <v>9869</v>
      </c>
      <c r="U41" s="7">
        <v>68000</v>
      </c>
      <c r="V41" s="7">
        <v>121.8655339197262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C9F5-40AC-4C7C-96CE-2C1EA0789992}">
  <dimension ref="A1:Z173"/>
  <sheetViews>
    <sheetView topLeftCell="I157" workbookViewId="0">
      <selection activeCell="AA32" sqref="AA32"/>
    </sheetView>
  </sheetViews>
  <sheetFormatPr defaultRowHeight="15" x14ac:dyDescent="0.25"/>
  <cols>
    <col min="1" max="1" width="17.28515625" bestFit="1" customWidth="1"/>
    <col min="2" max="2" width="66.140625" bestFit="1" customWidth="1"/>
    <col min="3" max="3" width="37" bestFit="1" customWidth="1"/>
    <col min="4" max="4" width="25.28515625" bestFit="1" customWidth="1"/>
    <col min="5" max="5" width="14.42578125" bestFit="1" customWidth="1"/>
    <col min="6" max="6" width="16" bestFit="1" customWidth="1"/>
    <col min="7" max="7" width="39.85546875" bestFit="1" customWidth="1"/>
    <col min="8" max="8" width="10.42578125" bestFit="1" customWidth="1"/>
    <col min="9" max="9" width="20.28515625" bestFit="1" customWidth="1"/>
    <col min="10" max="10" width="16.28515625" bestFit="1" customWidth="1"/>
    <col min="11" max="11" width="10.85546875" bestFit="1" customWidth="1"/>
    <col min="12" max="12" width="8.28515625" bestFit="1" customWidth="1"/>
    <col min="13" max="13" width="10.85546875" bestFit="1" customWidth="1"/>
    <col min="14" max="14" width="10.5703125" bestFit="1" customWidth="1"/>
    <col min="15" max="15" width="9.42578125" bestFit="1" customWidth="1"/>
    <col min="16" max="16" width="12.5703125" bestFit="1" customWidth="1"/>
    <col min="17" max="17" width="12.42578125" bestFit="1" customWidth="1"/>
    <col min="18" max="18" width="14.7109375" bestFit="1" customWidth="1"/>
    <col min="19" max="19" width="10.140625" bestFit="1" customWidth="1"/>
    <col min="20" max="20" width="19.140625" bestFit="1" customWidth="1"/>
    <col min="21" max="21" width="20" bestFit="1" customWidth="1"/>
    <col min="22" max="22" width="14.5703125" bestFit="1" customWidth="1"/>
    <col min="23" max="23" width="16.28515625" bestFit="1" customWidth="1"/>
    <col min="24" max="24" width="15.85546875" bestFit="1" customWidth="1"/>
    <col min="25" max="25" width="17.85546875" bestFit="1" customWidth="1"/>
    <col min="26" max="26" width="24.42578125" bestFit="1" customWidth="1"/>
    <col min="27" max="27" width="21.42578125" bestFit="1" customWidth="1"/>
    <col min="28" max="28" width="26.28515625" bestFit="1" customWidth="1"/>
  </cols>
  <sheetData>
    <row r="1" spans="1:26" x14ac:dyDescent="0.25">
      <c r="A1" s="2" t="s">
        <v>0</v>
      </c>
      <c r="B1" s="2" t="s">
        <v>10</v>
      </c>
      <c r="C1" s="2" t="s">
        <v>11</v>
      </c>
      <c r="D1" s="2" t="s">
        <v>28</v>
      </c>
      <c r="E1" s="2" t="s">
        <v>29</v>
      </c>
      <c r="F1" s="2" t="s">
        <v>30</v>
      </c>
      <c r="G1" s="2" t="s">
        <v>1</v>
      </c>
      <c r="H1" s="2" t="s">
        <v>31</v>
      </c>
      <c r="I1" s="2" t="s">
        <v>32</v>
      </c>
      <c r="J1" s="2" t="s">
        <v>33</v>
      </c>
      <c r="K1" s="2" t="s">
        <v>34</v>
      </c>
      <c r="L1" s="2" t="s">
        <v>35</v>
      </c>
      <c r="M1" s="2" t="s">
        <v>36</v>
      </c>
      <c r="N1" s="2" t="s">
        <v>37</v>
      </c>
      <c r="O1" s="2" t="s">
        <v>38</v>
      </c>
      <c r="P1" s="2" t="s">
        <v>39</v>
      </c>
      <c r="Q1" s="22" t="s">
        <v>193</v>
      </c>
      <c r="R1" s="22" t="s">
        <v>194</v>
      </c>
      <c r="S1" t="s">
        <v>48</v>
      </c>
      <c r="T1" s="2" t="s">
        <v>40</v>
      </c>
      <c r="U1" s="2" t="s">
        <v>41</v>
      </c>
      <c r="V1" t="s">
        <v>176</v>
      </c>
      <c r="W1" s="2" t="s">
        <v>42</v>
      </c>
      <c r="X1" s="2" t="s">
        <v>43</v>
      </c>
      <c r="Y1" t="s">
        <v>172</v>
      </c>
      <c r="Z1" t="s">
        <v>173</v>
      </c>
    </row>
    <row r="2" spans="1:26" x14ac:dyDescent="0.25">
      <c r="A2" s="3" t="s">
        <v>206</v>
      </c>
      <c r="B2" s="4" t="s">
        <v>206</v>
      </c>
      <c r="C2" s="4" t="s">
        <v>2</v>
      </c>
      <c r="D2" s="3" t="s">
        <v>207</v>
      </c>
      <c r="E2" s="3" t="s">
        <v>208</v>
      </c>
      <c r="F2" s="3">
        <v>4500</v>
      </c>
      <c r="G2" s="3" t="s">
        <v>17</v>
      </c>
      <c r="H2" s="3">
        <v>3594</v>
      </c>
      <c r="I2" s="5" t="s">
        <v>44</v>
      </c>
      <c r="J2" s="6">
        <v>28.6</v>
      </c>
      <c r="K2" s="7">
        <v>102788.4</v>
      </c>
      <c r="L2" s="8">
        <v>7.4999999999999997E-2</v>
      </c>
      <c r="M2" s="7">
        <v>95079.27</v>
      </c>
      <c r="N2" s="8">
        <v>0.18000000000000002</v>
      </c>
      <c r="O2" s="7">
        <v>77965.001399999994</v>
      </c>
      <c r="P2" s="9">
        <v>9.2499999999999999E-2</v>
      </c>
      <c r="Q2" s="9">
        <v>8.1500632186644759E-2</v>
      </c>
      <c r="R2" s="9">
        <v>0.17400063218664474</v>
      </c>
      <c r="S2" s="16">
        <v>4</v>
      </c>
      <c r="T2" s="16">
        <v>0</v>
      </c>
      <c r="U2" s="7">
        <v>0</v>
      </c>
      <c r="V2" s="18">
        <v>144000</v>
      </c>
      <c r="W2" s="7">
        <v>448000</v>
      </c>
      <c r="X2" s="6">
        <v>124.67253553843716</v>
      </c>
      <c r="Y2" s="18"/>
    </row>
    <row r="3" spans="1:26" x14ac:dyDescent="0.25">
      <c r="A3" s="3" t="s">
        <v>209</v>
      </c>
      <c r="B3" s="4" t="s">
        <v>209</v>
      </c>
      <c r="C3" s="4" t="s">
        <v>2</v>
      </c>
      <c r="D3" s="3" t="s">
        <v>210</v>
      </c>
      <c r="E3" s="3" t="s">
        <v>208</v>
      </c>
      <c r="F3" s="3">
        <v>6250</v>
      </c>
      <c r="G3" s="3" t="s">
        <v>13</v>
      </c>
      <c r="H3" s="3">
        <v>2600</v>
      </c>
      <c r="I3" s="5" t="s">
        <v>44</v>
      </c>
      <c r="J3" s="6">
        <v>27.72000000000001</v>
      </c>
      <c r="K3" s="7">
        <v>72072.000000000015</v>
      </c>
      <c r="L3" s="8">
        <v>0.05</v>
      </c>
      <c r="M3" s="7">
        <v>68468.400000000009</v>
      </c>
      <c r="N3" s="8">
        <v>0.2</v>
      </c>
      <c r="O3" s="7">
        <v>54774.720000000008</v>
      </c>
      <c r="P3" s="9">
        <v>8.5000000000000006E-2</v>
      </c>
      <c r="Q3" s="9">
        <v>8.1500426000000001E-2</v>
      </c>
      <c r="R3" s="9">
        <v>0.16650042600000001</v>
      </c>
      <c r="S3" s="16">
        <v>4</v>
      </c>
      <c r="T3" s="16">
        <v>0</v>
      </c>
      <c r="U3" s="7">
        <v>0</v>
      </c>
      <c r="V3" s="18">
        <v>200000</v>
      </c>
      <c r="W3" s="7">
        <v>329000</v>
      </c>
      <c r="X3" s="6">
        <v>126.52940599683514</v>
      </c>
      <c r="Y3" s="18"/>
    </row>
    <row r="4" spans="1:26" x14ac:dyDescent="0.25">
      <c r="A4" s="3" t="s">
        <v>211</v>
      </c>
      <c r="B4" s="4" t="s">
        <v>211</v>
      </c>
      <c r="C4" s="4" t="s">
        <v>2</v>
      </c>
      <c r="D4" s="3" t="s">
        <v>212</v>
      </c>
      <c r="E4" s="3" t="s">
        <v>213</v>
      </c>
      <c r="F4" s="3">
        <v>2500</v>
      </c>
      <c r="G4" s="3" t="s">
        <v>20</v>
      </c>
      <c r="H4" s="3">
        <v>2039</v>
      </c>
      <c r="I4" s="5" t="s">
        <v>44</v>
      </c>
      <c r="J4" s="6">
        <v>48</v>
      </c>
      <c r="K4" s="7">
        <v>97872</v>
      </c>
      <c r="L4" s="8">
        <v>0.05</v>
      </c>
      <c r="M4" s="7">
        <v>92978.4</v>
      </c>
      <c r="N4" s="8">
        <v>0.25</v>
      </c>
      <c r="O4" s="7">
        <v>69733.799999999988</v>
      </c>
      <c r="P4" s="9">
        <v>8.5000000000000006E-2</v>
      </c>
      <c r="Q4" s="9">
        <v>8.537687696378482E-2</v>
      </c>
      <c r="R4" s="9">
        <v>0.17037687696378484</v>
      </c>
      <c r="S4" s="16">
        <v>4</v>
      </c>
      <c r="T4" s="16">
        <v>0</v>
      </c>
      <c r="U4" s="7">
        <v>0</v>
      </c>
      <c r="V4" s="18">
        <v>80000</v>
      </c>
      <c r="W4" s="7">
        <v>409000</v>
      </c>
      <c r="X4" s="6">
        <v>200.73146432464259</v>
      </c>
      <c r="Y4" s="18"/>
    </row>
    <row r="5" spans="1:26" x14ac:dyDescent="0.25">
      <c r="A5" s="3" t="s">
        <v>214</v>
      </c>
      <c r="B5" s="4" t="s">
        <v>214</v>
      </c>
      <c r="C5" s="4" t="s">
        <v>2</v>
      </c>
      <c r="D5" s="3" t="s">
        <v>215</v>
      </c>
      <c r="E5" s="3" t="s">
        <v>208</v>
      </c>
      <c r="F5" s="3">
        <v>4648</v>
      </c>
      <c r="G5" s="3" t="s">
        <v>13</v>
      </c>
      <c r="H5" s="3">
        <v>1130</v>
      </c>
      <c r="I5" s="5" t="s">
        <v>44</v>
      </c>
      <c r="J5" s="6">
        <v>33.88000000000001</v>
      </c>
      <c r="K5" s="7">
        <v>38284.400000000009</v>
      </c>
      <c r="L5" s="8">
        <v>0.05</v>
      </c>
      <c r="M5" s="7">
        <v>36370.180000000008</v>
      </c>
      <c r="N5" s="8">
        <v>0.2</v>
      </c>
      <c r="O5" s="7">
        <v>29096.144000000008</v>
      </c>
      <c r="P5" s="9">
        <v>8.5000000000000006E-2</v>
      </c>
      <c r="Q5" s="9">
        <v>8.150215196041255E-2</v>
      </c>
      <c r="R5" s="9">
        <v>0.16650215196041254</v>
      </c>
      <c r="S5" s="16">
        <v>4</v>
      </c>
      <c r="T5" s="16">
        <v>128</v>
      </c>
      <c r="U5" s="7">
        <v>4096</v>
      </c>
      <c r="V5" s="18">
        <v>148736</v>
      </c>
      <c r="W5" s="7">
        <v>179000</v>
      </c>
      <c r="X5" s="6">
        <v>154.64544870340188</v>
      </c>
      <c r="Y5" s="18"/>
    </row>
    <row r="6" spans="1:26" x14ac:dyDescent="0.25">
      <c r="A6" s="3" t="s">
        <v>216</v>
      </c>
      <c r="B6" s="4" t="s">
        <v>216</v>
      </c>
      <c r="C6" s="4" t="s">
        <v>2</v>
      </c>
      <c r="D6" s="3" t="s">
        <v>217</v>
      </c>
      <c r="E6" s="3" t="s">
        <v>213</v>
      </c>
      <c r="F6" s="3">
        <v>4517.24</v>
      </c>
      <c r="G6" s="3" t="s">
        <v>12</v>
      </c>
      <c r="H6" s="3">
        <v>20858</v>
      </c>
      <c r="I6" s="5" t="s">
        <v>44</v>
      </c>
      <c r="J6" s="6">
        <v>24.96</v>
      </c>
      <c r="K6" s="7">
        <v>520615.67999999999</v>
      </c>
      <c r="L6" s="8">
        <v>0.05</v>
      </c>
      <c r="M6" s="7">
        <v>494584.89600000001</v>
      </c>
      <c r="N6" s="8">
        <v>0.2</v>
      </c>
      <c r="O6" s="7">
        <v>395667.91680000001</v>
      </c>
      <c r="P6" s="9">
        <v>8.5000000000000006E-2</v>
      </c>
      <c r="Q6" s="9">
        <v>8.5376455733907022E-2</v>
      </c>
      <c r="R6" s="9">
        <v>0.17037645573390703</v>
      </c>
      <c r="S6" s="16">
        <v>4</v>
      </c>
      <c r="T6" s="16">
        <v>0</v>
      </c>
      <c r="U6" s="7">
        <v>0</v>
      </c>
      <c r="V6" s="18">
        <v>144552</v>
      </c>
      <c r="W6" s="7">
        <v>2322000</v>
      </c>
      <c r="X6" s="6">
        <v>111.33932748094379</v>
      </c>
      <c r="Y6" s="18"/>
    </row>
    <row r="7" spans="1:26" x14ac:dyDescent="0.25">
      <c r="A7" s="3" t="s">
        <v>218</v>
      </c>
      <c r="B7" s="4" t="s">
        <v>218</v>
      </c>
      <c r="C7" s="4" t="s">
        <v>2</v>
      </c>
      <c r="D7" s="3" t="s">
        <v>219</v>
      </c>
      <c r="E7" s="3" t="s">
        <v>208</v>
      </c>
      <c r="F7" s="3">
        <v>7423</v>
      </c>
      <c r="G7" s="3" t="s">
        <v>15</v>
      </c>
      <c r="H7" s="3">
        <v>7423</v>
      </c>
      <c r="I7" s="5" t="s">
        <v>44</v>
      </c>
      <c r="J7" s="6">
        <v>40.392000000000003</v>
      </c>
      <c r="K7" s="7">
        <v>299829.81600000005</v>
      </c>
      <c r="L7" s="8">
        <v>0.05</v>
      </c>
      <c r="M7" s="7">
        <v>284838.32520000002</v>
      </c>
      <c r="N7" s="8">
        <v>0.18000000000000002</v>
      </c>
      <c r="O7" s="7">
        <v>233567.42666400003</v>
      </c>
      <c r="P7" s="9">
        <v>0.09</v>
      </c>
      <c r="Q7" s="9">
        <v>8.1500339252107215E-2</v>
      </c>
      <c r="R7" s="9">
        <v>0.17150033925210725</v>
      </c>
      <c r="S7" s="16">
        <v>4</v>
      </c>
      <c r="T7" s="16">
        <v>0</v>
      </c>
      <c r="U7" s="7">
        <v>0</v>
      </c>
      <c r="V7" s="18">
        <v>237536</v>
      </c>
      <c r="W7" s="7">
        <v>1362000</v>
      </c>
      <c r="X7" s="6">
        <v>183.4711705948616</v>
      </c>
      <c r="Y7" s="18"/>
    </row>
    <row r="8" spans="1:26" x14ac:dyDescent="0.25">
      <c r="A8" s="3" t="s">
        <v>220</v>
      </c>
      <c r="B8" s="4" t="s">
        <v>220</v>
      </c>
      <c r="C8" s="4" t="s">
        <v>2</v>
      </c>
      <c r="D8" s="3" t="s">
        <v>221</v>
      </c>
      <c r="E8" s="3" t="s">
        <v>208</v>
      </c>
      <c r="F8" s="3">
        <v>8069</v>
      </c>
      <c r="G8" s="3" t="s">
        <v>15</v>
      </c>
      <c r="H8" s="3">
        <v>8069</v>
      </c>
      <c r="I8" s="5" t="s">
        <v>44</v>
      </c>
      <c r="J8" s="6">
        <v>40.392000000000003</v>
      </c>
      <c r="K8" s="7">
        <v>325923.04800000001</v>
      </c>
      <c r="L8" s="8">
        <v>0.05</v>
      </c>
      <c r="M8" s="7">
        <v>309626.89559999999</v>
      </c>
      <c r="N8" s="8">
        <v>0.18000000000000002</v>
      </c>
      <c r="O8" s="7">
        <v>253894.05439199999</v>
      </c>
      <c r="P8" s="9">
        <v>0.09</v>
      </c>
      <c r="Q8" s="9">
        <v>8.1500345584301359E-2</v>
      </c>
      <c r="R8" s="9">
        <v>0.17150034558430136</v>
      </c>
      <c r="S8" s="16">
        <v>4</v>
      </c>
      <c r="T8" s="16">
        <v>0</v>
      </c>
      <c r="U8" s="7">
        <v>0</v>
      </c>
      <c r="V8" s="18">
        <v>258208</v>
      </c>
      <c r="W8" s="7">
        <v>1480000</v>
      </c>
      <c r="X8" s="6">
        <v>183.47116382067657</v>
      </c>
      <c r="Y8" s="18"/>
    </row>
    <row r="9" spans="1:26" x14ac:dyDescent="0.25">
      <c r="A9" s="3" t="s">
        <v>222</v>
      </c>
      <c r="B9" s="4" t="s">
        <v>222</v>
      </c>
      <c r="C9" s="4" t="s">
        <v>2</v>
      </c>
      <c r="D9" s="3" t="s">
        <v>223</v>
      </c>
      <c r="E9" s="3" t="s">
        <v>208</v>
      </c>
      <c r="F9" s="3">
        <v>4250</v>
      </c>
      <c r="G9" s="3" t="s">
        <v>17</v>
      </c>
      <c r="H9" s="3">
        <v>2500</v>
      </c>
      <c r="I9" s="5" t="s">
        <v>44</v>
      </c>
      <c r="J9" s="6">
        <v>28.6</v>
      </c>
      <c r="K9" s="7">
        <v>71500</v>
      </c>
      <c r="L9" s="8">
        <v>7.4999999999999997E-2</v>
      </c>
      <c r="M9" s="7">
        <v>66137.5</v>
      </c>
      <c r="N9" s="8">
        <v>0.2</v>
      </c>
      <c r="O9" s="7">
        <v>52910</v>
      </c>
      <c r="P9" s="9">
        <v>9.2499999999999999E-2</v>
      </c>
      <c r="Q9" s="9">
        <v>8.1500722413689511E-2</v>
      </c>
      <c r="R9" s="9">
        <v>0.17400072241368952</v>
      </c>
      <c r="S9" s="16">
        <v>4</v>
      </c>
      <c r="T9" s="16">
        <v>0</v>
      </c>
      <c r="U9" s="7">
        <v>0</v>
      </c>
      <c r="V9" s="18">
        <v>136000</v>
      </c>
      <c r="W9" s="7">
        <v>304000</v>
      </c>
      <c r="X9" s="6">
        <v>121.63167891729924</v>
      </c>
      <c r="Y9" s="18"/>
    </row>
    <row r="10" spans="1:26" x14ac:dyDescent="0.25">
      <c r="A10" s="3" t="s">
        <v>224</v>
      </c>
      <c r="B10" s="4" t="s">
        <v>224</v>
      </c>
      <c r="C10" s="4" t="s">
        <v>2</v>
      </c>
      <c r="D10" s="3" t="s">
        <v>225</v>
      </c>
      <c r="E10" s="3" t="s">
        <v>208</v>
      </c>
      <c r="F10" s="3">
        <v>3150</v>
      </c>
      <c r="G10" s="3" t="s">
        <v>13</v>
      </c>
      <c r="H10" s="3">
        <v>1500</v>
      </c>
      <c r="I10" s="5" t="s">
        <v>44</v>
      </c>
      <c r="J10" s="6">
        <v>24.948000000000008</v>
      </c>
      <c r="K10" s="7">
        <v>37422.000000000015</v>
      </c>
      <c r="L10" s="8">
        <v>0.05</v>
      </c>
      <c r="M10" s="7">
        <v>35550.900000000016</v>
      </c>
      <c r="N10" s="8">
        <v>0.22000000000000003</v>
      </c>
      <c r="O10" s="7">
        <v>27729.702000000012</v>
      </c>
      <c r="P10" s="9">
        <v>8.5000000000000006E-2</v>
      </c>
      <c r="Q10" s="9">
        <v>8.1501067437647082E-2</v>
      </c>
      <c r="R10" s="9">
        <v>0.16650106743764709</v>
      </c>
      <c r="S10" s="16">
        <v>4</v>
      </c>
      <c r="T10" s="16">
        <v>0</v>
      </c>
      <c r="U10" s="7">
        <v>0</v>
      </c>
      <c r="V10" s="18">
        <v>100800</v>
      </c>
      <c r="W10" s="7">
        <v>167000</v>
      </c>
      <c r="X10" s="6">
        <v>111.0291260260118</v>
      </c>
      <c r="Y10" s="18"/>
    </row>
    <row r="11" spans="1:26" x14ac:dyDescent="0.25">
      <c r="A11" s="3" t="s">
        <v>226</v>
      </c>
      <c r="B11" s="4" t="s">
        <v>226</v>
      </c>
      <c r="C11" s="4" t="s">
        <v>2</v>
      </c>
      <c r="D11" s="3" t="s">
        <v>227</v>
      </c>
      <c r="E11" s="3" t="s">
        <v>208</v>
      </c>
      <c r="F11" s="3">
        <v>12725</v>
      </c>
      <c r="G11" s="3" t="s">
        <v>18</v>
      </c>
      <c r="H11" s="3">
        <v>5936</v>
      </c>
      <c r="I11" s="5" t="s">
        <v>44</v>
      </c>
      <c r="J11" s="6">
        <v>22.968000000000004</v>
      </c>
      <c r="K11" s="7">
        <v>136338.04800000001</v>
      </c>
      <c r="L11" s="8">
        <v>0.05</v>
      </c>
      <c r="M11" s="7">
        <v>129521.1456</v>
      </c>
      <c r="N11" s="8">
        <v>0.22000000000000003</v>
      </c>
      <c r="O11" s="7">
        <v>101026.49356800001</v>
      </c>
      <c r="P11" s="9">
        <v>0.08</v>
      </c>
      <c r="Q11" s="9">
        <v>8.1500259315077844E-2</v>
      </c>
      <c r="R11" s="9">
        <v>0.16150025931507783</v>
      </c>
      <c r="S11" s="16">
        <v>4</v>
      </c>
      <c r="T11" s="16">
        <v>0</v>
      </c>
      <c r="U11" s="7">
        <v>0</v>
      </c>
      <c r="V11" s="18">
        <v>407200</v>
      </c>
      <c r="W11" s="7">
        <v>626000</v>
      </c>
      <c r="X11" s="6">
        <v>105.38241902631459</v>
      </c>
      <c r="Y11" s="18"/>
    </row>
    <row r="12" spans="1:26" ht="30" x14ac:dyDescent="0.25">
      <c r="A12" s="3" t="s">
        <v>228</v>
      </c>
      <c r="B12" s="4" t="s">
        <v>229</v>
      </c>
      <c r="C12" s="4" t="s">
        <v>230</v>
      </c>
      <c r="D12" s="3" t="s">
        <v>231</v>
      </c>
      <c r="E12" s="3" t="s">
        <v>208</v>
      </c>
      <c r="F12" s="3">
        <v>170</v>
      </c>
      <c r="G12" s="3" t="s">
        <v>13</v>
      </c>
      <c r="H12" s="3">
        <v>1075</v>
      </c>
      <c r="I12" s="5" t="s">
        <v>44</v>
      </c>
      <c r="J12" s="6">
        <v>33.88000000000001</v>
      </c>
      <c r="K12" s="7">
        <v>36421.000000000007</v>
      </c>
      <c r="L12" s="8">
        <v>0.05</v>
      </c>
      <c r="M12" s="7">
        <v>34599.950000000004</v>
      </c>
      <c r="N12" s="8">
        <v>0.18000000000000002</v>
      </c>
      <c r="O12" s="7">
        <v>28371.959000000003</v>
      </c>
      <c r="P12" s="9">
        <v>8.5000000000000006E-2</v>
      </c>
      <c r="Q12" s="9">
        <v>8.1500426000000001E-2</v>
      </c>
      <c r="R12" s="9">
        <v>0.16650042600000001</v>
      </c>
      <c r="S12" s="16">
        <v>4</v>
      </c>
      <c r="T12" s="16">
        <v>0</v>
      </c>
      <c r="U12" s="7">
        <v>0</v>
      </c>
      <c r="V12" s="18">
        <v>5440</v>
      </c>
      <c r="W12" s="7">
        <v>170000</v>
      </c>
      <c r="X12" s="6">
        <v>158.51322806825732</v>
      </c>
      <c r="Y12" s="18"/>
    </row>
    <row r="13" spans="1:26" x14ac:dyDescent="0.25">
      <c r="A13" s="3" t="s">
        <v>232</v>
      </c>
      <c r="B13" s="4" t="s">
        <v>232</v>
      </c>
      <c r="C13" s="4" t="s">
        <v>2</v>
      </c>
      <c r="D13" s="3" t="s">
        <v>233</v>
      </c>
      <c r="E13" s="3" t="s">
        <v>213</v>
      </c>
      <c r="F13" s="3">
        <v>138944</v>
      </c>
      <c r="G13" s="3" t="s">
        <v>12</v>
      </c>
      <c r="H13" s="3">
        <v>25054</v>
      </c>
      <c r="I13" s="5" t="s">
        <v>46</v>
      </c>
      <c r="J13" s="6">
        <v>29.952000000000002</v>
      </c>
      <c r="K13" s="7">
        <v>750417.40800000005</v>
      </c>
      <c r="L13" s="8">
        <v>0.05</v>
      </c>
      <c r="M13" s="7">
        <v>712896.53759999992</v>
      </c>
      <c r="N13" s="8">
        <v>0.16000000000000003</v>
      </c>
      <c r="O13" s="7">
        <v>598833.09158399992</v>
      </c>
      <c r="P13" s="9">
        <v>6.7500000000000004E-2</v>
      </c>
      <c r="Q13" s="9">
        <v>8.5376371500000006E-2</v>
      </c>
      <c r="R13" s="9">
        <v>0.1528763715</v>
      </c>
      <c r="S13" s="16">
        <v>4</v>
      </c>
      <c r="T13" s="16">
        <v>0</v>
      </c>
      <c r="U13" s="7">
        <v>0</v>
      </c>
      <c r="V13" s="18">
        <v>2223104</v>
      </c>
      <c r="W13" s="7">
        <v>3917000</v>
      </c>
      <c r="X13" s="6">
        <v>156.34656791942498</v>
      </c>
      <c r="Y13" s="18"/>
    </row>
    <row r="14" spans="1:26" x14ac:dyDescent="0.25">
      <c r="A14" s="3" t="s">
        <v>234</v>
      </c>
      <c r="B14" s="4" t="s">
        <v>234</v>
      </c>
      <c r="C14" s="4" t="s">
        <v>2</v>
      </c>
      <c r="D14" s="3" t="s">
        <v>235</v>
      </c>
      <c r="E14" s="3" t="s">
        <v>208</v>
      </c>
      <c r="F14" s="3">
        <v>6300</v>
      </c>
      <c r="G14" s="3" t="s">
        <v>13</v>
      </c>
      <c r="H14" s="3">
        <v>6098</v>
      </c>
      <c r="I14" s="5" t="s">
        <v>44</v>
      </c>
      <c r="J14" s="6">
        <v>25.2</v>
      </c>
      <c r="K14" s="7">
        <v>153669.6</v>
      </c>
      <c r="L14" s="8">
        <v>0.05</v>
      </c>
      <c r="M14" s="7">
        <v>145986.12</v>
      </c>
      <c r="N14" s="8">
        <v>0.22000000000000003</v>
      </c>
      <c r="O14" s="7">
        <v>113869.17359999999</v>
      </c>
      <c r="P14" s="9">
        <v>8.5000000000000006E-2</v>
      </c>
      <c r="Q14" s="9">
        <v>8.1500731186747111E-2</v>
      </c>
      <c r="R14" s="9">
        <v>0.1665007311867471</v>
      </c>
      <c r="S14" s="16">
        <v>4</v>
      </c>
      <c r="T14" s="16">
        <v>0</v>
      </c>
      <c r="U14" s="7">
        <v>0</v>
      </c>
      <c r="V14" s="18">
        <v>201600</v>
      </c>
      <c r="W14" s="7">
        <v>684000</v>
      </c>
      <c r="X14" s="6">
        <v>112.15085883950954</v>
      </c>
      <c r="Y14" s="18"/>
    </row>
    <row r="15" spans="1:26" x14ac:dyDescent="0.25">
      <c r="A15" s="3" t="s">
        <v>236</v>
      </c>
      <c r="B15" s="4" t="s">
        <v>236</v>
      </c>
      <c r="C15" s="4" t="s">
        <v>2</v>
      </c>
      <c r="D15" s="3" t="s">
        <v>237</v>
      </c>
      <c r="E15" s="3" t="s">
        <v>208</v>
      </c>
      <c r="F15" s="3">
        <v>7500</v>
      </c>
      <c r="G15" s="3" t="s">
        <v>13</v>
      </c>
      <c r="H15" s="3">
        <v>5407</v>
      </c>
      <c r="I15" s="5" t="s">
        <v>44</v>
      </c>
      <c r="J15" s="6">
        <v>24.640000000000004</v>
      </c>
      <c r="K15" s="7">
        <v>133228.48000000001</v>
      </c>
      <c r="L15" s="8">
        <v>0.05</v>
      </c>
      <c r="M15" s="7">
        <v>126567.056</v>
      </c>
      <c r="N15" s="8">
        <v>0.24</v>
      </c>
      <c r="O15" s="7">
        <v>96190.962560000014</v>
      </c>
      <c r="P15" s="9">
        <v>8.5000000000000006E-2</v>
      </c>
      <c r="Q15" s="9">
        <v>8.1500426000000001E-2</v>
      </c>
      <c r="R15" s="9">
        <v>0.16650042600000001</v>
      </c>
      <c r="S15" s="16">
        <v>4</v>
      </c>
      <c r="T15" s="16">
        <v>0</v>
      </c>
      <c r="U15" s="7">
        <v>0</v>
      </c>
      <c r="V15" s="18">
        <v>240000</v>
      </c>
      <c r="W15" s="7">
        <v>578000</v>
      </c>
      <c r="X15" s="6">
        <v>106.847053952883</v>
      </c>
      <c r="Y15" s="18"/>
    </row>
    <row r="16" spans="1:26" x14ac:dyDescent="0.25">
      <c r="A16" s="3" t="s">
        <v>238</v>
      </c>
      <c r="B16" s="4" t="s">
        <v>238</v>
      </c>
      <c r="C16" s="4" t="s">
        <v>2</v>
      </c>
      <c r="D16" s="3" t="s">
        <v>239</v>
      </c>
      <c r="E16" s="3" t="s">
        <v>208</v>
      </c>
      <c r="F16" s="3">
        <v>1822</v>
      </c>
      <c r="G16" s="3" t="s">
        <v>13</v>
      </c>
      <c r="H16" s="3">
        <v>1750</v>
      </c>
      <c r="I16" s="5" t="s">
        <v>82</v>
      </c>
      <c r="J16" s="6">
        <v>16.128</v>
      </c>
      <c r="K16" s="7">
        <v>28224</v>
      </c>
      <c r="L16" s="8">
        <v>0.05</v>
      </c>
      <c r="M16" s="7">
        <v>26812.799999999999</v>
      </c>
      <c r="N16" s="8">
        <v>0.24</v>
      </c>
      <c r="O16" s="7">
        <v>20377.727999999999</v>
      </c>
      <c r="P16" s="9">
        <v>9.7500000000000003E-2</v>
      </c>
      <c r="Q16" s="9">
        <v>8.1500426000000001E-2</v>
      </c>
      <c r="R16" s="9">
        <v>0.17900042599999999</v>
      </c>
      <c r="S16" s="16">
        <v>4</v>
      </c>
      <c r="T16" s="16">
        <v>0</v>
      </c>
      <c r="U16" s="7">
        <v>0</v>
      </c>
      <c r="V16" s="18">
        <v>58304</v>
      </c>
      <c r="W16" s="7">
        <v>114000</v>
      </c>
      <c r="X16" s="6">
        <v>65.052448534396234</v>
      </c>
      <c r="Y16" s="18"/>
    </row>
    <row r="17" spans="1:25" x14ac:dyDescent="0.25">
      <c r="A17" s="3" t="s">
        <v>240</v>
      </c>
      <c r="B17" s="4" t="s">
        <v>240</v>
      </c>
      <c r="C17" s="4" t="s">
        <v>2</v>
      </c>
      <c r="D17" s="3" t="s">
        <v>241</v>
      </c>
      <c r="E17" s="3" t="s">
        <v>208</v>
      </c>
      <c r="F17" s="3">
        <v>3318</v>
      </c>
      <c r="G17" s="3" t="s">
        <v>12</v>
      </c>
      <c r="H17" s="3">
        <v>3250</v>
      </c>
      <c r="I17" s="5" t="s">
        <v>44</v>
      </c>
      <c r="J17" s="6">
        <v>25.74</v>
      </c>
      <c r="K17" s="7">
        <v>83655</v>
      </c>
      <c r="L17" s="8">
        <v>0.05</v>
      </c>
      <c r="M17" s="7">
        <v>79472.25</v>
      </c>
      <c r="N17" s="8">
        <v>0.22000000000000003</v>
      </c>
      <c r="O17" s="7">
        <v>61988.355000000003</v>
      </c>
      <c r="P17" s="9">
        <v>8.5000000000000006E-2</v>
      </c>
      <c r="Q17" s="9">
        <v>8.1500426000000001E-2</v>
      </c>
      <c r="R17" s="9">
        <v>0.16650042600000001</v>
      </c>
      <c r="S17" s="16">
        <v>4</v>
      </c>
      <c r="T17" s="16">
        <v>0</v>
      </c>
      <c r="U17" s="7">
        <v>0</v>
      </c>
      <c r="V17" s="18">
        <v>106176</v>
      </c>
      <c r="W17" s="7">
        <v>372000</v>
      </c>
      <c r="X17" s="6">
        <v>114.55430150070606</v>
      </c>
      <c r="Y17" s="18"/>
    </row>
    <row r="18" spans="1:25" x14ac:dyDescent="0.25">
      <c r="A18" s="3" t="s">
        <v>242</v>
      </c>
      <c r="B18" s="4" t="s">
        <v>243</v>
      </c>
      <c r="C18" s="4" t="s">
        <v>27</v>
      </c>
      <c r="D18" s="3" t="s">
        <v>244</v>
      </c>
      <c r="E18" s="3" t="s">
        <v>208</v>
      </c>
      <c r="F18" s="3">
        <v>37639</v>
      </c>
      <c r="G18" s="3" t="s">
        <v>245</v>
      </c>
      <c r="H18" s="3">
        <v>13905</v>
      </c>
      <c r="I18" s="5" t="s">
        <v>45</v>
      </c>
      <c r="J18" s="6">
        <v>30.800000000000004</v>
      </c>
      <c r="K18" s="7">
        <v>428274.00000000006</v>
      </c>
      <c r="L18" s="8">
        <v>0.05</v>
      </c>
      <c r="M18" s="7">
        <v>406860.3000000001</v>
      </c>
      <c r="N18" s="8">
        <v>0.18000000000000002</v>
      </c>
      <c r="O18" s="7">
        <v>333625.446</v>
      </c>
      <c r="P18" s="9">
        <v>7.4999999999999997E-2</v>
      </c>
      <c r="Q18" s="9">
        <v>8.1500426000000001E-2</v>
      </c>
      <c r="R18" s="9">
        <v>0.156500426</v>
      </c>
      <c r="S18" s="16">
        <v>4</v>
      </c>
      <c r="T18" s="16">
        <v>0</v>
      </c>
      <c r="U18" s="7">
        <v>0</v>
      </c>
      <c r="V18" s="18">
        <v>1204448</v>
      </c>
      <c r="W18" s="7">
        <v>2132000</v>
      </c>
      <c r="X18" s="6">
        <v>153.31076478986708</v>
      </c>
      <c r="Y18" s="18"/>
    </row>
    <row r="19" spans="1:25" x14ac:dyDescent="0.25">
      <c r="A19" s="3" t="s">
        <v>246</v>
      </c>
      <c r="B19" s="4" t="s">
        <v>246</v>
      </c>
      <c r="C19" s="4" t="s">
        <v>2</v>
      </c>
      <c r="D19" s="3" t="s">
        <v>247</v>
      </c>
      <c r="E19" s="3" t="s">
        <v>208</v>
      </c>
      <c r="F19" s="3">
        <v>5000</v>
      </c>
      <c r="G19" s="3" t="s">
        <v>13</v>
      </c>
      <c r="H19" s="3">
        <v>4160</v>
      </c>
      <c r="I19" s="5" t="s">
        <v>44</v>
      </c>
      <c r="J19" s="6">
        <v>25.2</v>
      </c>
      <c r="K19" s="7">
        <v>104832</v>
      </c>
      <c r="L19" s="8">
        <v>0.05</v>
      </c>
      <c r="M19" s="7">
        <v>99590.399999999994</v>
      </c>
      <c r="N19" s="8">
        <v>0.22000000000000003</v>
      </c>
      <c r="O19" s="7">
        <v>77680.511999999988</v>
      </c>
      <c r="P19" s="9">
        <v>8.5000000000000006E-2</v>
      </c>
      <c r="Q19" s="9">
        <v>8.1500426000000001E-2</v>
      </c>
      <c r="R19" s="9">
        <v>0.16650042600000001</v>
      </c>
      <c r="S19" s="16">
        <v>4</v>
      </c>
      <c r="T19" s="16">
        <v>0</v>
      </c>
      <c r="U19" s="7">
        <v>0</v>
      </c>
      <c r="V19" s="18">
        <v>160000</v>
      </c>
      <c r="W19" s="7">
        <v>467000</v>
      </c>
      <c r="X19" s="6">
        <v>112.15106440628564</v>
      </c>
      <c r="Y19" s="18"/>
    </row>
    <row r="20" spans="1:25" x14ac:dyDescent="0.25">
      <c r="A20" s="3" t="s">
        <v>248</v>
      </c>
      <c r="B20" s="4" t="s">
        <v>248</v>
      </c>
      <c r="C20" s="4" t="s">
        <v>2</v>
      </c>
      <c r="D20" s="3" t="s">
        <v>249</v>
      </c>
      <c r="E20" s="3" t="s">
        <v>208</v>
      </c>
      <c r="F20" s="3">
        <v>9870</v>
      </c>
      <c r="G20" s="3" t="s">
        <v>12</v>
      </c>
      <c r="H20" s="3">
        <v>4550</v>
      </c>
      <c r="I20" s="5" t="s">
        <v>44</v>
      </c>
      <c r="J20" s="6">
        <v>25.74</v>
      </c>
      <c r="K20" s="7">
        <v>117117</v>
      </c>
      <c r="L20" s="8">
        <v>0.05</v>
      </c>
      <c r="M20" s="7">
        <v>111261.15</v>
      </c>
      <c r="N20" s="8">
        <v>0.22000000000000003</v>
      </c>
      <c r="O20" s="7">
        <v>86783.697</v>
      </c>
      <c r="P20" s="9">
        <v>8.5000000000000006E-2</v>
      </c>
      <c r="Q20" s="9">
        <v>8.1500751729394222E-2</v>
      </c>
      <c r="R20" s="9">
        <v>0.16650075172939419</v>
      </c>
      <c r="S20" s="16">
        <v>4</v>
      </c>
      <c r="T20" s="16">
        <v>0</v>
      </c>
      <c r="U20" s="7">
        <v>0</v>
      </c>
      <c r="V20" s="18">
        <v>315840</v>
      </c>
      <c r="W20" s="7">
        <v>521000</v>
      </c>
      <c r="X20" s="6">
        <v>114.55407739539216</v>
      </c>
      <c r="Y20" s="18"/>
    </row>
    <row r="21" spans="1:25" x14ac:dyDescent="0.25">
      <c r="A21" s="3" t="s">
        <v>250</v>
      </c>
      <c r="B21" s="4" t="s">
        <v>251</v>
      </c>
      <c r="C21" s="4" t="s">
        <v>6</v>
      </c>
      <c r="D21" s="3" t="s">
        <v>252</v>
      </c>
      <c r="E21" s="3" t="s">
        <v>208</v>
      </c>
      <c r="F21" s="3">
        <v>9522</v>
      </c>
      <c r="G21" s="3" t="s">
        <v>12</v>
      </c>
      <c r="H21" s="3">
        <v>5806</v>
      </c>
      <c r="I21" s="5" t="s">
        <v>44</v>
      </c>
      <c r="J21" s="6">
        <v>21.06</v>
      </c>
      <c r="K21" s="7">
        <v>122274.36000000002</v>
      </c>
      <c r="L21" s="8">
        <v>0.05</v>
      </c>
      <c r="M21" s="7">
        <v>116160.64200000002</v>
      </c>
      <c r="N21" s="8">
        <v>0.22000000000000003</v>
      </c>
      <c r="O21" s="7">
        <v>90605.300760000013</v>
      </c>
      <c r="P21" s="9">
        <v>8.5000000000000006E-2</v>
      </c>
      <c r="Q21" s="9">
        <v>8.1500426000000001E-2</v>
      </c>
      <c r="R21" s="9">
        <v>0.16650042600000001</v>
      </c>
      <c r="S21" s="16">
        <v>4</v>
      </c>
      <c r="T21" s="16">
        <v>0</v>
      </c>
      <c r="U21" s="7">
        <v>0</v>
      </c>
      <c r="V21" s="18">
        <v>304704</v>
      </c>
      <c r="W21" s="7">
        <v>544000</v>
      </c>
      <c r="X21" s="6">
        <v>93.726246682395882</v>
      </c>
      <c r="Y21" s="18"/>
    </row>
    <row r="22" spans="1:25" x14ac:dyDescent="0.25">
      <c r="A22" s="3" t="s">
        <v>253</v>
      </c>
      <c r="B22" s="4" t="s">
        <v>253</v>
      </c>
      <c r="C22" s="4" t="s">
        <v>2</v>
      </c>
      <c r="D22" s="3" t="s">
        <v>254</v>
      </c>
      <c r="E22" s="3" t="s">
        <v>208</v>
      </c>
      <c r="F22" s="3">
        <v>5478</v>
      </c>
      <c r="G22" s="3" t="s">
        <v>13</v>
      </c>
      <c r="H22" s="3">
        <v>1908</v>
      </c>
      <c r="I22" s="5" t="s">
        <v>44</v>
      </c>
      <c r="J22" s="6">
        <v>37.268000000000015</v>
      </c>
      <c r="K22" s="7">
        <v>71107.344000000026</v>
      </c>
      <c r="L22" s="8">
        <v>0.05</v>
      </c>
      <c r="M22" s="7">
        <v>67551.976800000019</v>
      </c>
      <c r="N22" s="8">
        <v>0.18000000000000002</v>
      </c>
      <c r="O22" s="7">
        <v>55392.620976000013</v>
      </c>
      <c r="P22" s="9">
        <v>8.5000000000000006E-2</v>
      </c>
      <c r="Q22" s="9">
        <v>8.1500702400993011E-2</v>
      </c>
      <c r="R22" s="9">
        <v>0.16650070240099302</v>
      </c>
      <c r="S22" s="16">
        <v>4</v>
      </c>
      <c r="T22" s="16">
        <v>0</v>
      </c>
      <c r="U22" s="7">
        <v>0</v>
      </c>
      <c r="V22" s="18">
        <v>17530</v>
      </c>
      <c r="W22" s="7">
        <v>333000</v>
      </c>
      <c r="X22" s="6">
        <v>174.36426141963747</v>
      </c>
      <c r="Y22" s="18"/>
    </row>
    <row r="23" spans="1:25" x14ac:dyDescent="0.25">
      <c r="A23" s="3" t="s">
        <v>255</v>
      </c>
      <c r="B23" s="4" t="s">
        <v>256</v>
      </c>
      <c r="C23" s="4" t="s">
        <v>6</v>
      </c>
      <c r="D23" s="3" t="s">
        <v>257</v>
      </c>
      <c r="E23" s="3" t="s">
        <v>208</v>
      </c>
      <c r="F23" s="3">
        <v>6250</v>
      </c>
      <c r="G23" s="3" t="s">
        <v>13</v>
      </c>
      <c r="H23" s="3">
        <v>4976</v>
      </c>
      <c r="I23" s="5" t="s">
        <v>44</v>
      </c>
      <c r="J23" s="6">
        <v>27.72000000000001</v>
      </c>
      <c r="K23" s="7">
        <v>137934.72000000003</v>
      </c>
      <c r="L23" s="8">
        <v>0.05</v>
      </c>
      <c r="M23" s="7">
        <v>131037.98400000004</v>
      </c>
      <c r="N23" s="8">
        <v>0.22000000000000003</v>
      </c>
      <c r="O23" s="7">
        <v>102209.62751999999</v>
      </c>
      <c r="P23" s="9">
        <v>8.5000000000000006E-2</v>
      </c>
      <c r="Q23" s="9">
        <v>8.1500426000000001E-2</v>
      </c>
      <c r="R23" s="9">
        <v>0.16650042600000001</v>
      </c>
      <c r="S23" s="16">
        <v>4</v>
      </c>
      <c r="T23" s="16">
        <v>0</v>
      </c>
      <c r="U23" s="7">
        <v>0</v>
      </c>
      <c r="V23" s="18">
        <v>200000</v>
      </c>
      <c r="W23" s="7">
        <v>614000</v>
      </c>
      <c r="X23" s="6">
        <v>123.36617084691424</v>
      </c>
      <c r="Y23" s="18"/>
    </row>
    <row r="24" spans="1:25" x14ac:dyDescent="0.25">
      <c r="A24" s="3" t="s">
        <v>258</v>
      </c>
      <c r="B24" s="4" t="s">
        <v>258</v>
      </c>
      <c r="C24" s="4" t="s">
        <v>2</v>
      </c>
      <c r="D24" s="3" t="s">
        <v>259</v>
      </c>
      <c r="E24" s="3" t="s">
        <v>208</v>
      </c>
      <c r="F24" s="3">
        <v>2976</v>
      </c>
      <c r="G24" s="3" t="s">
        <v>13</v>
      </c>
      <c r="H24" s="3">
        <v>1176</v>
      </c>
      <c r="I24" s="5" t="s">
        <v>44</v>
      </c>
      <c r="J24" s="6">
        <v>27.72000000000001</v>
      </c>
      <c r="K24" s="7">
        <v>32598.720000000008</v>
      </c>
      <c r="L24" s="8">
        <v>0.05</v>
      </c>
      <c r="M24" s="7">
        <v>30968.784000000007</v>
      </c>
      <c r="N24" s="8">
        <v>0.2</v>
      </c>
      <c r="O24" s="7">
        <v>24775.027200000004</v>
      </c>
      <c r="P24" s="9">
        <v>8.5000000000000006E-2</v>
      </c>
      <c r="Q24" s="9">
        <v>8.1501560234583534E-2</v>
      </c>
      <c r="R24" s="9">
        <v>0.16650156023458354</v>
      </c>
      <c r="S24" s="16">
        <v>4</v>
      </c>
      <c r="T24" s="16">
        <v>0</v>
      </c>
      <c r="U24" s="7">
        <v>0</v>
      </c>
      <c r="V24" s="18">
        <v>95232</v>
      </c>
      <c r="W24" s="7">
        <v>149000</v>
      </c>
      <c r="X24" s="6">
        <v>126.52854405879734</v>
      </c>
      <c r="Y24" s="18"/>
    </row>
    <row r="25" spans="1:25" x14ac:dyDescent="0.25">
      <c r="A25" s="3" t="s">
        <v>260</v>
      </c>
      <c r="B25" s="4" t="s">
        <v>260</v>
      </c>
      <c r="C25" s="4" t="s">
        <v>2</v>
      </c>
      <c r="D25" s="3" t="s">
        <v>261</v>
      </c>
      <c r="E25" s="3" t="s">
        <v>213</v>
      </c>
      <c r="F25" s="3">
        <v>685</v>
      </c>
      <c r="G25" s="3" t="s">
        <v>12</v>
      </c>
      <c r="H25" s="3">
        <v>7829</v>
      </c>
      <c r="I25" s="5" t="s">
        <v>44</v>
      </c>
      <c r="J25" s="6">
        <v>34.32</v>
      </c>
      <c r="K25" s="7">
        <v>268691.28000000003</v>
      </c>
      <c r="L25" s="8">
        <v>0.05</v>
      </c>
      <c r="M25" s="7">
        <v>255256.71599999999</v>
      </c>
      <c r="N25" s="8">
        <v>0.18000000000000002</v>
      </c>
      <c r="O25" s="7">
        <v>209310.50711999999</v>
      </c>
      <c r="P25" s="9">
        <v>8.5000000000000006E-2</v>
      </c>
      <c r="Q25" s="9">
        <v>8.5376371500000006E-2</v>
      </c>
      <c r="R25" s="9">
        <v>0.17037637150000001</v>
      </c>
      <c r="S25" s="16">
        <v>4</v>
      </c>
      <c r="T25" s="16">
        <v>0</v>
      </c>
      <c r="U25" s="7">
        <v>0</v>
      </c>
      <c r="V25" s="18">
        <v>953408</v>
      </c>
      <c r="W25" s="7">
        <v>1229000</v>
      </c>
      <c r="X25" s="6">
        <v>156.91894224898434</v>
      </c>
      <c r="Y25" s="18"/>
    </row>
    <row r="26" spans="1:25" x14ac:dyDescent="0.25">
      <c r="A26" s="3" t="s">
        <v>262</v>
      </c>
      <c r="B26" s="4" t="s">
        <v>263</v>
      </c>
      <c r="C26" s="4" t="s">
        <v>182</v>
      </c>
      <c r="D26" s="3" t="s">
        <v>264</v>
      </c>
      <c r="E26" s="3" t="s">
        <v>208</v>
      </c>
      <c r="F26" s="3">
        <v>10217</v>
      </c>
      <c r="G26" s="3" t="s">
        <v>15</v>
      </c>
      <c r="H26" s="3">
        <v>1550</v>
      </c>
      <c r="I26" s="5" t="s">
        <v>44</v>
      </c>
      <c r="J26" s="6">
        <v>37.400000000000006</v>
      </c>
      <c r="K26" s="7">
        <v>57970.000000000007</v>
      </c>
      <c r="L26" s="8">
        <v>0.05</v>
      </c>
      <c r="M26" s="7">
        <v>55071.500000000007</v>
      </c>
      <c r="N26" s="8">
        <v>0.2</v>
      </c>
      <c r="O26" s="7">
        <v>44057.2</v>
      </c>
      <c r="P26" s="9">
        <v>0.09</v>
      </c>
      <c r="Q26" s="9">
        <v>8.1500650040755962E-2</v>
      </c>
      <c r="R26" s="9">
        <v>0.17150065004075596</v>
      </c>
      <c r="S26" s="16">
        <v>4</v>
      </c>
      <c r="T26" s="16">
        <v>4017</v>
      </c>
      <c r="U26" s="7">
        <v>128544</v>
      </c>
      <c r="V26" s="18">
        <v>326944</v>
      </c>
      <c r="W26" s="7">
        <v>385000</v>
      </c>
      <c r="X26" s="6">
        <v>165.73698113240522</v>
      </c>
      <c r="Y26" s="18"/>
    </row>
    <row r="27" spans="1:25" x14ac:dyDescent="0.25">
      <c r="A27" s="3" t="s">
        <v>265</v>
      </c>
      <c r="B27" s="4" t="s">
        <v>265</v>
      </c>
      <c r="C27" s="4" t="s">
        <v>2</v>
      </c>
      <c r="D27" s="3" t="s">
        <v>266</v>
      </c>
      <c r="E27" s="3" t="s">
        <v>208</v>
      </c>
      <c r="F27" s="3">
        <v>6250</v>
      </c>
      <c r="G27" s="3" t="s">
        <v>12</v>
      </c>
      <c r="H27" s="3">
        <v>3000</v>
      </c>
      <c r="I27" s="5" t="s">
        <v>44</v>
      </c>
      <c r="J27" s="6">
        <v>23.166000000000004</v>
      </c>
      <c r="K27" s="7">
        <v>69498.000000000015</v>
      </c>
      <c r="L27" s="8">
        <v>0.05</v>
      </c>
      <c r="M27" s="7">
        <v>66023.10000000002</v>
      </c>
      <c r="N27" s="8">
        <v>0.22000000000000003</v>
      </c>
      <c r="O27" s="7">
        <v>51498.018000000011</v>
      </c>
      <c r="P27" s="9">
        <v>8.5000000000000006E-2</v>
      </c>
      <c r="Q27" s="9">
        <v>8.1500426000000001E-2</v>
      </c>
      <c r="R27" s="9">
        <v>0.16650042600000001</v>
      </c>
      <c r="S27" s="16">
        <v>4</v>
      </c>
      <c r="T27" s="16">
        <v>0</v>
      </c>
      <c r="U27" s="7">
        <v>0</v>
      </c>
      <c r="V27" s="18">
        <v>200000</v>
      </c>
      <c r="W27" s="7">
        <v>309000</v>
      </c>
      <c r="X27" s="6">
        <v>103.09887135063548</v>
      </c>
      <c r="Y27" s="18"/>
    </row>
    <row r="28" spans="1:25" x14ac:dyDescent="0.25">
      <c r="A28" s="3" t="s">
        <v>267</v>
      </c>
      <c r="B28" s="4" t="s">
        <v>267</v>
      </c>
      <c r="C28" s="4" t="s">
        <v>2</v>
      </c>
      <c r="D28" s="3" t="s">
        <v>268</v>
      </c>
      <c r="E28" s="3" t="s">
        <v>208</v>
      </c>
      <c r="F28" s="3">
        <v>3125</v>
      </c>
      <c r="G28" s="3" t="s">
        <v>13</v>
      </c>
      <c r="H28" s="3">
        <v>1925</v>
      </c>
      <c r="I28" s="5" t="s">
        <v>44</v>
      </c>
      <c r="J28" s="6">
        <v>30.492000000000008</v>
      </c>
      <c r="K28" s="7">
        <v>58697.100000000013</v>
      </c>
      <c r="L28" s="8">
        <v>0.05</v>
      </c>
      <c r="M28" s="7">
        <v>55762.24500000001</v>
      </c>
      <c r="N28" s="8">
        <v>0.22000000000000003</v>
      </c>
      <c r="O28" s="7">
        <v>43494.551099999997</v>
      </c>
      <c r="P28" s="9">
        <v>8.5000000000000006E-2</v>
      </c>
      <c r="Q28" s="9">
        <v>8.1500046372052076E-2</v>
      </c>
      <c r="R28" s="9">
        <v>0.16650004637205207</v>
      </c>
      <c r="S28" s="16">
        <v>4</v>
      </c>
      <c r="T28" s="16">
        <v>0</v>
      </c>
      <c r="U28" s="7">
        <v>0</v>
      </c>
      <c r="V28" s="18">
        <v>100000</v>
      </c>
      <c r="W28" s="7">
        <v>261000</v>
      </c>
      <c r="X28" s="6">
        <v>135.70309734035379</v>
      </c>
      <c r="Y28" s="18"/>
    </row>
    <row r="29" spans="1:25" x14ac:dyDescent="0.25">
      <c r="A29" s="3" t="s">
        <v>269</v>
      </c>
      <c r="B29" s="4" t="s">
        <v>269</v>
      </c>
      <c r="C29" s="4" t="s">
        <v>2</v>
      </c>
      <c r="D29" s="3" t="s">
        <v>270</v>
      </c>
      <c r="E29" s="3" t="s">
        <v>208</v>
      </c>
      <c r="F29" s="3">
        <v>16576</v>
      </c>
      <c r="G29" s="3" t="s">
        <v>13</v>
      </c>
      <c r="H29" s="3">
        <v>1494</v>
      </c>
      <c r="I29" s="5" t="s">
        <v>44</v>
      </c>
      <c r="J29" s="6">
        <v>36.96</v>
      </c>
      <c r="K29" s="7">
        <v>55218.239999999998</v>
      </c>
      <c r="L29" s="8">
        <v>0.05</v>
      </c>
      <c r="M29" s="7">
        <v>52457.327999999994</v>
      </c>
      <c r="N29" s="8">
        <v>0.16000000000000003</v>
      </c>
      <c r="O29" s="7">
        <v>44064.155519999993</v>
      </c>
      <c r="P29" s="9">
        <v>8.5000000000000006E-2</v>
      </c>
      <c r="Q29" s="9">
        <v>8.150057565437549E-2</v>
      </c>
      <c r="R29" s="9">
        <v>0.16650057565437548</v>
      </c>
      <c r="S29" s="16">
        <v>4</v>
      </c>
      <c r="T29" s="16">
        <v>10600</v>
      </c>
      <c r="U29" s="7">
        <v>339200</v>
      </c>
      <c r="V29" s="18">
        <v>530432</v>
      </c>
      <c r="W29" s="7">
        <v>604000</v>
      </c>
      <c r="X29" s="6">
        <v>177.14100917719509</v>
      </c>
      <c r="Y29" s="18"/>
    </row>
    <row r="30" spans="1:25" x14ac:dyDescent="0.25">
      <c r="A30" s="3" t="s">
        <v>271</v>
      </c>
      <c r="B30" s="4" t="s">
        <v>271</v>
      </c>
      <c r="C30" s="4" t="s">
        <v>2</v>
      </c>
      <c r="D30" s="3" t="s">
        <v>272</v>
      </c>
      <c r="E30" s="3" t="s">
        <v>208</v>
      </c>
      <c r="F30" s="3">
        <v>7510</v>
      </c>
      <c r="G30" s="3" t="s">
        <v>273</v>
      </c>
      <c r="H30" s="3">
        <v>2400</v>
      </c>
      <c r="I30" s="5" t="s">
        <v>45</v>
      </c>
      <c r="J30" s="6">
        <v>41.76</v>
      </c>
      <c r="K30" s="7">
        <v>100224</v>
      </c>
      <c r="L30" s="8">
        <v>0.05</v>
      </c>
      <c r="M30" s="7">
        <v>95212.800000000003</v>
      </c>
      <c r="N30" s="8">
        <v>0.16000000000000003</v>
      </c>
      <c r="O30" s="7">
        <v>79978.751999999993</v>
      </c>
      <c r="P30" s="9">
        <v>7.4999999999999997E-2</v>
      </c>
      <c r="Q30" s="9">
        <v>8.1500618977607603E-2</v>
      </c>
      <c r="R30" s="9">
        <v>0.15650061897760759</v>
      </c>
      <c r="S30" s="16">
        <v>4</v>
      </c>
      <c r="T30" s="16">
        <v>0</v>
      </c>
      <c r="U30" s="7">
        <v>0</v>
      </c>
      <c r="V30" s="18">
        <v>240320</v>
      </c>
      <c r="W30" s="7">
        <v>511000</v>
      </c>
      <c r="X30" s="6">
        <v>212.93513225508792</v>
      </c>
      <c r="Y30" s="18"/>
    </row>
    <row r="31" spans="1:25" x14ac:dyDescent="0.25">
      <c r="A31" s="3" t="s">
        <v>274</v>
      </c>
      <c r="B31" s="4" t="s">
        <v>274</v>
      </c>
      <c r="C31" s="4" t="s">
        <v>2</v>
      </c>
      <c r="D31" s="3" t="s">
        <v>275</v>
      </c>
      <c r="E31" s="3" t="s">
        <v>208</v>
      </c>
      <c r="F31" s="3">
        <v>3125</v>
      </c>
      <c r="G31" s="3" t="s">
        <v>13</v>
      </c>
      <c r="H31" s="3">
        <v>1975</v>
      </c>
      <c r="I31" s="5" t="s">
        <v>44</v>
      </c>
      <c r="J31" s="6">
        <v>30.492000000000008</v>
      </c>
      <c r="K31" s="7">
        <v>60221.700000000019</v>
      </c>
      <c r="L31" s="8">
        <v>0.05</v>
      </c>
      <c r="M31" s="7">
        <v>57210.61500000002</v>
      </c>
      <c r="N31" s="8">
        <v>0.22000000000000003</v>
      </c>
      <c r="O31" s="7">
        <v>44624.279700000014</v>
      </c>
      <c r="P31" s="9">
        <v>8.5000000000000006E-2</v>
      </c>
      <c r="Q31" s="9">
        <v>8.1500426000000001E-2</v>
      </c>
      <c r="R31" s="9">
        <v>0.16650042600000001</v>
      </c>
      <c r="S31" s="16">
        <v>4</v>
      </c>
      <c r="T31" s="16">
        <v>0</v>
      </c>
      <c r="U31" s="7">
        <v>0</v>
      </c>
      <c r="V31" s="18">
        <v>100000</v>
      </c>
      <c r="W31" s="7">
        <v>268000</v>
      </c>
      <c r="X31" s="6">
        <v>135.70278793160568</v>
      </c>
      <c r="Y31" s="18"/>
    </row>
    <row r="32" spans="1:25" x14ac:dyDescent="0.25">
      <c r="A32" s="3" t="s">
        <v>276</v>
      </c>
      <c r="B32" s="4" t="s">
        <v>276</v>
      </c>
      <c r="C32" s="4" t="s">
        <v>2</v>
      </c>
      <c r="D32" s="3" t="s">
        <v>277</v>
      </c>
      <c r="E32" s="3" t="s">
        <v>208</v>
      </c>
      <c r="F32" s="3">
        <v>3125</v>
      </c>
      <c r="G32" s="3" t="s">
        <v>13</v>
      </c>
      <c r="H32" s="3">
        <v>1737</v>
      </c>
      <c r="I32" s="5" t="s">
        <v>44</v>
      </c>
      <c r="J32" s="6">
        <v>24.640000000000004</v>
      </c>
      <c r="K32" s="7">
        <v>42799.680000000008</v>
      </c>
      <c r="L32" s="8">
        <v>0.05</v>
      </c>
      <c r="M32" s="7">
        <v>40659.696000000011</v>
      </c>
      <c r="N32" s="8">
        <v>0.2</v>
      </c>
      <c r="O32" s="7">
        <v>32527.75680000001</v>
      </c>
      <c r="P32" s="9">
        <v>8.5000000000000006E-2</v>
      </c>
      <c r="Q32" s="9">
        <v>8.1500852616690836E-2</v>
      </c>
      <c r="R32" s="9">
        <v>0.16650085261669084</v>
      </c>
      <c r="S32" s="16">
        <v>4</v>
      </c>
      <c r="T32" s="16">
        <v>0</v>
      </c>
      <c r="U32" s="7">
        <v>0</v>
      </c>
      <c r="V32" s="18">
        <v>100000</v>
      </c>
      <c r="W32" s="7">
        <v>195000</v>
      </c>
      <c r="X32" s="6">
        <v>112.47029493062657</v>
      </c>
      <c r="Y32" s="18"/>
    </row>
    <row r="33" spans="1:25" x14ac:dyDescent="0.25">
      <c r="A33" s="3" t="s">
        <v>278</v>
      </c>
      <c r="B33" s="4" t="s">
        <v>279</v>
      </c>
      <c r="C33" s="4" t="s">
        <v>6</v>
      </c>
      <c r="D33" s="3" t="s">
        <v>280</v>
      </c>
      <c r="E33" s="3" t="s">
        <v>208</v>
      </c>
      <c r="F33" s="3">
        <v>12500</v>
      </c>
      <c r="G33" s="3" t="s">
        <v>13</v>
      </c>
      <c r="H33" s="3">
        <v>11447</v>
      </c>
      <c r="I33" s="5" t="s">
        <v>82</v>
      </c>
      <c r="J33" s="6">
        <v>18.143999999999998</v>
      </c>
      <c r="K33" s="7">
        <v>207694.36799999999</v>
      </c>
      <c r="L33" s="8">
        <v>0.05</v>
      </c>
      <c r="M33" s="7">
        <v>197309.6496</v>
      </c>
      <c r="N33" s="8">
        <v>0.22000000000000003</v>
      </c>
      <c r="O33" s="7">
        <v>153901.52668800001</v>
      </c>
      <c r="P33" s="9">
        <v>9.7500000000000003E-2</v>
      </c>
      <c r="Q33" s="9">
        <v>8.1500426000000001E-2</v>
      </c>
      <c r="R33" s="9">
        <v>0.17900042599999999</v>
      </c>
      <c r="S33" s="16">
        <v>4</v>
      </c>
      <c r="T33" s="16">
        <v>0</v>
      </c>
      <c r="U33" s="7">
        <v>0</v>
      </c>
      <c r="V33" s="18">
        <v>400000</v>
      </c>
      <c r="W33" s="7">
        <v>860000</v>
      </c>
      <c r="X33" s="6">
        <v>75.109899459121962</v>
      </c>
      <c r="Y33" s="18"/>
    </row>
    <row r="34" spans="1:25" x14ac:dyDescent="0.25">
      <c r="A34" s="3" t="s">
        <v>281</v>
      </c>
      <c r="B34" s="4" t="s">
        <v>281</v>
      </c>
      <c r="C34" s="4" t="s">
        <v>2</v>
      </c>
      <c r="D34" s="3" t="s">
        <v>282</v>
      </c>
      <c r="E34" s="3" t="s">
        <v>208</v>
      </c>
      <c r="F34" s="3">
        <v>8490</v>
      </c>
      <c r="G34" s="3" t="s">
        <v>12</v>
      </c>
      <c r="H34" s="3">
        <v>6960</v>
      </c>
      <c r="I34" s="5" t="s">
        <v>44</v>
      </c>
      <c r="J34" s="6">
        <v>18.72</v>
      </c>
      <c r="K34" s="7">
        <v>130291.2</v>
      </c>
      <c r="L34" s="8">
        <v>0.05</v>
      </c>
      <c r="M34" s="7">
        <v>123776.64</v>
      </c>
      <c r="N34" s="8">
        <v>0.22000000000000003</v>
      </c>
      <c r="O34" s="7">
        <v>96545.779200000004</v>
      </c>
      <c r="P34" s="9">
        <v>8.5000000000000006E-2</v>
      </c>
      <c r="Q34" s="9">
        <v>8.1500426000000001E-2</v>
      </c>
      <c r="R34" s="9">
        <v>0.16650042600000001</v>
      </c>
      <c r="S34" s="16">
        <v>4</v>
      </c>
      <c r="T34" s="16">
        <v>0</v>
      </c>
      <c r="U34" s="7">
        <v>0</v>
      </c>
      <c r="V34" s="18">
        <v>271680</v>
      </c>
      <c r="W34" s="7">
        <v>580000</v>
      </c>
      <c r="X34" s="6">
        <v>83.312219273240771</v>
      </c>
      <c r="Y34" s="18"/>
    </row>
    <row r="35" spans="1:25" x14ac:dyDescent="0.25">
      <c r="A35" s="3" t="s">
        <v>283</v>
      </c>
      <c r="B35" s="4" t="s">
        <v>283</v>
      </c>
      <c r="C35" s="4" t="s">
        <v>2</v>
      </c>
      <c r="D35" s="3" t="s">
        <v>284</v>
      </c>
      <c r="E35" s="3" t="s">
        <v>208</v>
      </c>
      <c r="F35" s="3">
        <v>4250</v>
      </c>
      <c r="G35" s="3" t="s">
        <v>17</v>
      </c>
      <c r="H35" s="3">
        <v>2500</v>
      </c>
      <c r="I35" s="5" t="s">
        <v>44</v>
      </c>
      <c r="J35" s="6">
        <v>28.6</v>
      </c>
      <c r="K35" s="7">
        <v>71500</v>
      </c>
      <c r="L35" s="8">
        <v>7.4999999999999997E-2</v>
      </c>
      <c r="M35" s="7">
        <v>66137.5</v>
      </c>
      <c r="N35" s="8">
        <v>0.2</v>
      </c>
      <c r="O35" s="7">
        <v>52910</v>
      </c>
      <c r="P35" s="9">
        <v>9.2499999999999999E-2</v>
      </c>
      <c r="Q35" s="9">
        <v>8.1500722413689511E-2</v>
      </c>
      <c r="R35" s="9">
        <v>0.17400072241368952</v>
      </c>
      <c r="S35" s="16">
        <v>4</v>
      </c>
      <c r="T35" s="16">
        <v>0</v>
      </c>
      <c r="U35" s="7">
        <v>0</v>
      </c>
      <c r="V35" s="18">
        <v>136000</v>
      </c>
      <c r="W35" s="7">
        <v>304000</v>
      </c>
      <c r="X35" s="6">
        <v>121.63167891729924</v>
      </c>
      <c r="Y35" s="18"/>
    </row>
    <row r="36" spans="1:25" x14ac:dyDescent="0.25">
      <c r="A36" s="3" t="s">
        <v>285</v>
      </c>
      <c r="B36" s="4" t="s">
        <v>285</v>
      </c>
      <c r="C36" s="4" t="s">
        <v>2</v>
      </c>
      <c r="D36" s="3" t="s">
        <v>286</v>
      </c>
      <c r="E36" s="3" t="s">
        <v>208</v>
      </c>
      <c r="F36" s="3">
        <v>8624</v>
      </c>
      <c r="G36" s="3" t="s">
        <v>12</v>
      </c>
      <c r="H36" s="3">
        <v>3900</v>
      </c>
      <c r="I36" s="5" t="s">
        <v>44</v>
      </c>
      <c r="J36" s="6">
        <v>25.74</v>
      </c>
      <c r="K36" s="7">
        <v>100386</v>
      </c>
      <c r="L36" s="8">
        <v>0.05</v>
      </c>
      <c r="M36" s="7">
        <v>95366.700000000012</v>
      </c>
      <c r="N36" s="8">
        <v>0.2</v>
      </c>
      <c r="O36" s="7">
        <v>76293.360000000015</v>
      </c>
      <c r="P36" s="9">
        <v>8.5000000000000006E-2</v>
      </c>
      <c r="Q36" s="9">
        <v>8.1500426000000001E-2</v>
      </c>
      <c r="R36" s="9">
        <v>0.16650042600000001</v>
      </c>
      <c r="S36" s="16">
        <v>4</v>
      </c>
      <c r="T36" s="16">
        <v>0</v>
      </c>
      <c r="U36" s="7">
        <v>0</v>
      </c>
      <c r="V36" s="18">
        <v>275968</v>
      </c>
      <c r="W36" s="7">
        <v>458000</v>
      </c>
      <c r="X36" s="6">
        <v>117.49159128277547</v>
      </c>
      <c r="Y36" s="18"/>
    </row>
    <row r="37" spans="1:25" x14ac:dyDescent="0.25">
      <c r="A37" s="3" t="s">
        <v>287</v>
      </c>
      <c r="B37" s="4" t="s">
        <v>287</v>
      </c>
      <c r="C37" s="4" t="s">
        <v>2</v>
      </c>
      <c r="D37" s="3" t="s">
        <v>288</v>
      </c>
      <c r="E37" s="3" t="s">
        <v>208</v>
      </c>
      <c r="F37" s="3">
        <v>5354</v>
      </c>
      <c r="G37" s="3" t="s">
        <v>13</v>
      </c>
      <c r="H37" s="3">
        <v>4494</v>
      </c>
      <c r="I37" s="5" t="s">
        <v>44</v>
      </c>
      <c r="J37" s="6">
        <v>36.96</v>
      </c>
      <c r="K37" s="7">
        <v>166098.23999999999</v>
      </c>
      <c r="L37" s="8">
        <v>0.05</v>
      </c>
      <c r="M37" s="7">
        <v>157793.32799999998</v>
      </c>
      <c r="N37" s="8">
        <v>0.16000000000000003</v>
      </c>
      <c r="O37" s="7">
        <v>132546.39551999996</v>
      </c>
      <c r="P37" s="9">
        <v>8.5000000000000006E-2</v>
      </c>
      <c r="Q37" s="9">
        <v>8.150073749476959E-2</v>
      </c>
      <c r="R37" s="9">
        <v>0.1665007374947696</v>
      </c>
      <c r="S37" s="16">
        <v>4</v>
      </c>
      <c r="T37" s="16">
        <v>0</v>
      </c>
      <c r="U37" s="7">
        <v>0</v>
      </c>
      <c r="V37" s="18">
        <v>42832</v>
      </c>
      <c r="W37" s="7">
        <v>796000</v>
      </c>
      <c r="X37" s="6">
        <v>177.14083699434971</v>
      </c>
      <c r="Y37" s="18"/>
    </row>
    <row r="38" spans="1:25" x14ac:dyDescent="0.25">
      <c r="A38" s="3" t="s">
        <v>289</v>
      </c>
      <c r="B38" s="4" t="s">
        <v>290</v>
      </c>
      <c r="C38" s="4" t="s">
        <v>6</v>
      </c>
      <c r="D38" s="3" t="s">
        <v>291</v>
      </c>
      <c r="E38" s="3" t="s">
        <v>208</v>
      </c>
      <c r="F38" s="3">
        <v>6360</v>
      </c>
      <c r="G38" s="3" t="s">
        <v>12</v>
      </c>
      <c r="H38" s="3">
        <v>5300</v>
      </c>
      <c r="I38" s="5" t="s">
        <v>44</v>
      </c>
      <c r="J38" s="6">
        <v>23.4</v>
      </c>
      <c r="K38" s="7">
        <v>124020</v>
      </c>
      <c r="L38" s="8">
        <v>0.05</v>
      </c>
      <c r="M38" s="7">
        <v>117819</v>
      </c>
      <c r="N38" s="8">
        <v>0.2</v>
      </c>
      <c r="O38" s="7">
        <v>94255.200000000012</v>
      </c>
      <c r="P38" s="9">
        <v>8.5000000000000006E-2</v>
      </c>
      <c r="Q38" s="9">
        <v>8.1500426000000001E-2</v>
      </c>
      <c r="R38" s="9">
        <v>0.16650042600000001</v>
      </c>
      <c r="S38" s="16">
        <v>4</v>
      </c>
      <c r="T38" s="16">
        <v>0</v>
      </c>
      <c r="U38" s="7">
        <v>0</v>
      </c>
      <c r="V38" s="18">
        <v>203520</v>
      </c>
      <c r="W38" s="7">
        <v>566000</v>
      </c>
      <c r="X38" s="6">
        <v>106.81053752979588</v>
      </c>
      <c r="Y38" s="18"/>
    </row>
    <row r="39" spans="1:25" x14ac:dyDescent="0.25">
      <c r="A39" s="3" t="s">
        <v>292</v>
      </c>
      <c r="B39" s="4" t="s">
        <v>292</v>
      </c>
      <c r="C39" s="4" t="s">
        <v>2</v>
      </c>
      <c r="D39" s="3" t="s">
        <v>293</v>
      </c>
      <c r="E39" s="3" t="s">
        <v>208</v>
      </c>
      <c r="F39" s="3">
        <v>7500</v>
      </c>
      <c r="G39" s="3" t="s">
        <v>12</v>
      </c>
      <c r="H39" s="3">
        <v>3175</v>
      </c>
      <c r="I39" s="5" t="s">
        <v>44</v>
      </c>
      <c r="J39" s="6">
        <v>25.74</v>
      </c>
      <c r="K39" s="7">
        <v>81724.5</v>
      </c>
      <c r="L39" s="8">
        <v>0.05</v>
      </c>
      <c r="M39" s="7">
        <v>77638.274999999994</v>
      </c>
      <c r="N39" s="8">
        <v>0.2</v>
      </c>
      <c r="O39" s="7">
        <v>62110.619999999995</v>
      </c>
      <c r="P39" s="9">
        <v>8.5000000000000006E-2</v>
      </c>
      <c r="Q39" s="9">
        <v>8.1500426000000001E-2</v>
      </c>
      <c r="R39" s="9">
        <v>0.16650042600000001</v>
      </c>
      <c r="S39" s="16">
        <v>4</v>
      </c>
      <c r="T39" s="16">
        <v>0</v>
      </c>
      <c r="U39" s="7">
        <v>0</v>
      </c>
      <c r="V39" s="18">
        <v>240000</v>
      </c>
      <c r="W39" s="7">
        <v>373000</v>
      </c>
      <c r="X39" s="6">
        <v>117.49159128277545</v>
      </c>
      <c r="Y39" s="18"/>
    </row>
    <row r="40" spans="1:25" x14ac:dyDescent="0.25">
      <c r="A40" s="3" t="s">
        <v>294</v>
      </c>
      <c r="B40" s="4" t="s">
        <v>294</v>
      </c>
      <c r="C40" s="4" t="s">
        <v>2</v>
      </c>
      <c r="D40" s="3" t="s">
        <v>295</v>
      </c>
      <c r="E40" s="3" t="s">
        <v>208</v>
      </c>
      <c r="F40" s="3">
        <v>6000</v>
      </c>
      <c r="G40" s="3" t="s">
        <v>13</v>
      </c>
      <c r="H40" s="3">
        <v>5257</v>
      </c>
      <c r="I40" s="5" t="s">
        <v>44</v>
      </c>
      <c r="J40" s="6">
        <v>20.16</v>
      </c>
      <c r="K40" s="7">
        <v>105981.12</v>
      </c>
      <c r="L40" s="8">
        <v>0.05</v>
      </c>
      <c r="M40" s="7">
        <v>100682.064</v>
      </c>
      <c r="N40" s="8">
        <v>0.24</v>
      </c>
      <c r="O40" s="7">
        <v>76518.368640000001</v>
      </c>
      <c r="P40" s="9">
        <v>8.5000000000000006E-2</v>
      </c>
      <c r="Q40" s="9">
        <v>8.1500426000000001E-2</v>
      </c>
      <c r="R40" s="9">
        <v>0.16650042600000001</v>
      </c>
      <c r="S40" s="16">
        <v>4</v>
      </c>
      <c r="T40" s="16">
        <v>0</v>
      </c>
      <c r="U40" s="7">
        <v>0</v>
      </c>
      <c r="V40" s="18">
        <v>192000</v>
      </c>
      <c r="W40" s="7">
        <v>460000</v>
      </c>
      <c r="X40" s="6">
        <v>87.420316870540617</v>
      </c>
      <c r="Y40" s="18"/>
    </row>
    <row r="41" spans="1:25" x14ac:dyDescent="0.25">
      <c r="A41" s="3" t="s">
        <v>296</v>
      </c>
      <c r="B41" s="4" t="s">
        <v>296</v>
      </c>
      <c r="C41" s="4" t="s">
        <v>2</v>
      </c>
      <c r="D41" s="3" t="s">
        <v>297</v>
      </c>
      <c r="E41" s="3" t="s">
        <v>208</v>
      </c>
      <c r="F41" s="3">
        <v>9165</v>
      </c>
      <c r="G41" s="3" t="s">
        <v>15</v>
      </c>
      <c r="H41" s="3">
        <v>4972</v>
      </c>
      <c r="I41" s="5" t="s">
        <v>44</v>
      </c>
      <c r="J41" s="6">
        <v>40.799999999999997</v>
      </c>
      <c r="K41" s="7">
        <v>202857.60000000001</v>
      </c>
      <c r="L41" s="8">
        <v>0.05</v>
      </c>
      <c r="M41" s="7">
        <v>192714.71999999997</v>
      </c>
      <c r="N41" s="8">
        <v>0.16000000000000003</v>
      </c>
      <c r="O41" s="7">
        <v>161880.36479999998</v>
      </c>
      <c r="P41" s="9">
        <v>0.09</v>
      </c>
      <c r="Q41" s="9">
        <v>8.150029050762328E-2</v>
      </c>
      <c r="R41" s="9">
        <v>0.17150029050762328</v>
      </c>
      <c r="S41" s="16">
        <v>4</v>
      </c>
      <c r="T41" s="16">
        <v>0</v>
      </c>
      <c r="U41" s="7">
        <v>0</v>
      </c>
      <c r="V41" s="18">
        <v>293280</v>
      </c>
      <c r="W41" s="7">
        <v>944000</v>
      </c>
      <c r="X41" s="6">
        <v>189.84457637727883</v>
      </c>
      <c r="Y41" s="18"/>
    </row>
    <row r="42" spans="1:25" x14ac:dyDescent="0.25">
      <c r="A42" s="3" t="s">
        <v>298</v>
      </c>
      <c r="B42" s="4" t="s">
        <v>299</v>
      </c>
      <c r="C42" s="4" t="s">
        <v>27</v>
      </c>
      <c r="D42" s="3" t="s">
        <v>300</v>
      </c>
      <c r="E42" s="3" t="s">
        <v>208</v>
      </c>
      <c r="F42" s="3">
        <v>6391</v>
      </c>
      <c r="G42" s="3" t="s">
        <v>13</v>
      </c>
      <c r="H42" s="3">
        <v>4723</v>
      </c>
      <c r="I42" s="5" t="s">
        <v>44</v>
      </c>
      <c r="J42" s="6">
        <v>27.72000000000001</v>
      </c>
      <c r="K42" s="7">
        <v>130921.56000000004</v>
      </c>
      <c r="L42" s="8">
        <v>0.05</v>
      </c>
      <c r="M42" s="7">
        <v>124375.48200000002</v>
      </c>
      <c r="N42" s="8">
        <v>0.22000000000000003</v>
      </c>
      <c r="O42" s="7">
        <v>97012.875960000005</v>
      </c>
      <c r="P42" s="9">
        <v>8.5000000000000006E-2</v>
      </c>
      <c r="Q42" s="9">
        <v>8.1500426000000001E-2</v>
      </c>
      <c r="R42" s="9">
        <v>0.16650042600000001</v>
      </c>
      <c r="S42" s="16">
        <v>4</v>
      </c>
      <c r="T42" s="16">
        <v>0</v>
      </c>
      <c r="U42" s="7">
        <v>0</v>
      </c>
      <c r="V42" s="18">
        <v>204512</v>
      </c>
      <c r="W42" s="7">
        <v>583000</v>
      </c>
      <c r="X42" s="6">
        <v>123.36617084691424</v>
      </c>
      <c r="Y42" s="18"/>
    </row>
    <row r="43" spans="1:25" x14ac:dyDescent="0.25">
      <c r="A43" s="3" t="s">
        <v>301</v>
      </c>
      <c r="B43" s="4" t="s">
        <v>301</v>
      </c>
      <c r="C43" s="4" t="s">
        <v>2</v>
      </c>
      <c r="D43" s="3" t="s">
        <v>302</v>
      </c>
      <c r="E43" s="3" t="s">
        <v>208</v>
      </c>
      <c r="F43" s="3">
        <v>10948</v>
      </c>
      <c r="G43" s="3" t="s">
        <v>16</v>
      </c>
      <c r="H43" s="3">
        <v>4750</v>
      </c>
      <c r="I43" s="5" t="s">
        <v>44</v>
      </c>
      <c r="J43" s="6">
        <v>29.7</v>
      </c>
      <c r="K43" s="7">
        <v>141075</v>
      </c>
      <c r="L43" s="8">
        <v>0.05</v>
      </c>
      <c r="M43" s="7">
        <v>134021.25</v>
      </c>
      <c r="N43" s="8">
        <v>0.27500000000000002</v>
      </c>
      <c r="O43" s="7">
        <v>97165.40625</v>
      </c>
      <c r="P43" s="9">
        <v>0.08</v>
      </c>
      <c r="Q43" s="9">
        <v>8.1500426000000001E-2</v>
      </c>
      <c r="R43" s="9">
        <v>0.161500426</v>
      </c>
      <c r="S43" s="16">
        <v>4</v>
      </c>
      <c r="T43" s="16">
        <v>0</v>
      </c>
      <c r="U43" s="7">
        <v>0</v>
      </c>
      <c r="V43" s="18">
        <v>350336</v>
      </c>
      <c r="W43" s="7">
        <v>602000</v>
      </c>
      <c r="X43" s="6">
        <v>126.66143060204683</v>
      </c>
      <c r="Y43" s="18"/>
    </row>
    <row r="44" spans="1:25" x14ac:dyDescent="0.25">
      <c r="A44" s="3" t="s">
        <v>303</v>
      </c>
      <c r="B44" s="4" t="s">
        <v>303</v>
      </c>
      <c r="C44" s="4" t="s">
        <v>2</v>
      </c>
      <c r="D44" s="3" t="s">
        <v>304</v>
      </c>
      <c r="E44" s="3" t="s">
        <v>208</v>
      </c>
      <c r="F44" s="3">
        <v>14850</v>
      </c>
      <c r="G44" s="3" t="s">
        <v>12</v>
      </c>
      <c r="H44" s="3">
        <v>7998</v>
      </c>
      <c r="I44" s="5" t="s">
        <v>45</v>
      </c>
      <c r="J44" s="6">
        <v>37.44</v>
      </c>
      <c r="K44" s="7">
        <v>299445.12</v>
      </c>
      <c r="L44" s="8">
        <v>0.05</v>
      </c>
      <c r="M44" s="7">
        <v>284472.864</v>
      </c>
      <c r="N44" s="8">
        <v>0.16000000000000003</v>
      </c>
      <c r="O44" s="7">
        <v>238957.20576000001</v>
      </c>
      <c r="P44" s="9">
        <v>7.4999999999999997E-2</v>
      </c>
      <c r="Q44" s="9">
        <v>8.1500625766228157E-2</v>
      </c>
      <c r="R44" s="9">
        <v>0.15650062576622814</v>
      </c>
      <c r="S44" s="16">
        <v>4</v>
      </c>
      <c r="T44" s="16">
        <v>0</v>
      </c>
      <c r="U44" s="7">
        <v>0</v>
      </c>
      <c r="V44" s="18">
        <v>100742</v>
      </c>
      <c r="W44" s="7">
        <v>1527000</v>
      </c>
      <c r="X44" s="6">
        <v>190.9073516717356</v>
      </c>
      <c r="Y44" s="18"/>
    </row>
    <row r="45" spans="1:25" x14ac:dyDescent="0.25">
      <c r="A45" s="3" t="s">
        <v>305</v>
      </c>
      <c r="B45" s="4" t="s">
        <v>306</v>
      </c>
      <c r="C45" s="4" t="s">
        <v>307</v>
      </c>
      <c r="D45" s="3" t="s">
        <v>308</v>
      </c>
      <c r="E45" s="3" t="s">
        <v>208</v>
      </c>
      <c r="F45" s="3">
        <v>18750</v>
      </c>
      <c r="G45" s="3" t="s">
        <v>12</v>
      </c>
      <c r="H45" s="3">
        <v>10575</v>
      </c>
      <c r="I45" s="5" t="s">
        <v>44</v>
      </c>
      <c r="J45" s="6">
        <v>21.06</v>
      </c>
      <c r="K45" s="7">
        <v>222709.50000000003</v>
      </c>
      <c r="L45" s="8">
        <v>0.05</v>
      </c>
      <c r="M45" s="7">
        <v>211574.02499999999</v>
      </c>
      <c r="N45" s="8">
        <v>0.22000000000000003</v>
      </c>
      <c r="O45" s="7">
        <v>165027.73950000005</v>
      </c>
      <c r="P45" s="9">
        <v>8.5000000000000006E-2</v>
      </c>
      <c r="Q45" s="9">
        <v>8.1500426000000001E-2</v>
      </c>
      <c r="R45" s="9">
        <v>0.16650042600000001</v>
      </c>
      <c r="S45" s="16">
        <v>4</v>
      </c>
      <c r="T45" s="16">
        <v>0</v>
      </c>
      <c r="U45" s="7">
        <v>0</v>
      </c>
      <c r="V45" s="18">
        <v>600000</v>
      </c>
      <c r="W45" s="7">
        <v>991000</v>
      </c>
      <c r="X45" s="6">
        <v>93.726246682395882</v>
      </c>
      <c r="Y45" s="18"/>
    </row>
    <row r="46" spans="1:25" x14ac:dyDescent="0.25">
      <c r="A46" s="3" t="s">
        <v>309</v>
      </c>
      <c r="B46" s="4" t="s">
        <v>309</v>
      </c>
      <c r="C46" s="4" t="s">
        <v>2</v>
      </c>
      <c r="D46" s="3" t="s">
        <v>310</v>
      </c>
      <c r="E46" s="3" t="s">
        <v>208</v>
      </c>
      <c r="F46" s="3">
        <v>10061</v>
      </c>
      <c r="G46" s="3" t="s">
        <v>175</v>
      </c>
      <c r="H46" s="3">
        <v>4797</v>
      </c>
      <c r="I46" s="5" t="s">
        <v>44</v>
      </c>
      <c r="J46" s="6">
        <v>30</v>
      </c>
      <c r="K46" s="7">
        <v>143910</v>
      </c>
      <c r="L46" s="8">
        <v>0.05</v>
      </c>
      <c r="M46" s="7">
        <v>136714.5</v>
      </c>
      <c r="N46" s="8">
        <v>0.25</v>
      </c>
      <c r="O46" s="7">
        <v>102535.875</v>
      </c>
      <c r="P46" s="9">
        <v>0.08</v>
      </c>
      <c r="Q46" s="9">
        <v>8.1500706870335074E-2</v>
      </c>
      <c r="R46" s="9">
        <v>0.16150070687033508</v>
      </c>
      <c r="S46" s="16">
        <v>4</v>
      </c>
      <c r="T46" s="16">
        <v>0</v>
      </c>
      <c r="U46" s="7">
        <v>0</v>
      </c>
      <c r="V46" s="18">
        <v>321952</v>
      </c>
      <c r="W46" s="7">
        <v>635000</v>
      </c>
      <c r="X46" s="6">
        <v>132.35236188261058</v>
      </c>
      <c r="Y46" s="18"/>
    </row>
    <row r="47" spans="1:25" x14ac:dyDescent="0.25">
      <c r="A47" s="3" t="s">
        <v>311</v>
      </c>
      <c r="B47" s="4" t="s">
        <v>311</v>
      </c>
      <c r="C47" s="4" t="s">
        <v>2</v>
      </c>
      <c r="D47" s="3" t="s">
        <v>312</v>
      </c>
      <c r="E47" s="3" t="s">
        <v>208</v>
      </c>
      <c r="F47" s="3">
        <v>5256</v>
      </c>
      <c r="G47" s="3" t="s">
        <v>13</v>
      </c>
      <c r="H47" s="3">
        <v>5168</v>
      </c>
      <c r="I47" s="5" t="s">
        <v>82</v>
      </c>
      <c r="J47" s="6">
        <v>17.920000000000002</v>
      </c>
      <c r="K47" s="7">
        <v>92610.560000000012</v>
      </c>
      <c r="L47" s="8">
        <v>0.05</v>
      </c>
      <c r="M47" s="7">
        <v>87980.032000000007</v>
      </c>
      <c r="N47" s="8">
        <v>0.24</v>
      </c>
      <c r="O47" s="7">
        <v>66864.824320000014</v>
      </c>
      <c r="P47" s="9">
        <v>9.7500000000000003E-2</v>
      </c>
      <c r="Q47" s="9">
        <v>8.1500426000000001E-2</v>
      </c>
      <c r="R47" s="9">
        <v>0.17900042599999999</v>
      </c>
      <c r="S47" s="16">
        <v>4</v>
      </c>
      <c r="T47" s="16">
        <v>0</v>
      </c>
      <c r="U47" s="7">
        <v>0</v>
      </c>
      <c r="V47" s="18">
        <v>168192</v>
      </c>
      <c r="W47" s="7">
        <v>374000</v>
      </c>
      <c r="X47" s="6">
        <v>72.280498371551388</v>
      </c>
      <c r="Y47" s="18"/>
    </row>
    <row r="48" spans="1:25" x14ac:dyDescent="0.25">
      <c r="A48" s="3" t="s">
        <v>313</v>
      </c>
      <c r="B48" s="4" t="s">
        <v>313</v>
      </c>
      <c r="C48" s="4" t="s">
        <v>2</v>
      </c>
      <c r="D48" s="3" t="s">
        <v>314</v>
      </c>
      <c r="E48" s="3" t="s">
        <v>208</v>
      </c>
      <c r="F48" s="3">
        <v>7368</v>
      </c>
      <c r="G48" s="3" t="s">
        <v>13</v>
      </c>
      <c r="H48" s="3">
        <v>5292</v>
      </c>
      <c r="I48" s="5" t="s">
        <v>82</v>
      </c>
      <c r="J48" s="6">
        <v>20.16</v>
      </c>
      <c r="K48" s="7">
        <v>106686.72</v>
      </c>
      <c r="L48" s="8">
        <v>0.05</v>
      </c>
      <c r="M48" s="7">
        <v>101352.38400000001</v>
      </c>
      <c r="N48" s="8">
        <v>0.24</v>
      </c>
      <c r="O48" s="7">
        <v>77027.811840000009</v>
      </c>
      <c r="P48" s="9">
        <v>9.7500000000000003E-2</v>
      </c>
      <c r="Q48" s="9">
        <v>8.1500426000000001E-2</v>
      </c>
      <c r="R48" s="9">
        <v>0.17900042599999999</v>
      </c>
      <c r="S48" s="16">
        <v>4</v>
      </c>
      <c r="T48" s="16">
        <v>0</v>
      </c>
      <c r="U48" s="7">
        <v>0</v>
      </c>
      <c r="V48" s="18">
        <v>235776</v>
      </c>
      <c r="W48" s="7">
        <v>430000</v>
      </c>
      <c r="X48" s="6">
        <v>81.315560667995285</v>
      </c>
      <c r="Y48" s="18"/>
    </row>
    <row r="49" spans="1:25" x14ac:dyDescent="0.25">
      <c r="A49" s="3" t="s">
        <v>315</v>
      </c>
      <c r="B49" s="4" t="s">
        <v>315</v>
      </c>
      <c r="C49" s="4" t="s">
        <v>2</v>
      </c>
      <c r="D49" s="3" t="s">
        <v>316</v>
      </c>
      <c r="E49" s="3" t="s">
        <v>208</v>
      </c>
      <c r="F49" s="3">
        <v>8433</v>
      </c>
      <c r="G49" s="3" t="s">
        <v>175</v>
      </c>
      <c r="H49" s="3">
        <v>3729</v>
      </c>
      <c r="I49" s="5" t="s">
        <v>44</v>
      </c>
      <c r="J49" s="6">
        <v>33</v>
      </c>
      <c r="K49" s="7">
        <v>123057</v>
      </c>
      <c r="L49" s="8">
        <v>0.05</v>
      </c>
      <c r="M49" s="7">
        <v>116904.15</v>
      </c>
      <c r="N49" s="8">
        <v>0.25</v>
      </c>
      <c r="O49" s="7">
        <v>87678.112499999988</v>
      </c>
      <c r="P49" s="9">
        <v>0.08</v>
      </c>
      <c r="Q49" s="9">
        <v>8.1500426000000001E-2</v>
      </c>
      <c r="R49" s="9">
        <v>0.161500426</v>
      </c>
      <c r="S49" s="16">
        <v>4</v>
      </c>
      <c r="T49" s="16">
        <v>0</v>
      </c>
      <c r="U49" s="7">
        <v>0</v>
      </c>
      <c r="V49" s="18">
        <v>269856</v>
      </c>
      <c r="W49" s="7">
        <v>543000</v>
      </c>
      <c r="X49" s="6">
        <v>145.58785126672049</v>
      </c>
      <c r="Y49" s="18"/>
    </row>
    <row r="50" spans="1:25" x14ac:dyDescent="0.25">
      <c r="A50" s="3" t="s">
        <v>317</v>
      </c>
      <c r="B50" s="4" t="s">
        <v>317</v>
      </c>
      <c r="C50" s="4" t="s">
        <v>2</v>
      </c>
      <c r="D50" s="3" t="s">
        <v>318</v>
      </c>
      <c r="E50" s="3" t="s">
        <v>208</v>
      </c>
      <c r="F50" s="3">
        <v>3125</v>
      </c>
      <c r="G50" s="3" t="s">
        <v>13</v>
      </c>
      <c r="H50" s="3">
        <v>2600</v>
      </c>
      <c r="I50" s="5" t="s">
        <v>44</v>
      </c>
      <c r="J50" s="6">
        <v>24.640000000000004</v>
      </c>
      <c r="K50" s="7">
        <v>64064.000000000007</v>
      </c>
      <c r="L50" s="8">
        <v>0.05</v>
      </c>
      <c r="M50" s="7">
        <v>60860.800000000003</v>
      </c>
      <c r="N50" s="8">
        <v>0.2</v>
      </c>
      <c r="O50" s="7">
        <v>48688.639999999999</v>
      </c>
      <c r="P50" s="9">
        <v>8.5000000000000006E-2</v>
      </c>
      <c r="Q50" s="9">
        <v>8.1500426000000001E-2</v>
      </c>
      <c r="R50" s="9">
        <v>0.16650042600000001</v>
      </c>
      <c r="S50" s="16">
        <v>4</v>
      </c>
      <c r="T50" s="16">
        <v>0</v>
      </c>
      <c r="U50" s="7">
        <v>0</v>
      </c>
      <c r="V50" s="18">
        <v>100000</v>
      </c>
      <c r="W50" s="7">
        <v>292000</v>
      </c>
      <c r="X50" s="6">
        <v>112.47058310829786</v>
      </c>
      <c r="Y50" s="18"/>
    </row>
    <row r="51" spans="1:25" x14ac:dyDescent="0.25">
      <c r="A51" s="3" t="s">
        <v>319</v>
      </c>
      <c r="B51" s="4" t="s">
        <v>320</v>
      </c>
      <c r="C51" s="4" t="s">
        <v>6</v>
      </c>
      <c r="D51" s="3" t="s">
        <v>321</v>
      </c>
      <c r="E51" s="3" t="s">
        <v>208</v>
      </c>
      <c r="F51" s="3">
        <v>6250</v>
      </c>
      <c r="G51" s="3" t="s">
        <v>12</v>
      </c>
      <c r="H51" s="3">
        <v>3943</v>
      </c>
      <c r="I51" s="5" t="s">
        <v>44</v>
      </c>
      <c r="J51" s="6">
        <v>22.880000000000003</v>
      </c>
      <c r="K51" s="7">
        <v>90215.840000000011</v>
      </c>
      <c r="L51" s="8">
        <v>0.05</v>
      </c>
      <c r="M51" s="7">
        <v>85705.04800000001</v>
      </c>
      <c r="N51" s="8">
        <v>0.24</v>
      </c>
      <c r="O51" s="7">
        <v>65135.836480000013</v>
      </c>
      <c r="P51" s="9">
        <v>8.5000000000000006E-2</v>
      </c>
      <c r="Q51" s="9">
        <v>8.1500426000000001E-2</v>
      </c>
      <c r="R51" s="9">
        <v>0.16650042600000001</v>
      </c>
      <c r="S51" s="16">
        <v>4</v>
      </c>
      <c r="T51" s="16">
        <v>0</v>
      </c>
      <c r="U51" s="7">
        <v>0</v>
      </c>
      <c r="V51" s="18">
        <v>200000</v>
      </c>
      <c r="W51" s="7">
        <v>391000</v>
      </c>
      <c r="X51" s="6">
        <v>99.215121527677084</v>
      </c>
      <c r="Y51" s="18"/>
    </row>
    <row r="52" spans="1:25" x14ac:dyDescent="0.25">
      <c r="A52" s="3" t="s">
        <v>322</v>
      </c>
      <c r="B52" s="4" t="s">
        <v>322</v>
      </c>
      <c r="C52" s="4" t="s">
        <v>2</v>
      </c>
      <c r="D52" s="3" t="s">
        <v>323</v>
      </c>
      <c r="E52" s="3" t="s">
        <v>208</v>
      </c>
      <c r="F52" s="3">
        <v>13337</v>
      </c>
      <c r="G52" s="3" t="s">
        <v>13</v>
      </c>
      <c r="H52" s="3">
        <v>2522</v>
      </c>
      <c r="I52" s="5" t="s">
        <v>82</v>
      </c>
      <c r="J52" s="6">
        <v>30.800000000000004</v>
      </c>
      <c r="K52" s="7">
        <v>77677.600000000006</v>
      </c>
      <c r="L52" s="8">
        <v>0.05</v>
      </c>
      <c r="M52" s="7">
        <v>73793.72</v>
      </c>
      <c r="N52" s="8">
        <v>0.2</v>
      </c>
      <c r="O52" s="7">
        <v>59034.976000000002</v>
      </c>
      <c r="P52" s="9">
        <v>9.7500000000000003E-2</v>
      </c>
      <c r="Q52" s="9">
        <v>8.1500787672765515E-2</v>
      </c>
      <c r="R52" s="9">
        <v>0.1790007876727655</v>
      </c>
      <c r="S52" s="16">
        <v>4</v>
      </c>
      <c r="T52" s="16">
        <v>3249</v>
      </c>
      <c r="U52" s="7">
        <v>103968</v>
      </c>
      <c r="V52" s="18">
        <v>426784</v>
      </c>
      <c r="W52" s="7">
        <v>434000</v>
      </c>
      <c r="X52" s="6">
        <v>130.77037427786394</v>
      </c>
      <c r="Y52" s="18"/>
    </row>
    <row r="53" spans="1:25" x14ac:dyDescent="0.25">
      <c r="A53" s="3" t="s">
        <v>324</v>
      </c>
      <c r="B53" s="4" t="s">
        <v>324</v>
      </c>
      <c r="C53" s="4" t="s">
        <v>2</v>
      </c>
      <c r="D53" s="3" t="s">
        <v>325</v>
      </c>
      <c r="E53" s="3" t="s">
        <v>208</v>
      </c>
      <c r="F53" s="3">
        <v>3200</v>
      </c>
      <c r="G53" s="3" t="s">
        <v>15</v>
      </c>
      <c r="H53" s="3">
        <v>1500</v>
      </c>
      <c r="I53" s="5" t="s">
        <v>44</v>
      </c>
      <c r="J53" s="6">
        <v>37.400000000000006</v>
      </c>
      <c r="K53" s="7">
        <v>56100.000000000007</v>
      </c>
      <c r="L53" s="8">
        <v>0.05</v>
      </c>
      <c r="M53" s="7">
        <v>53295.000000000007</v>
      </c>
      <c r="N53" s="8">
        <v>0.2</v>
      </c>
      <c r="O53" s="7">
        <v>42636.000000000007</v>
      </c>
      <c r="P53" s="9">
        <v>0.09</v>
      </c>
      <c r="Q53" s="9">
        <v>8.1500870621342814E-2</v>
      </c>
      <c r="R53" s="9">
        <v>0.17150087062134281</v>
      </c>
      <c r="S53" s="16">
        <v>4</v>
      </c>
      <c r="T53" s="16">
        <v>0</v>
      </c>
      <c r="U53" s="7">
        <v>0</v>
      </c>
      <c r="V53" s="18">
        <v>102400</v>
      </c>
      <c r="W53" s="7">
        <v>249000</v>
      </c>
      <c r="X53" s="6">
        <v>165.73676796520425</v>
      </c>
      <c r="Y53" s="18"/>
    </row>
    <row r="54" spans="1:25" ht="30" x14ac:dyDescent="0.25">
      <c r="A54" s="3" t="s">
        <v>326</v>
      </c>
      <c r="B54" s="4" t="s">
        <v>327</v>
      </c>
      <c r="C54" s="4" t="s">
        <v>328</v>
      </c>
      <c r="D54" s="3" t="s">
        <v>329</v>
      </c>
      <c r="E54" s="3" t="s">
        <v>208</v>
      </c>
      <c r="F54" s="3">
        <v>18750</v>
      </c>
      <c r="G54" s="3" t="s">
        <v>15</v>
      </c>
      <c r="H54" s="3">
        <v>3966</v>
      </c>
      <c r="I54" s="5" t="s">
        <v>45</v>
      </c>
      <c r="J54" s="6">
        <v>37.400000000000006</v>
      </c>
      <c r="K54" s="7">
        <v>148328.40000000002</v>
      </c>
      <c r="L54" s="8">
        <v>0.05</v>
      </c>
      <c r="M54" s="7">
        <v>140911.98000000001</v>
      </c>
      <c r="N54" s="8">
        <v>0.18000000000000002</v>
      </c>
      <c r="O54" s="7">
        <v>115547.8236</v>
      </c>
      <c r="P54" s="9">
        <v>0.08</v>
      </c>
      <c r="Q54" s="9">
        <v>8.1501196878096496E-2</v>
      </c>
      <c r="R54" s="9">
        <v>0.1615011968780965</v>
      </c>
      <c r="S54" s="16">
        <v>4</v>
      </c>
      <c r="T54" s="16">
        <v>2886</v>
      </c>
      <c r="U54" s="7">
        <v>92352</v>
      </c>
      <c r="V54" s="18">
        <v>600000</v>
      </c>
      <c r="W54" s="7">
        <v>808000</v>
      </c>
      <c r="X54" s="6">
        <v>180.39866306372471</v>
      </c>
      <c r="Y54" s="18"/>
    </row>
    <row r="55" spans="1:25" x14ac:dyDescent="0.25">
      <c r="A55" s="3" t="s">
        <v>330</v>
      </c>
      <c r="B55" s="4" t="s">
        <v>331</v>
      </c>
      <c r="C55" s="4" t="s">
        <v>7</v>
      </c>
      <c r="D55" s="3" t="s">
        <v>332</v>
      </c>
      <c r="E55" s="3" t="s">
        <v>208</v>
      </c>
      <c r="F55" s="3">
        <v>12300</v>
      </c>
      <c r="G55" s="3" t="s">
        <v>17</v>
      </c>
      <c r="H55" s="3">
        <v>648</v>
      </c>
      <c r="I55" s="5" t="s">
        <v>44</v>
      </c>
      <c r="J55" s="6">
        <v>37.752000000000002</v>
      </c>
      <c r="K55" s="7">
        <v>24463.295999999998</v>
      </c>
      <c r="L55" s="8">
        <v>7.4999999999999997E-2</v>
      </c>
      <c r="M55" s="7">
        <v>22628.5488</v>
      </c>
      <c r="N55" s="8">
        <v>0.18000000000000002</v>
      </c>
      <c r="O55" s="7">
        <v>18555.410016000002</v>
      </c>
      <c r="P55" s="9">
        <v>9.2499999999999999E-2</v>
      </c>
      <c r="Q55" s="9">
        <v>8.1501173559446721E-2</v>
      </c>
      <c r="R55" s="9">
        <v>0.17400117355944672</v>
      </c>
      <c r="S55" s="16">
        <v>4</v>
      </c>
      <c r="T55" s="16">
        <v>9708</v>
      </c>
      <c r="U55" s="7">
        <v>310656</v>
      </c>
      <c r="V55" s="18">
        <v>393600</v>
      </c>
      <c r="W55" s="7">
        <v>417000</v>
      </c>
      <c r="X55" s="6">
        <v>164.5672348883154</v>
      </c>
      <c r="Y55" s="18"/>
    </row>
    <row r="56" spans="1:25" x14ac:dyDescent="0.25">
      <c r="A56" s="3" t="s">
        <v>333</v>
      </c>
      <c r="B56" s="4" t="s">
        <v>334</v>
      </c>
      <c r="C56" s="4" t="s">
        <v>307</v>
      </c>
      <c r="D56" s="3" t="s">
        <v>335</v>
      </c>
      <c r="E56" s="3" t="s">
        <v>208</v>
      </c>
      <c r="F56" s="3">
        <v>12125</v>
      </c>
      <c r="G56" s="3" t="s">
        <v>18</v>
      </c>
      <c r="H56" s="3">
        <v>4600</v>
      </c>
      <c r="I56" s="5" t="s">
        <v>44</v>
      </c>
      <c r="J56" s="6">
        <v>28.187999999999999</v>
      </c>
      <c r="K56" s="7">
        <v>129664.8</v>
      </c>
      <c r="L56" s="8">
        <v>0.05</v>
      </c>
      <c r="M56" s="7">
        <v>123181.55999999998</v>
      </c>
      <c r="N56" s="8">
        <v>0.22000000000000003</v>
      </c>
      <c r="O56" s="7">
        <v>96081.616799999989</v>
      </c>
      <c r="P56" s="9">
        <v>0.08</v>
      </c>
      <c r="Q56" s="9">
        <v>8.1500426000000001E-2</v>
      </c>
      <c r="R56" s="9">
        <v>0.161500426</v>
      </c>
      <c r="S56" s="16">
        <v>4</v>
      </c>
      <c r="T56" s="16">
        <v>0</v>
      </c>
      <c r="U56" s="7">
        <v>0</v>
      </c>
      <c r="V56" s="18">
        <v>388000</v>
      </c>
      <c r="W56" s="7">
        <v>595000</v>
      </c>
      <c r="X56" s="6">
        <v>129.33283532019908</v>
      </c>
      <c r="Y56" s="18"/>
    </row>
    <row r="57" spans="1:25" ht="45" x14ac:dyDescent="0.25">
      <c r="A57" s="3" t="s">
        <v>336</v>
      </c>
      <c r="B57" s="4" t="s">
        <v>337</v>
      </c>
      <c r="C57" s="4" t="s">
        <v>338</v>
      </c>
      <c r="D57" s="3" t="s">
        <v>339</v>
      </c>
      <c r="E57" s="3" t="s">
        <v>208</v>
      </c>
      <c r="F57" s="3">
        <v>38172</v>
      </c>
      <c r="G57" s="3" t="s">
        <v>245</v>
      </c>
      <c r="H57" s="3">
        <v>10914</v>
      </c>
      <c r="I57" s="5" t="s">
        <v>46</v>
      </c>
      <c r="J57" s="6">
        <v>33.88000000000001</v>
      </c>
      <c r="K57" s="7">
        <v>369766.32000000018</v>
      </c>
      <c r="L57" s="8">
        <v>0.05</v>
      </c>
      <c r="M57" s="7">
        <v>351278.00400000013</v>
      </c>
      <c r="N57" s="8">
        <v>0.18000000000000002</v>
      </c>
      <c r="O57" s="7">
        <v>288047.96328000008</v>
      </c>
      <c r="P57" s="9">
        <v>6.7500000000000004E-2</v>
      </c>
      <c r="Q57" s="9">
        <v>8.1500271184844528E-2</v>
      </c>
      <c r="R57" s="9">
        <v>0.14900027118484457</v>
      </c>
      <c r="S57" s="16">
        <v>4</v>
      </c>
      <c r="T57" s="16">
        <v>0</v>
      </c>
      <c r="U57" s="7">
        <v>0</v>
      </c>
      <c r="V57" s="18">
        <v>1221504</v>
      </c>
      <c r="W57" s="7">
        <v>1933000</v>
      </c>
      <c r="X57" s="6">
        <v>177.1306843278048</v>
      </c>
      <c r="Y57" s="18"/>
    </row>
    <row r="58" spans="1:25" ht="30" x14ac:dyDescent="0.25">
      <c r="A58" s="3" t="s">
        <v>340</v>
      </c>
      <c r="B58" s="4" t="s">
        <v>341</v>
      </c>
      <c r="C58" s="4" t="s">
        <v>342</v>
      </c>
      <c r="D58" s="3" t="s">
        <v>343</v>
      </c>
      <c r="E58" s="3" t="s">
        <v>208</v>
      </c>
      <c r="F58" s="3">
        <v>30769</v>
      </c>
      <c r="G58" s="3" t="s">
        <v>245</v>
      </c>
      <c r="H58" s="3">
        <v>10840</v>
      </c>
      <c r="I58" s="5" t="s">
        <v>45</v>
      </c>
      <c r="J58" s="6">
        <v>30.800000000000004</v>
      </c>
      <c r="K58" s="7">
        <v>333872.00000000006</v>
      </c>
      <c r="L58" s="8">
        <v>0.05</v>
      </c>
      <c r="M58" s="7">
        <v>317178.40000000008</v>
      </c>
      <c r="N58" s="8">
        <v>0.18000000000000002</v>
      </c>
      <c r="O58" s="7">
        <v>260086.28800000009</v>
      </c>
      <c r="P58" s="9">
        <v>7.4999999999999997E-2</v>
      </c>
      <c r="Q58" s="9">
        <v>8.1500553988156046E-2</v>
      </c>
      <c r="R58" s="9">
        <v>0.15650055398815604</v>
      </c>
      <c r="S58" s="16">
        <v>4</v>
      </c>
      <c r="T58" s="16">
        <v>0</v>
      </c>
      <c r="U58" s="7">
        <v>0</v>
      </c>
      <c r="V58" s="18">
        <v>984608</v>
      </c>
      <c r="W58" s="7">
        <v>1662000</v>
      </c>
      <c r="X58" s="6">
        <v>153.31063941036152</v>
      </c>
      <c r="Y58" s="18"/>
    </row>
    <row r="59" spans="1:25" x14ac:dyDescent="0.25">
      <c r="A59" s="3" t="s">
        <v>344</v>
      </c>
      <c r="B59" s="4" t="s">
        <v>345</v>
      </c>
      <c r="C59" s="4" t="s">
        <v>6</v>
      </c>
      <c r="D59" s="3" t="s">
        <v>346</v>
      </c>
      <c r="E59" s="3" t="s">
        <v>208</v>
      </c>
      <c r="F59" s="3">
        <v>6804</v>
      </c>
      <c r="G59" s="3" t="s">
        <v>16</v>
      </c>
      <c r="H59" s="3">
        <v>2967</v>
      </c>
      <c r="I59" s="5" t="s">
        <v>44</v>
      </c>
      <c r="J59" s="6">
        <v>36.299999999999997</v>
      </c>
      <c r="K59" s="7">
        <v>107702.1</v>
      </c>
      <c r="L59" s="8">
        <v>0.05</v>
      </c>
      <c r="M59" s="7">
        <v>102316.995</v>
      </c>
      <c r="N59" s="8">
        <v>0.25</v>
      </c>
      <c r="O59" s="7">
        <v>76737.746250000011</v>
      </c>
      <c r="P59" s="9">
        <v>0.08</v>
      </c>
      <c r="Q59" s="9">
        <v>8.1500426000000001E-2</v>
      </c>
      <c r="R59" s="9">
        <v>0.161500426</v>
      </c>
      <c r="S59" s="16">
        <v>4</v>
      </c>
      <c r="T59" s="16">
        <v>0</v>
      </c>
      <c r="U59" s="7">
        <v>0</v>
      </c>
      <c r="V59" s="18">
        <v>217728</v>
      </c>
      <c r="W59" s="7">
        <v>475000</v>
      </c>
      <c r="X59" s="6">
        <v>160.14663639339255</v>
      </c>
      <c r="Y59" s="18"/>
    </row>
    <row r="60" spans="1:25" x14ac:dyDescent="0.25">
      <c r="A60" s="3" t="s">
        <v>347</v>
      </c>
      <c r="B60" s="4" t="s">
        <v>347</v>
      </c>
      <c r="C60" s="4" t="s">
        <v>2</v>
      </c>
      <c r="D60" s="3" t="s">
        <v>348</v>
      </c>
      <c r="E60" s="3" t="s">
        <v>208</v>
      </c>
      <c r="F60" s="3">
        <v>3125</v>
      </c>
      <c r="G60" s="3" t="s">
        <v>13</v>
      </c>
      <c r="H60" s="3">
        <v>2904</v>
      </c>
      <c r="I60" s="5" t="s">
        <v>44</v>
      </c>
      <c r="J60" s="6">
        <v>24.948000000000008</v>
      </c>
      <c r="K60" s="7">
        <v>72448.992000000027</v>
      </c>
      <c r="L60" s="8">
        <v>0.05</v>
      </c>
      <c r="M60" s="7">
        <v>68826.54240000002</v>
      </c>
      <c r="N60" s="8">
        <v>0.22000000000000003</v>
      </c>
      <c r="O60" s="7">
        <v>53684.703072000011</v>
      </c>
      <c r="P60" s="9">
        <v>8.5000000000000006E-2</v>
      </c>
      <c r="Q60" s="9">
        <v>8.1500426000000001E-2</v>
      </c>
      <c r="R60" s="9">
        <v>0.16650042600000001</v>
      </c>
      <c r="S60" s="16">
        <v>4</v>
      </c>
      <c r="T60" s="16">
        <v>0</v>
      </c>
      <c r="U60" s="7">
        <v>0</v>
      </c>
      <c r="V60" s="18">
        <v>100000</v>
      </c>
      <c r="W60" s="7">
        <v>322000</v>
      </c>
      <c r="X60" s="6">
        <v>111.02955376222285</v>
      </c>
      <c r="Y60" s="18"/>
    </row>
    <row r="61" spans="1:25" x14ac:dyDescent="0.25">
      <c r="A61" s="3" t="s">
        <v>349</v>
      </c>
      <c r="B61" s="4" t="s">
        <v>349</v>
      </c>
      <c r="C61" s="4" t="s">
        <v>2</v>
      </c>
      <c r="D61" s="3" t="s">
        <v>350</v>
      </c>
      <c r="E61" s="3" t="s">
        <v>213</v>
      </c>
      <c r="F61" s="3">
        <v>12318</v>
      </c>
      <c r="G61" s="3" t="s">
        <v>13</v>
      </c>
      <c r="H61" s="3">
        <v>2140</v>
      </c>
      <c r="I61" s="5" t="s">
        <v>44</v>
      </c>
      <c r="J61" s="6">
        <v>40.656000000000006</v>
      </c>
      <c r="K61" s="7">
        <v>87003.840000000011</v>
      </c>
      <c r="L61" s="8">
        <v>0.05</v>
      </c>
      <c r="M61" s="7">
        <v>82653.648000000016</v>
      </c>
      <c r="N61" s="8">
        <v>0.18000000000000002</v>
      </c>
      <c r="O61" s="7">
        <v>67775.991360000015</v>
      </c>
      <c r="P61" s="9">
        <v>8.5000000000000006E-2</v>
      </c>
      <c r="Q61" s="9">
        <v>8.5376554115832726E-2</v>
      </c>
      <c r="R61" s="9">
        <v>0.17037655411583277</v>
      </c>
      <c r="S61" s="16">
        <v>4</v>
      </c>
      <c r="T61" s="16">
        <v>0</v>
      </c>
      <c r="U61" s="7">
        <v>0</v>
      </c>
      <c r="V61" s="18">
        <v>1971</v>
      </c>
      <c r="W61" s="7">
        <v>398000</v>
      </c>
      <c r="X61" s="6">
        <v>185.88839388351548</v>
      </c>
      <c r="Y61" s="18"/>
    </row>
    <row r="62" spans="1:25" x14ac:dyDescent="0.25">
      <c r="A62" s="3" t="s">
        <v>351</v>
      </c>
      <c r="B62" s="4" t="s">
        <v>351</v>
      </c>
      <c r="C62" s="4" t="s">
        <v>2</v>
      </c>
      <c r="D62" s="3" t="s">
        <v>352</v>
      </c>
      <c r="E62" s="3" t="s">
        <v>213</v>
      </c>
      <c r="F62" s="3">
        <v>2463.6000000000004</v>
      </c>
      <c r="G62" s="3" t="s">
        <v>13</v>
      </c>
      <c r="H62" s="3">
        <v>1101</v>
      </c>
      <c r="I62" s="5" t="s">
        <v>44</v>
      </c>
      <c r="J62" s="6">
        <v>40.656000000000006</v>
      </c>
      <c r="K62" s="7">
        <v>44762.256000000008</v>
      </c>
      <c r="L62" s="8">
        <v>0.05</v>
      </c>
      <c r="M62" s="7">
        <v>42524.143200000006</v>
      </c>
      <c r="N62" s="8">
        <v>0.18000000000000002</v>
      </c>
      <c r="O62" s="7">
        <v>34869.797424000004</v>
      </c>
      <c r="P62" s="9">
        <v>8.5000000000000006E-2</v>
      </c>
      <c r="Q62" s="9">
        <v>8.5375588840867225E-2</v>
      </c>
      <c r="R62" s="9">
        <v>0.17037558884086723</v>
      </c>
      <c r="S62" s="16">
        <v>4</v>
      </c>
      <c r="T62" s="16">
        <v>0</v>
      </c>
      <c r="U62" s="7">
        <v>0</v>
      </c>
      <c r="V62" s="18">
        <v>788</v>
      </c>
      <c r="W62" s="7">
        <v>205000</v>
      </c>
      <c r="X62" s="6">
        <v>185.88944704737665</v>
      </c>
      <c r="Y62" s="18"/>
    </row>
    <row r="63" spans="1:25" x14ac:dyDescent="0.25">
      <c r="A63" s="3" t="s">
        <v>353</v>
      </c>
      <c r="B63" s="4" t="s">
        <v>354</v>
      </c>
      <c r="C63" s="4" t="s">
        <v>7</v>
      </c>
      <c r="D63" s="3" t="s">
        <v>355</v>
      </c>
      <c r="E63" s="3" t="s">
        <v>208</v>
      </c>
      <c r="F63" s="3">
        <v>7550</v>
      </c>
      <c r="G63" s="3" t="s">
        <v>15</v>
      </c>
      <c r="H63" s="3">
        <v>2340</v>
      </c>
      <c r="I63" s="5" t="s">
        <v>44</v>
      </c>
      <c r="J63" s="6">
        <v>41.140000000000008</v>
      </c>
      <c r="K63" s="7">
        <v>96267.60000000002</v>
      </c>
      <c r="L63" s="8">
        <v>0.05</v>
      </c>
      <c r="M63" s="7">
        <v>91454.220000000016</v>
      </c>
      <c r="N63" s="8">
        <v>0.18000000000000002</v>
      </c>
      <c r="O63" s="7">
        <v>74992.460400000011</v>
      </c>
      <c r="P63" s="9">
        <v>0.09</v>
      </c>
      <c r="Q63" s="9">
        <v>8.1501036055960166E-2</v>
      </c>
      <c r="R63" s="9">
        <v>0.17150103605596018</v>
      </c>
      <c r="S63" s="16">
        <v>4</v>
      </c>
      <c r="T63" s="16">
        <v>0</v>
      </c>
      <c r="U63" s="7">
        <v>0</v>
      </c>
      <c r="V63" s="18">
        <v>241600</v>
      </c>
      <c r="W63" s="7">
        <v>437000</v>
      </c>
      <c r="X63" s="6">
        <v>186.86802562255559</v>
      </c>
      <c r="Y63" s="18"/>
    </row>
    <row r="64" spans="1:25" ht="30" x14ac:dyDescent="0.25">
      <c r="A64" s="3" t="s">
        <v>356</v>
      </c>
      <c r="B64" s="4" t="s">
        <v>357</v>
      </c>
      <c r="C64" s="4" t="s">
        <v>358</v>
      </c>
      <c r="D64" s="3" t="s">
        <v>359</v>
      </c>
      <c r="E64" s="3" t="s">
        <v>208</v>
      </c>
      <c r="F64" s="3">
        <v>81985</v>
      </c>
      <c r="G64" s="3" t="s">
        <v>18</v>
      </c>
      <c r="H64" s="3">
        <v>35916</v>
      </c>
      <c r="I64" s="5" t="s">
        <v>45</v>
      </c>
      <c r="J64" s="6">
        <v>33.408000000000001</v>
      </c>
      <c r="K64" s="7">
        <v>1199881.7279999999</v>
      </c>
      <c r="L64" s="8">
        <v>0.05</v>
      </c>
      <c r="M64" s="7">
        <v>1139887.6416000002</v>
      </c>
      <c r="N64" s="8">
        <v>0.16000000000000003</v>
      </c>
      <c r="O64" s="7">
        <v>957505.61894399999</v>
      </c>
      <c r="P64" s="9">
        <v>7.2499999999999995E-2</v>
      </c>
      <c r="Q64" s="9">
        <v>8.1500513924791587E-2</v>
      </c>
      <c r="R64" s="9">
        <v>0.15400051392479158</v>
      </c>
      <c r="S64" s="16">
        <v>4</v>
      </c>
      <c r="T64" s="16">
        <v>0</v>
      </c>
      <c r="U64" s="7">
        <v>0</v>
      </c>
      <c r="V64" s="18">
        <v>2623520</v>
      </c>
      <c r="W64" s="7">
        <v>6218000</v>
      </c>
      <c r="X64" s="6">
        <v>173.11360410796814</v>
      </c>
      <c r="Y64" s="18"/>
    </row>
    <row r="65" spans="1:25" x14ac:dyDescent="0.25">
      <c r="A65" s="3" t="s">
        <v>360</v>
      </c>
      <c r="B65" s="4" t="s">
        <v>360</v>
      </c>
      <c r="C65" s="4" t="s">
        <v>2</v>
      </c>
      <c r="D65" s="3" t="s">
        <v>361</v>
      </c>
      <c r="E65" s="3" t="s">
        <v>208</v>
      </c>
      <c r="F65" s="3">
        <v>4125</v>
      </c>
      <c r="G65" s="3" t="s">
        <v>13</v>
      </c>
      <c r="H65" s="3">
        <v>1980</v>
      </c>
      <c r="I65" s="5" t="s">
        <v>44</v>
      </c>
      <c r="J65" s="6">
        <v>24.640000000000004</v>
      </c>
      <c r="K65" s="7">
        <v>48787.200000000019</v>
      </c>
      <c r="L65" s="8">
        <v>0.05</v>
      </c>
      <c r="M65" s="7">
        <v>46347.840000000011</v>
      </c>
      <c r="N65" s="8">
        <v>0.24</v>
      </c>
      <c r="O65" s="7">
        <v>35224.358400000012</v>
      </c>
      <c r="P65" s="9">
        <v>8.5000000000000006E-2</v>
      </c>
      <c r="Q65" s="9">
        <v>8.1500426000000001E-2</v>
      </c>
      <c r="R65" s="9">
        <v>0.16650042600000001</v>
      </c>
      <c r="S65" s="16">
        <v>4</v>
      </c>
      <c r="T65" s="16">
        <v>0</v>
      </c>
      <c r="U65" s="7">
        <v>0</v>
      </c>
      <c r="V65" s="18">
        <v>132000</v>
      </c>
      <c r="W65" s="7">
        <v>212000</v>
      </c>
      <c r="X65" s="6">
        <v>106.84705395288302</v>
      </c>
      <c r="Y65" s="18"/>
    </row>
    <row r="66" spans="1:25" x14ac:dyDescent="0.25">
      <c r="A66" s="3" t="s">
        <v>362</v>
      </c>
      <c r="B66" s="4" t="s">
        <v>362</v>
      </c>
      <c r="C66" s="4" t="s">
        <v>2</v>
      </c>
      <c r="D66" s="3" t="s">
        <v>363</v>
      </c>
      <c r="E66" s="3" t="s">
        <v>208</v>
      </c>
      <c r="F66" s="3">
        <v>3125</v>
      </c>
      <c r="G66" s="3" t="s">
        <v>15</v>
      </c>
      <c r="H66" s="3">
        <v>850</v>
      </c>
      <c r="I66" s="5" t="s">
        <v>44</v>
      </c>
      <c r="J66" s="6">
        <v>40.799999999999997</v>
      </c>
      <c r="K66" s="7">
        <v>34680</v>
      </c>
      <c r="L66" s="8">
        <v>0.05</v>
      </c>
      <c r="M66" s="7">
        <v>32946</v>
      </c>
      <c r="N66" s="8">
        <v>0.2</v>
      </c>
      <c r="O66" s="7">
        <v>26356.799999999999</v>
      </c>
      <c r="P66" s="9">
        <v>0.09</v>
      </c>
      <c r="Q66" s="9">
        <v>8.1501965806646662E-2</v>
      </c>
      <c r="R66" s="9">
        <v>0.17150196580664664</v>
      </c>
      <c r="S66" s="16">
        <v>4</v>
      </c>
      <c r="T66" s="16">
        <v>0</v>
      </c>
      <c r="U66" s="7">
        <v>0</v>
      </c>
      <c r="V66" s="18">
        <v>100000</v>
      </c>
      <c r="W66" s="7">
        <v>154000</v>
      </c>
      <c r="X66" s="6">
        <v>180.80259228607787</v>
      </c>
      <c r="Y66" s="18"/>
    </row>
    <row r="67" spans="1:25" x14ac:dyDescent="0.25">
      <c r="A67" s="3" t="s">
        <v>364</v>
      </c>
      <c r="B67" s="4" t="s">
        <v>365</v>
      </c>
      <c r="C67" s="4" t="s">
        <v>119</v>
      </c>
      <c r="D67" s="3" t="s">
        <v>366</v>
      </c>
      <c r="E67" s="3" t="s">
        <v>208</v>
      </c>
      <c r="F67" s="3">
        <v>17535</v>
      </c>
      <c r="G67" s="3" t="s">
        <v>15</v>
      </c>
      <c r="H67" s="3">
        <v>5963</v>
      </c>
      <c r="I67" s="5" t="s">
        <v>44</v>
      </c>
      <c r="J67" s="6">
        <v>27.540000000000003</v>
      </c>
      <c r="K67" s="7">
        <v>164221.02000000002</v>
      </c>
      <c r="L67" s="8">
        <v>0.05</v>
      </c>
      <c r="M67" s="7">
        <v>156009.96900000001</v>
      </c>
      <c r="N67" s="8">
        <v>0.2</v>
      </c>
      <c r="O67" s="7">
        <v>124807.97520000002</v>
      </c>
      <c r="P67" s="9">
        <v>0.09</v>
      </c>
      <c r="Q67" s="9">
        <v>8.1500294575892598E-2</v>
      </c>
      <c r="R67" s="9">
        <v>0.17150029457589261</v>
      </c>
      <c r="S67" s="16">
        <v>4</v>
      </c>
      <c r="T67" s="16">
        <v>0</v>
      </c>
      <c r="U67" s="7">
        <v>0</v>
      </c>
      <c r="V67" s="18">
        <v>561120</v>
      </c>
      <c r="W67" s="7">
        <v>728000</v>
      </c>
      <c r="X67" s="6">
        <v>122.04293906176264</v>
      </c>
      <c r="Y67" s="18"/>
    </row>
    <row r="68" spans="1:25" x14ac:dyDescent="0.25">
      <c r="A68" s="3" t="s">
        <v>367</v>
      </c>
      <c r="B68" s="4" t="s">
        <v>367</v>
      </c>
      <c r="C68" s="4" t="s">
        <v>2</v>
      </c>
      <c r="D68" s="3" t="s">
        <v>368</v>
      </c>
      <c r="E68" s="3" t="s">
        <v>208</v>
      </c>
      <c r="F68" s="3">
        <v>8028</v>
      </c>
      <c r="G68" s="3" t="s">
        <v>15</v>
      </c>
      <c r="H68" s="3">
        <v>2798</v>
      </c>
      <c r="I68" s="5" t="s">
        <v>44</v>
      </c>
      <c r="J68" s="6">
        <v>34</v>
      </c>
      <c r="K68" s="7">
        <v>95132</v>
      </c>
      <c r="L68" s="8">
        <v>0.05</v>
      </c>
      <c r="M68" s="7">
        <v>90375.4</v>
      </c>
      <c r="N68" s="8">
        <v>0.2</v>
      </c>
      <c r="O68" s="7">
        <v>72300.320000000007</v>
      </c>
      <c r="P68" s="9">
        <v>0.09</v>
      </c>
      <c r="Q68" s="9">
        <v>8.1500426000000001E-2</v>
      </c>
      <c r="R68" s="9">
        <v>0.17150042599999998</v>
      </c>
      <c r="S68" s="16">
        <v>4</v>
      </c>
      <c r="T68" s="16">
        <v>0</v>
      </c>
      <c r="U68" s="7">
        <v>0</v>
      </c>
      <c r="V68" s="18">
        <v>256896</v>
      </c>
      <c r="W68" s="7">
        <v>422000</v>
      </c>
      <c r="X68" s="6">
        <v>150.67017967640501</v>
      </c>
      <c r="Y68" s="18"/>
    </row>
    <row r="69" spans="1:25" ht="30" x14ac:dyDescent="0.25">
      <c r="A69" s="3" t="s">
        <v>369</v>
      </c>
      <c r="B69" s="4" t="s">
        <v>370</v>
      </c>
      <c r="C69" s="4" t="s">
        <v>185</v>
      </c>
      <c r="D69" s="3" t="s">
        <v>371</v>
      </c>
      <c r="E69" s="3" t="s">
        <v>208</v>
      </c>
      <c r="F69" s="3">
        <v>16508</v>
      </c>
      <c r="G69" s="3" t="s">
        <v>19</v>
      </c>
      <c r="H69" s="3">
        <v>6328</v>
      </c>
      <c r="I69" s="5" t="s">
        <v>44</v>
      </c>
      <c r="J69" s="6">
        <v>38.880000000000003</v>
      </c>
      <c r="K69" s="7">
        <v>246032.64000000001</v>
      </c>
      <c r="L69" s="8">
        <v>0.05</v>
      </c>
      <c r="M69" s="7">
        <v>233731.008</v>
      </c>
      <c r="N69" s="8">
        <v>0.25</v>
      </c>
      <c r="O69" s="7">
        <v>175298.25599999999</v>
      </c>
      <c r="P69" s="9">
        <v>0.08</v>
      </c>
      <c r="Q69" s="9">
        <v>8.1500822885444371E-2</v>
      </c>
      <c r="R69" s="9">
        <v>0.16150082288544437</v>
      </c>
      <c r="S69" s="16">
        <v>4</v>
      </c>
      <c r="T69" s="16">
        <v>0</v>
      </c>
      <c r="U69" s="7">
        <v>0</v>
      </c>
      <c r="V69" s="18">
        <v>528256</v>
      </c>
      <c r="W69" s="7">
        <v>1085000</v>
      </c>
      <c r="X69" s="6">
        <v>171.52853778119484</v>
      </c>
      <c r="Y69" s="18"/>
    </row>
    <row r="70" spans="1:25" x14ac:dyDescent="0.25">
      <c r="A70" s="3" t="s">
        <v>372</v>
      </c>
      <c r="B70" s="4" t="s">
        <v>372</v>
      </c>
      <c r="C70" s="4" t="s">
        <v>2</v>
      </c>
      <c r="D70" s="3" t="s">
        <v>373</v>
      </c>
      <c r="E70" s="3" t="s">
        <v>208</v>
      </c>
      <c r="F70" s="3">
        <v>12500</v>
      </c>
      <c r="G70" s="3" t="s">
        <v>12</v>
      </c>
      <c r="H70" s="3">
        <v>8490</v>
      </c>
      <c r="I70" s="5" t="s">
        <v>44</v>
      </c>
      <c r="J70" s="6">
        <v>21.06</v>
      </c>
      <c r="K70" s="7">
        <v>178799.40000000002</v>
      </c>
      <c r="L70" s="8">
        <v>0.05</v>
      </c>
      <c r="M70" s="7">
        <v>169859.43000000002</v>
      </c>
      <c r="N70" s="8">
        <v>0.22000000000000003</v>
      </c>
      <c r="O70" s="7">
        <v>132490.3554</v>
      </c>
      <c r="P70" s="9">
        <v>8.5000000000000006E-2</v>
      </c>
      <c r="Q70" s="9">
        <v>8.1500426000000001E-2</v>
      </c>
      <c r="R70" s="9">
        <v>0.16650042600000001</v>
      </c>
      <c r="S70" s="16">
        <v>4</v>
      </c>
      <c r="T70" s="16">
        <v>0</v>
      </c>
      <c r="U70" s="7">
        <v>0</v>
      </c>
      <c r="V70" s="18">
        <v>400000</v>
      </c>
      <c r="W70" s="7">
        <v>796000</v>
      </c>
      <c r="X70" s="6">
        <v>93.726246682395882</v>
      </c>
      <c r="Y70" s="18"/>
    </row>
    <row r="71" spans="1:25" x14ac:dyDescent="0.25">
      <c r="A71" s="3" t="s">
        <v>374</v>
      </c>
      <c r="B71" s="4" t="s">
        <v>374</v>
      </c>
      <c r="C71" s="4" t="s">
        <v>2</v>
      </c>
      <c r="D71" s="3" t="s">
        <v>375</v>
      </c>
      <c r="E71" s="3" t="s">
        <v>208</v>
      </c>
      <c r="F71" s="3">
        <v>9243</v>
      </c>
      <c r="G71" s="3" t="s">
        <v>18</v>
      </c>
      <c r="H71" s="3">
        <v>2550</v>
      </c>
      <c r="I71" s="5" t="s">
        <v>46</v>
      </c>
      <c r="J71" s="6">
        <v>50.111999999999995</v>
      </c>
      <c r="K71" s="7">
        <v>127785.60000000001</v>
      </c>
      <c r="L71" s="8">
        <v>0.05</v>
      </c>
      <c r="M71" s="7">
        <v>121396.32</v>
      </c>
      <c r="N71" s="8">
        <v>0.16000000000000003</v>
      </c>
      <c r="O71" s="7">
        <v>101972.9088</v>
      </c>
      <c r="P71" s="9">
        <v>6.5000000000000002E-2</v>
      </c>
      <c r="Q71" s="9">
        <v>8.1500642149967509E-2</v>
      </c>
      <c r="R71" s="9">
        <v>0.1465006421499675</v>
      </c>
      <c r="S71" s="16">
        <v>4</v>
      </c>
      <c r="T71" s="16">
        <v>0</v>
      </c>
      <c r="U71" s="7">
        <v>0</v>
      </c>
      <c r="V71" s="18">
        <v>295776</v>
      </c>
      <c r="W71" s="7">
        <v>696000</v>
      </c>
      <c r="X71" s="6">
        <v>272.96382741492897</v>
      </c>
      <c r="Y71" s="18"/>
    </row>
    <row r="72" spans="1:25" x14ac:dyDescent="0.25">
      <c r="A72" s="3" t="s">
        <v>376</v>
      </c>
      <c r="B72" s="4" t="s">
        <v>377</v>
      </c>
      <c r="C72" s="4" t="s">
        <v>6</v>
      </c>
      <c r="D72" s="3" t="s">
        <v>378</v>
      </c>
      <c r="E72" s="3" t="s">
        <v>208</v>
      </c>
      <c r="F72" s="3">
        <v>56072</v>
      </c>
      <c r="G72" s="3" t="s">
        <v>18</v>
      </c>
      <c r="H72" s="3">
        <v>24084</v>
      </c>
      <c r="I72" s="5" t="s">
        <v>46</v>
      </c>
      <c r="J72" s="6">
        <v>37.584000000000003</v>
      </c>
      <c r="K72" s="7">
        <v>905173.05599999987</v>
      </c>
      <c r="L72" s="8">
        <v>0.05</v>
      </c>
      <c r="M72" s="7">
        <v>859914.40319999983</v>
      </c>
      <c r="N72" s="8">
        <v>0.16000000000000003</v>
      </c>
      <c r="O72" s="7">
        <v>722328.09868799988</v>
      </c>
      <c r="P72" s="9">
        <v>6.5000000000000002E-2</v>
      </c>
      <c r="Q72" s="9">
        <v>8.1500443717487769E-2</v>
      </c>
      <c r="R72" s="9">
        <v>0.14650044371748777</v>
      </c>
      <c r="S72" s="16">
        <v>4</v>
      </c>
      <c r="T72" s="16">
        <v>0</v>
      </c>
      <c r="U72" s="7">
        <v>0</v>
      </c>
      <c r="V72" s="18">
        <v>1794304</v>
      </c>
      <c r="W72" s="7">
        <v>4931000</v>
      </c>
      <c r="X72" s="6">
        <v>204.72314785501121</v>
      </c>
      <c r="Y72" s="18"/>
    </row>
    <row r="73" spans="1:25" x14ac:dyDescent="0.25">
      <c r="A73" s="3" t="s">
        <v>379</v>
      </c>
      <c r="B73" s="4" t="s">
        <v>379</v>
      </c>
      <c r="C73" s="4" t="s">
        <v>2</v>
      </c>
      <c r="D73" s="3" t="s">
        <v>380</v>
      </c>
      <c r="E73" s="3" t="s">
        <v>208</v>
      </c>
      <c r="F73" s="3">
        <v>2976</v>
      </c>
      <c r="G73" s="3" t="s">
        <v>12</v>
      </c>
      <c r="H73" s="3">
        <v>2976</v>
      </c>
      <c r="I73" s="5" t="s">
        <v>44</v>
      </c>
      <c r="J73" s="6">
        <v>18.303999999999998</v>
      </c>
      <c r="K73" s="7">
        <v>54472.704000000005</v>
      </c>
      <c r="L73" s="8">
        <v>0.05</v>
      </c>
      <c r="M73" s="7">
        <v>51749.068800000008</v>
      </c>
      <c r="N73" s="8">
        <v>0.24</v>
      </c>
      <c r="O73" s="7">
        <v>39329.292287999997</v>
      </c>
      <c r="P73" s="9">
        <v>8.5000000000000006E-2</v>
      </c>
      <c r="Q73" s="9">
        <v>8.1500426000000001E-2</v>
      </c>
      <c r="R73" s="9">
        <v>0.16650042600000001</v>
      </c>
      <c r="S73" s="16">
        <v>4</v>
      </c>
      <c r="T73" s="16">
        <v>0</v>
      </c>
      <c r="U73" s="7">
        <v>0</v>
      </c>
      <c r="V73" s="18">
        <v>95232</v>
      </c>
      <c r="W73" s="7">
        <v>236000</v>
      </c>
      <c r="X73" s="6">
        <v>79.372097222141647</v>
      </c>
      <c r="Y73" s="18"/>
    </row>
    <row r="74" spans="1:25" x14ac:dyDescent="0.25">
      <c r="A74" s="3" t="s">
        <v>381</v>
      </c>
      <c r="B74" s="4" t="s">
        <v>382</v>
      </c>
      <c r="C74" s="4" t="s">
        <v>307</v>
      </c>
      <c r="D74" s="3" t="s">
        <v>383</v>
      </c>
      <c r="E74" s="3" t="s">
        <v>208</v>
      </c>
      <c r="F74" s="3">
        <v>10217</v>
      </c>
      <c r="G74" s="3" t="s">
        <v>13</v>
      </c>
      <c r="H74" s="3">
        <v>4791</v>
      </c>
      <c r="I74" s="5" t="s">
        <v>44</v>
      </c>
      <c r="J74" s="6">
        <v>25.2</v>
      </c>
      <c r="K74" s="7">
        <v>120733.2</v>
      </c>
      <c r="L74" s="8">
        <v>0.05</v>
      </c>
      <c r="M74" s="7">
        <v>114696.54</v>
      </c>
      <c r="N74" s="8">
        <v>0.22000000000000003</v>
      </c>
      <c r="O74" s="7">
        <v>89463.301199999987</v>
      </c>
      <c r="P74" s="9">
        <v>8.5000000000000006E-2</v>
      </c>
      <c r="Q74" s="9">
        <v>8.1500628512196638E-2</v>
      </c>
      <c r="R74" s="9">
        <v>0.16650062851219666</v>
      </c>
      <c r="S74" s="16">
        <v>4</v>
      </c>
      <c r="T74" s="16">
        <v>0</v>
      </c>
      <c r="U74" s="7">
        <v>0</v>
      </c>
      <c r="V74" s="18">
        <v>326944</v>
      </c>
      <c r="W74" s="7">
        <v>537000</v>
      </c>
      <c r="X74" s="6">
        <v>112.15092799864196</v>
      </c>
      <c r="Y74" s="18"/>
    </row>
    <row r="75" spans="1:25" ht="30" x14ac:dyDescent="0.25">
      <c r="A75" s="3" t="s">
        <v>384</v>
      </c>
      <c r="B75" s="4" t="s">
        <v>385</v>
      </c>
      <c r="C75" s="4" t="s">
        <v>386</v>
      </c>
      <c r="D75" s="3" t="s">
        <v>387</v>
      </c>
      <c r="E75" s="3" t="s">
        <v>208</v>
      </c>
      <c r="F75" s="3">
        <v>13405</v>
      </c>
      <c r="G75" s="3" t="s">
        <v>16</v>
      </c>
      <c r="H75" s="3">
        <v>3222</v>
      </c>
      <c r="I75" s="5" t="s">
        <v>44</v>
      </c>
      <c r="J75" s="6">
        <v>33</v>
      </c>
      <c r="K75" s="7">
        <v>106326</v>
      </c>
      <c r="L75" s="8">
        <v>0.05</v>
      </c>
      <c r="M75" s="7">
        <v>101009.7</v>
      </c>
      <c r="N75" s="8">
        <v>0.25</v>
      </c>
      <c r="O75" s="7">
        <v>75757.274999999994</v>
      </c>
      <c r="P75" s="9">
        <v>0.08</v>
      </c>
      <c r="Q75" s="9">
        <v>8.1500426000000001E-2</v>
      </c>
      <c r="R75" s="9">
        <v>0.161500426</v>
      </c>
      <c r="S75" s="16">
        <v>4</v>
      </c>
      <c r="T75" s="16">
        <v>517</v>
      </c>
      <c r="U75" s="7">
        <v>16544</v>
      </c>
      <c r="V75" s="18">
        <v>428960</v>
      </c>
      <c r="W75" s="7">
        <v>486000</v>
      </c>
      <c r="X75" s="6">
        <v>145.58785126672049</v>
      </c>
      <c r="Y75" s="18"/>
    </row>
    <row r="76" spans="1:25" x14ac:dyDescent="0.25">
      <c r="A76" s="3" t="s">
        <v>388</v>
      </c>
      <c r="B76" s="4" t="s">
        <v>388</v>
      </c>
      <c r="C76" s="4" t="s">
        <v>2</v>
      </c>
      <c r="D76" s="3" t="s">
        <v>389</v>
      </c>
      <c r="E76" s="3" t="s">
        <v>208</v>
      </c>
      <c r="F76" s="3">
        <v>22535</v>
      </c>
      <c r="G76" s="3" t="s">
        <v>13</v>
      </c>
      <c r="H76" s="3">
        <v>2028</v>
      </c>
      <c r="I76" s="5" t="s">
        <v>45</v>
      </c>
      <c r="J76" s="6">
        <v>27.72000000000001</v>
      </c>
      <c r="K76" s="7">
        <v>56216.160000000011</v>
      </c>
      <c r="L76" s="8">
        <v>0.05</v>
      </c>
      <c r="M76" s="7">
        <v>53405.352000000014</v>
      </c>
      <c r="N76" s="8">
        <v>0.2</v>
      </c>
      <c r="O76" s="7">
        <v>42724.281600000009</v>
      </c>
      <c r="P76" s="9">
        <v>7.4999999999999997E-2</v>
      </c>
      <c r="Q76" s="9">
        <v>8.1500662184512754E-2</v>
      </c>
      <c r="R76" s="9">
        <v>0.15650066218451275</v>
      </c>
      <c r="S76" s="16">
        <v>4</v>
      </c>
      <c r="T76" s="16">
        <v>14423</v>
      </c>
      <c r="U76" s="7">
        <v>461536</v>
      </c>
      <c r="V76" s="18">
        <v>721120</v>
      </c>
      <c r="W76" s="7">
        <v>735000</v>
      </c>
      <c r="X76" s="6">
        <v>134.61412690485605</v>
      </c>
      <c r="Y76" s="18"/>
    </row>
    <row r="77" spans="1:25" x14ac:dyDescent="0.25">
      <c r="A77" s="3" t="s">
        <v>390</v>
      </c>
      <c r="B77" s="4" t="s">
        <v>390</v>
      </c>
      <c r="C77" s="4" t="s">
        <v>2</v>
      </c>
      <c r="D77" s="3" t="s">
        <v>391</v>
      </c>
      <c r="E77" s="3" t="s">
        <v>208</v>
      </c>
      <c r="F77" s="3">
        <v>3715</v>
      </c>
      <c r="G77" s="3" t="s">
        <v>17</v>
      </c>
      <c r="H77" s="3">
        <v>2250</v>
      </c>
      <c r="I77" s="5" t="s">
        <v>44</v>
      </c>
      <c r="J77" s="6">
        <v>28.6</v>
      </c>
      <c r="K77" s="7">
        <v>64350</v>
      </c>
      <c r="L77" s="8">
        <v>7.4999999999999997E-2</v>
      </c>
      <c r="M77" s="7">
        <v>59523.75</v>
      </c>
      <c r="N77" s="8">
        <v>0.18000000000000002</v>
      </c>
      <c r="O77" s="7">
        <v>48809.474999999999</v>
      </c>
      <c r="P77" s="9">
        <v>9.2499999999999999E-2</v>
      </c>
      <c r="Q77" s="9">
        <v>8.1500755349209364E-2</v>
      </c>
      <c r="R77" s="9">
        <v>0.17400075534920936</v>
      </c>
      <c r="S77" s="16">
        <v>4</v>
      </c>
      <c r="T77" s="16">
        <v>0</v>
      </c>
      <c r="U77" s="7">
        <v>0</v>
      </c>
      <c r="V77" s="18">
        <v>118880</v>
      </c>
      <c r="W77" s="7">
        <v>281000</v>
      </c>
      <c r="X77" s="6">
        <v>124.6724472917558</v>
      </c>
      <c r="Y77" s="18"/>
    </row>
    <row r="78" spans="1:25" x14ac:dyDescent="0.25">
      <c r="A78" s="3" t="s">
        <v>392</v>
      </c>
      <c r="B78" s="4" t="s">
        <v>392</v>
      </c>
      <c r="C78" s="4" t="s">
        <v>2</v>
      </c>
      <c r="D78" s="3" t="s">
        <v>393</v>
      </c>
      <c r="E78" s="3" t="s">
        <v>208</v>
      </c>
      <c r="F78" s="3">
        <v>7125</v>
      </c>
      <c r="G78" s="3" t="s">
        <v>14</v>
      </c>
      <c r="H78" s="3">
        <v>4410</v>
      </c>
      <c r="I78" s="5" t="s">
        <v>44</v>
      </c>
      <c r="J78" s="6">
        <v>21.6</v>
      </c>
      <c r="K78" s="7">
        <v>95256</v>
      </c>
      <c r="L78" s="8">
        <v>7.4999999999999997E-2</v>
      </c>
      <c r="M78" s="7">
        <v>88111.8</v>
      </c>
      <c r="N78" s="8">
        <v>0.22000000000000003</v>
      </c>
      <c r="O78" s="7">
        <v>68727.203999999998</v>
      </c>
      <c r="P78" s="9">
        <v>0.09</v>
      </c>
      <c r="Q78" s="9">
        <v>8.1500426000000001E-2</v>
      </c>
      <c r="R78" s="9">
        <v>0.17150042599999998</v>
      </c>
      <c r="S78" s="16">
        <v>4</v>
      </c>
      <c r="T78" s="16">
        <v>0</v>
      </c>
      <c r="U78" s="7">
        <v>0</v>
      </c>
      <c r="V78" s="18">
        <v>228000</v>
      </c>
      <c r="W78" s="7">
        <v>401000</v>
      </c>
      <c r="X78" s="6">
        <v>90.870911306074547</v>
      </c>
      <c r="Y78" s="18"/>
    </row>
    <row r="79" spans="1:25" x14ac:dyDescent="0.25">
      <c r="A79" s="3" t="s">
        <v>394</v>
      </c>
      <c r="B79" s="4" t="s">
        <v>394</v>
      </c>
      <c r="C79" s="4" t="s">
        <v>2</v>
      </c>
      <c r="D79" s="3" t="s">
        <v>395</v>
      </c>
      <c r="E79" s="3" t="s">
        <v>208</v>
      </c>
      <c r="F79" s="3">
        <v>11220</v>
      </c>
      <c r="G79" s="3" t="s">
        <v>12</v>
      </c>
      <c r="H79" s="3">
        <v>4830</v>
      </c>
      <c r="I79" s="5" t="s">
        <v>44</v>
      </c>
      <c r="J79" s="6">
        <v>25.74</v>
      </c>
      <c r="K79" s="7">
        <v>124324.2</v>
      </c>
      <c r="L79" s="8">
        <v>0.05</v>
      </c>
      <c r="M79" s="7">
        <v>118107.99</v>
      </c>
      <c r="N79" s="8">
        <v>0.22000000000000003</v>
      </c>
      <c r="O79" s="7">
        <v>92124.232199999999</v>
      </c>
      <c r="P79" s="9">
        <v>8.5000000000000006E-2</v>
      </c>
      <c r="Q79" s="9">
        <v>8.150027257674794E-2</v>
      </c>
      <c r="R79" s="9">
        <v>0.16650027257674793</v>
      </c>
      <c r="S79" s="16">
        <v>4</v>
      </c>
      <c r="T79" s="16">
        <v>0</v>
      </c>
      <c r="U79" s="7">
        <v>0</v>
      </c>
      <c r="V79" s="18">
        <v>359040</v>
      </c>
      <c r="W79" s="7">
        <v>553000</v>
      </c>
      <c r="X79" s="6">
        <v>114.55440705785144</v>
      </c>
      <c r="Y79" s="18"/>
    </row>
    <row r="80" spans="1:25" x14ac:dyDescent="0.25">
      <c r="A80" s="3" t="s">
        <v>396</v>
      </c>
      <c r="B80" s="4" t="s">
        <v>397</v>
      </c>
      <c r="C80" s="4" t="s">
        <v>174</v>
      </c>
      <c r="D80" s="3" t="s">
        <v>398</v>
      </c>
      <c r="E80" s="3" t="s">
        <v>208</v>
      </c>
      <c r="F80" s="3">
        <v>15350</v>
      </c>
      <c r="G80" s="3" t="s">
        <v>175</v>
      </c>
      <c r="H80" s="3">
        <v>3600</v>
      </c>
      <c r="I80" s="5" t="s">
        <v>44</v>
      </c>
      <c r="J80" s="6">
        <v>30</v>
      </c>
      <c r="K80" s="7">
        <v>108000</v>
      </c>
      <c r="L80" s="8">
        <v>0.05</v>
      </c>
      <c r="M80" s="7">
        <v>102600</v>
      </c>
      <c r="N80" s="8">
        <v>0.25</v>
      </c>
      <c r="O80" s="7">
        <v>76950</v>
      </c>
      <c r="P80" s="9">
        <v>0.08</v>
      </c>
      <c r="Q80" s="9">
        <v>8.1501122584837604E-2</v>
      </c>
      <c r="R80" s="9">
        <v>0.16150112258483762</v>
      </c>
      <c r="S80" s="16">
        <v>4</v>
      </c>
      <c r="T80" s="16">
        <v>950</v>
      </c>
      <c r="U80" s="7">
        <v>30400</v>
      </c>
      <c r="V80" s="18">
        <v>491200</v>
      </c>
      <c r="W80" s="7">
        <v>507000</v>
      </c>
      <c r="X80" s="6">
        <v>132.35202119893358</v>
      </c>
      <c r="Y80" s="18"/>
    </row>
    <row r="81" spans="1:25" x14ac:dyDescent="0.25">
      <c r="A81" s="3" t="s">
        <v>399</v>
      </c>
      <c r="B81" s="4" t="s">
        <v>399</v>
      </c>
      <c r="C81" s="4" t="s">
        <v>2</v>
      </c>
      <c r="D81" s="3" t="s">
        <v>400</v>
      </c>
      <c r="E81" s="3" t="s">
        <v>208</v>
      </c>
      <c r="F81" s="3">
        <v>6250</v>
      </c>
      <c r="G81" s="3" t="s">
        <v>13</v>
      </c>
      <c r="H81" s="3">
        <v>6250</v>
      </c>
      <c r="I81" s="5" t="s">
        <v>44</v>
      </c>
      <c r="J81" s="6">
        <v>22.4</v>
      </c>
      <c r="K81" s="7">
        <v>140000</v>
      </c>
      <c r="L81" s="8">
        <v>0.05</v>
      </c>
      <c r="M81" s="7">
        <v>133000</v>
      </c>
      <c r="N81" s="8">
        <v>0.24</v>
      </c>
      <c r="O81" s="7">
        <v>101080</v>
      </c>
      <c r="P81" s="9">
        <v>8.5000000000000006E-2</v>
      </c>
      <c r="Q81" s="9">
        <v>8.1500426000000001E-2</v>
      </c>
      <c r="R81" s="9">
        <v>0.16650042600000001</v>
      </c>
      <c r="S81" s="16">
        <v>4</v>
      </c>
      <c r="T81" s="16">
        <v>0</v>
      </c>
      <c r="U81" s="7">
        <v>0</v>
      </c>
      <c r="V81" s="18">
        <v>200000</v>
      </c>
      <c r="W81" s="7">
        <v>607000</v>
      </c>
      <c r="X81" s="6">
        <v>97.133685411711795</v>
      </c>
      <c r="Y81" s="18"/>
    </row>
    <row r="82" spans="1:25" x14ac:dyDescent="0.25">
      <c r="A82" s="3" t="s">
        <v>401</v>
      </c>
      <c r="B82" s="4" t="s">
        <v>401</v>
      </c>
      <c r="C82" s="4" t="s">
        <v>2</v>
      </c>
      <c r="D82" s="3" t="s">
        <v>402</v>
      </c>
      <c r="E82" s="3" t="s">
        <v>208</v>
      </c>
      <c r="F82" s="3">
        <v>6000</v>
      </c>
      <c r="G82" s="3" t="s">
        <v>17</v>
      </c>
      <c r="H82" s="3">
        <v>5596</v>
      </c>
      <c r="I82" s="5" t="s">
        <v>44</v>
      </c>
      <c r="J82" s="6">
        <v>23.4</v>
      </c>
      <c r="K82" s="7">
        <v>130946.4</v>
      </c>
      <c r="L82" s="8">
        <v>7.4999999999999997E-2</v>
      </c>
      <c r="M82" s="7">
        <v>121125.42</v>
      </c>
      <c r="N82" s="8">
        <v>0.2</v>
      </c>
      <c r="O82" s="7">
        <v>96900.335999999996</v>
      </c>
      <c r="P82" s="9">
        <v>9.2499999999999999E-2</v>
      </c>
      <c r="Q82" s="9">
        <v>8.1500278864211531E-2</v>
      </c>
      <c r="R82" s="9">
        <v>0.17400027886421154</v>
      </c>
      <c r="S82" s="16">
        <v>4</v>
      </c>
      <c r="T82" s="16">
        <v>0</v>
      </c>
      <c r="U82" s="7">
        <v>0</v>
      </c>
      <c r="V82" s="18">
        <v>84000</v>
      </c>
      <c r="W82" s="7">
        <v>557000</v>
      </c>
      <c r="X82" s="6">
        <v>99.51708188647946</v>
      </c>
      <c r="Y82" s="18"/>
    </row>
    <row r="83" spans="1:25" x14ac:dyDescent="0.25">
      <c r="A83" s="3" t="s">
        <v>403</v>
      </c>
      <c r="B83" s="4" t="s">
        <v>403</v>
      </c>
      <c r="C83" s="4" t="s">
        <v>2</v>
      </c>
      <c r="D83" s="3" t="s">
        <v>404</v>
      </c>
      <c r="E83" s="3" t="s">
        <v>208</v>
      </c>
      <c r="F83" s="3">
        <v>5550</v>
      </c>
      <c r="G83" s="3" t="s">
        <v>13</v>
      </c>
      <c r="H83" s="3">
        <v>5175</v>
      </c>
      <c r="I83" s="5" t="s">
        <v>44</v>
      </c>
      <c r="J83" s="6">
        <v>30.800000000000004</v>
      </c>
      <c r="K83" s="7">
        <v>159390.00000000003</v>
      </c>
      <c r="L83" s="8">
        <v>0.05</v>
      </c>
      <c r="M83" s="7">
        <v>151420.50000000003</v>
      </c>
      <c r="N83" s="8">
        <v>0.2</v>
      </c>
      <c r="O83" s="7">
        <v>121136.40000000002</v>
      </c>
      <c r="P83" s="9">
        <v>8.5000000000000006E-2</v>
      </c>
      <c r="Q83" s="9">
        <v>8.1500282805018642E-2</v>
      </c>
      <c r="R83" s="9">
        <v>0.16650028280501866</v>
      </c>
      <c r="S83" s="16">
        <v>4</v>
      </c>
      <c r="T83" s="16">
        <v>0</v>
      </c>
      <c r="U83" s="7">
        <v>0</v>
      </c>
      <c r="V83" s="18">
        <v>177600</v>
      </c>
      <c r="W83" s="7">
        <v>728000</v>
      </c>
      <c r="X83" s="6">
        <v>140.58834979524997</v>
      </c>
      <c r="Y83" s="18"/>
    </row>
    <row r="84" spans="1:25" x14ac:dyDescent="0.25">
      <c r="A84" s="3" t="s">
        <v>405</v>
      </c>
      <c r="B84" s="4" t="s">
        <v>405</v>
      </c>
      <c r="C84" s="4" t="s">
        <v>2</v>
      </c>
      <c r="D84" s="3" t="s">
        <v>406</v>
      </c>
      <c r="E84" s="3" t="s">
        <v>208</v>
      </c>
      <c r="F84" s="3">
        <v>3125</v>
      </c>
      <c r="G84" s="3" t="s">
        <v>13</v>
      </c>
      <c r="H84" s="3">
        <v>2000</v>
      </c>
      <c r="I84" s="5" t="s">
        <v>44</v>
      </c>
      <c r="J84" s="6">
        <v>27.10400000000001</v>
      </c>
      <c r="K84" s="7">
        <v>54208.000000000022</v>
      </c>
      <c r="L84" s="8">
        <v>0.05</v>
      </c>
      <c r="M84" s="7">
        <v>51497.60000000002</v>
      </c>
      <c r="N84" s="8">
        <v>0.24</v>
      </c>
      <c r="O84" s="7">
        <v>39138.176000000014</v>
      </c>
      <c r="P84" s="9">
        <v>8.5000000000000006E-2</v>
      </c>
      <c r="Q84" s="9">
        <v>8.1500426000000001E-2</v>
      </c>
      <c r="R84" s="9">
        <v>0.16650042600000001</v>
      </c>
      <c r="S84" s="16">
        <v>4</v>
      </c>
      <c r="T84" s="16">
        <v>0</v>
      </c>
      <c r="U84" s="7">
        <v>0</v>
      </c>
      <c r="V84" s="18">
        <v>100000</v>
      </c>
      <c r="W84" s="7">
        <v>235000</v>
      </c>
      <c r="X84" s="6">
        <v>117.53175934817132</v>
      </c>
      <c r="Y84" s="18"/>
    </row>
    <row r="85" spans="1:25" x14ac:dyDescent="0.25">
      <c r="A85" s="3" t="s">
        <v>407</v>
      </c>
      <c r="B85" s="4" t="s">
        <v>408</v>
      </c>
      <c r="C85" s="4" t="s">
        <v>6</v>
      </c>
      <c r="D85" s="3" t="s">
        <v>409</v>
      </c>
      <c r="E85" s="3" t="s">
        <v>208</v>
      </c>
      <c r="F85" s="3">
        <v>6250</v>
      </c>
      <c r="G85" s="3" t="s">
        <v>13</v>
      </c>
      <c r="H85" s="3">
        <v>5000</v>
      </c>
      <c r="I85" s="5" t="s">
        <v>44</v>
      </c>
      <c r="J85" s="6">
        <v>20.16</v>
      </c>
      <c r="K85" s="7">
        <v>100800</v>
      </c>
      <c r="L85" s="8">
        <v>0.05</v>
      </c>
      <c r="M85" s="7">
        <v>95760</v>
      </c>
      <c r="N85" s="8">
        <v>0.24</v>
      </c>
      <c r="O85" s="7">
        <v>72777.600000000006</v>
      </c>
      <c r="P85" s="9">
        <v>8.5000000000000006E-2</v>
      </c>
      <c r="Q85" s="9">
        <v>8.1500426000000001E-2</v>
      </c>
      <c r="R85" s="9">
        <v>0.16650042600000001</v>
      </c>
      <c r="S85" s="16">
        <v>4</v>
      </c>
      <c r="T85" s="16">
        <v>0</v>
      </c>
      <c r="U85" s="7">
        <v>0</v>
      </c>
      <c r="V85" s="18">
        <v>200000</v>
      </c>
      <c r="W85" s="7">
        <v>437000</v>
      </c>
      <c r="X85" s="6">
        <v>87.420316870540617</v>
      </c>
      <c r="Y85" s="18"/>
    </row>
    <row r="86" spans="1:25" x14ac:dyDescent="0.25">
      <c r="A86" s="3" t="s">
        <v>410</v>
      </c>
      <c r="B86" s="4" t="s">
        <v>410</v>
      </c>
      <c r="C86" s="4" t="s">
        <v>2</v>
      </c>
      <c r="D86" s="3" t="s">
        <v>411</v>
      </c>
      <c r="E86" s="3" t="s">
        <v>208</v>
      </c>
      <c r="F86" s="3">
        <v>17000</v>
      </c>
      <c r="G86" s="3" t="s">
        <v>18</v>
      </c>
      <c r="H86" s="3">
        <v>5480</v>
      </c>
      <c r="I86" s="5" t="s">
        <v>44</v>
      </c>
      <c r="J86" s="6">
        <v>35.090000000000003</v>
      </c>
      <c r="K86" s="7">
        <v>192293.2</v>
      </c>
      <c r="L86" s="8">
        <v>0.05</v>
      </c>
      <c r="M86" s="7">
        <v>182678.54</v>
      </c>
      <c r="N86" s="8">
        <v>0.2</v>
      </c>
      <c r="O86" s="7">
        <v>146142.83199999999</v>
      </c>
      <c r="P86" s="9">
        <v>0.08</v>
      </c>
      <c r="Q86" s="9">
        <v>8.1500558327582934E-2</v>
      </c>
      <c r="R86" s="9">
        <v>0.16150055832758292</v>
      </c>
      <c r="S86" s="16">
        <v>4</v>
      </c>
      <c r="T86" s="16">
        <v>0</v>
      </c>
      <c r="U86" s="7">
        <v>0</v>
      </c>
      <c r="V86" s="18">
        <v>544000</v>
      </c>
      <c r="W86" s="7">
        <v>905000</v>
      </c>
      <c r="X86" s="6">
        <v>165.1288408917238</v>
      </c>
      <c r="Y86" s="18"/>
    </row>
    <row r="87" spans="1:25" x14ac:dyDescent="0.25">
      <c r="A87" s="3" t="s">
        <v>412</v>
      </c>
      <c r="B87" s="4" t="s">
        <v>412</v>
      </c>
      <c r="C87" s="4" t="s">
        <v>2</v>
      </c>
      <c r="D87" s="3" t="s">
        <v>413</v>
      </c>
      <c r="E87" s="3" t="s">
        <v>208</v>
      </c>
      <c r="F87" s="3">
        <v>98989</v>
      </c>
      <c r="G87" s="3" t="s">
        <v>18</v>
      </c>
      <c r="H87" s="3">
        <v>11787</v>
      </c>
      <c r="I87" s="5" t="s">
        <v>44</v>
      </c>
      <c r="J87" s="6">
        <v>35.090000000000003</v>
      </c>
      <c r="K87" s="7">
        <v>413605.83</v>
      </c>
      <c r="L87" s="8">
        <v>0.05</v>
      </c>
      <c r="M87" s="7">
        <v>392925.53850000002</v>
      </c>
      <c r="N87" s="8">
        <v>0.18000000000000002</v>
      </c>
      <c r="O87" s="7">
        <v>322198.94157000002</v>
      </c>
      <c r="P87" s="9">
        <v>0.08</v>
      </c>
      <c r="Q87" s="9">
        <v>8.1500426000000001E-2</v>
      </c>
      <c r="R87" s="9">
        <v>0.161500426</v>
      </c>
      <c r="S87" s="16">
        <v>4</v>
      </c>
      <c r="T87" s="16">
        <v>51841</v>
      </c>
      <c r="U87" s="7">
        <v>1658912</v>
      </c>
      <c r="V87" s="18">
        <v>3167648</v>
      </c>
      <c r="W87" s="7">
        <v>3654000</v>
      </c>
      <c r="X87" s="6">
        <v>169.25720059710554</v>
      </c>
      <c r="Y87" s="18"/>
    </row>
    <row r="88" spans="1:25" x14ac:dyDescent="0.25">
      <c r="A88" s="3" t="s">
        <v>414</v>
      </c>
      <c r="B88" s="4" t="s">
        <v>415</v>
      </c>
      <c r="C88" s="4" t="s">
        <v>7</v>
      </c>
      <c r="D88" s="3" t="s">
        <v>416</v>
      </c>
      <c r="E88" s="3" t="s">
        <v>208</v>
      </c>
      <c r="F88" s="3">
        <v>19680</v>
      </c>
      <c r="G88" s="3" t="s">
        <v>19</v>
      </c>
      <c r="H88" s="3">
        <v>2328</v>
      </c>
      <c r="I88" s="5" t="s">
        <v>45</v>
      </c>
      <c r="J88" s="6">
        <v>48.6</v>
      </c>
      <c r="K88" s="7">
        <v>113140.8</v>
      </c>
      <c r="L88" s="8">
        <v>0.05</v>
      </c>
      <c r="M88" s="7">
        <v>107483.76</v>
      </c>
      <c r="N88" s="8">
        <v>0.27500000000000002</v>
      </c>
      <c r="O88" s="7">
        <v>77925.72600000001</v>
      </c>
      <c r="P88" s="9">
        <v>7.0000000000000007E-2</v>
      </c>
      <c r="Q88" s="9">
        <v>8.1500426000000001E-2</v>
      </c>
      <c r="R88" s="9">
        <v>0.15150042600000002</v>
      </c>
      <c r="S88" s="16">
        <v>4</v>
      </c>
      <c r="T88" s="16">
        <v>10368</v>
      </c>
      <c r="U88" s="7">
        <v>331776</v>
      </c>
      <c r="V88" s="18">
        <v>629760</v>
      </c>
      <c r="W88" s="7">
        <v>846000</v>
      </c>
      <c r="X88" s="6">
        <v>220.94492328358209</v>
      </c>
      <c r="Y88" s="18"/>
    </row>
    <row r="89" spans="1:25" x14ac:dyDescent="0.25">
      <c r="A89" s="3" t="s">
        <v>417</v>
      </c>
      <c r="B89" s="4" t="s">
        <v>417</v>
      </c>
      <c r="C89" s="4" t="s">
        <v>2</v>
      </c>
      <c r="D89" s="3" t="s">
        <v>418</v>
      </c>
      <c r="E89" s="3" t="s">
        <v>208</v>
      </c>
      <c r="F89" s="3">
        <v>9326</v>
      </c>
      <c r="G89" s="3" t="s">
        <v>20</v>
      </c>
      <c r="H89" s="3">
        <v>1476</v>
      </c>
      <c r="I89" s="5" t="s">
        <v>44</v>
      </c>
      <c r="J89" s="6">
        <v>35.64</v>
      </c>
      <c r="K89" s="7">
        <v>52604.639999999999</v>
      </c>
      <c r="L89" s="8">
        <v>0.05</v>
      </c>
      <c r="M89" s="7">
        <v>49974.408000000003</v>
      </c>
      <c r="N89" s="8">
        <v>0.27500000000000002</v>
      </c>
      <c r="O89" s="7">
        <v>36231.445799999994</v>
      </c>
      <c r="P89" s="9">
        <v>8.5000000000000006E-2</v>
      </c>
      <c r="Q89" s="9">
        <v>8.1500426000000001E-2</v>
      </c>
      <c r="R89" s="9">
        <v>0.16650042600000001</v>
      </c>
      <c r="S89" s="16">
        <v>4</v>
      </c>
      <c r="T89" s="16">
        <v>3422</v>
      </c>
      <c r="U89" s="7">
        <v>109504</v>
      </c>
      <c r="V89" s="18">
        <v>298432</v>
      </c>
      <c r="W89" s="7">
        <v>327000</v>
      </c>
      <c r="X89" s="6">
        <v>147.42935252309803</v>
      </c>
      <c r="Y89" s="18"/>
    </row>
    <row r="90" spans="1:25" x14ac:dyDescent="0.25">
      <c r="A90" s="3" t="s">
        <v>419</v>
      </c>
      <c r="B90" s="4" t="s">
        <v>419</v>
      </c>
      <c r="C90" s="4" t="s">
        <v>2</v>
      </c>
      <c r="D90" s="3" t="s">
        <v>420</v>
      </c>
      <c r="E90" s="3" t="s">
        <v>208</v>
      </c>
      <c r="F90" s="3">
        <v>6300</v>
      </c>
      <c r="G90" s="3" t="s">
        <v>13</v>
      </c>
      <c r="H90" s="3">
        <v>6217</v>
      </c>
      <c r="I90" s="5" t="s">
        <v>44</v>
      </c>
      <c r="J90" s="6">
        <v>25.2</v>
      </c>
      <c r="K90" s="7">
        <v>156668.4</v>
      </c>
      <c r="L90" s="8">
        <v>0.05</v>
      </c>
      <c r="M90" s="7">
        <v>148834.97999999998</v>
      </c>
      <c r="N90" s="8">
        <v>0.22000000000000003</v>
      </c>
      <c r="O90" s="7">
        <v>116091.28439999996</v>
      </c>
      <c r="P90" s="9">
        <v>8.5000000000000006E-2</v>
      </c>
      <c r="Q90" s="9">
        <v>8.1500426000000001E-2</v>
      </c>
      <c r="R90" s="9">
        <v>0.16650042600000001</v>
      </c>
      <c r="S90" s="16">
        <v>4</v>
      </c>
      <c r="T90" s="16">
        <v>0</v>
      </c>
      <c r="U90" s="7">
        <v>0</v>
      </c>
      <c r="V90" s="18">
        <v>201600</v>
      </c>
      <c r="W90" s="7">
        <v>697000</v>
      </c>
      <c r="X90" s="6">
        <v>112.15106440628564</v>
      </c>
      <c r="Y90" s="18"/>
    </row>
    <row r="91" spans="1:25" x14ac:dyDescent="0.25">
      <c r="A91" s="3" t="s">
        <v>421</v>
      </c>
      <c r="B91" s="4" t="s">
        <v>421</v>
      </c>
      <c r="C91" s="4" t="s">
        <v>422</v>
      </c>
      <c r="D91" s="3" t="s">
        <v>423</v>
      </c>
      <c r="E91" s="3" t="s">
        <v>208</v>
      </c>
      <c r="F91" s="3">
        <v>6300</v>
      </c>
      <c r="G91" s="3" t="s">
        <v>13</v>
      </c>
      <c r="H91" s="3">
        <v>6214</v>
      </c>
      <c r="I91" s="5" t="s">
        <v>44</v>
      </c>
      <c r="J91" s="6">
        <v>22.4</v>
      </c>
      <c r="K91" s="7">
        <v>139193.60000000001</v>
      </c>
      <c r="L91" s="8">
        <v>0.05</v>
      </c>
      <c r="M91" s="7">
        <v>132233.92000000001</v>
      </c>
      <c r="N91" s="8">
        <v>0.24</v>
      </c>
      <c r="O91" s="7">
        <v>100497.77920000002</v>
      </c>
      <c r="P91" s="9">
        <v>8.5000000000000006E-2</v>
      </c>
      <c r="Q91" s="9">
        <v>3.2600170400000003E-2</v>
      </c>
      <c r="R91" s="9">
        <v>0.1176001704</v>
      </c>
      <c r="S91" s="16">
        <v>4</v>
      </c>
      <c r="T91" s="16">
        <v>0</v>
      </c>
      <c r="U91" s="7">
        <v>0</v>
      </c>
      <c r="V91" s="18">
        <v>201600</v>
      </c>
      <c r="W91" s="7">
        <v>855000</v>
      </c>
      <c r="X91" s="6">
        <v>137.5236102549049</v>
      </c>
      <c r="Y91" s="18"/>
    </row>
    <row r="92" spans="1:25" x14ac:dyDescent="0.25">
      <c r="A92" s="3" t="s">
        <v>424</v>
      </c>
      <c r="B92" s="4" t="s">
        <v>424</v>
      </c>
      <c r="C92" s="4" t="s">
        <v>2</v>
      </c>
      <c r="D92" s="3" t="s">
        <v>425</v>
      </c>
      <c r="E92" s="3" t="s">
        <v>208</v>
      </c>
      <c r="F92" s="3">
        <v>7296</v>
      </c>
      <c r="G92" s="3" t="s">
        <v>12</v>
      </c>
      <c r="H92" s="3">
        <v>6514</v>
      </c>
      <c r="I92" s="5" t="s">
        <v>44</v>
      </c>
      <c r="J92" s="6">
        <v>28.6</v>
      </c>
      <c r="K92" s="7">
        <v>186300.4</v>
      </c>
      <c r="L92" s="8">
        <v>0.05</v>
      </c>
      <c r="M92" s="7">
        <v>176985.38000000003</v>
      </c>
      <c r="N92" s="8">
        <v>0.18000000000000002</v>
      </c>
      <c r="O92" s="7">
        <v>145128.01160000003</v>
      </c>
      <c r="P92" s="9">
        <v>8.5000000000000006E-2</v>
      </c>
      <c r="Q92" s="9">
        <v>8.1500324972717822E-2</v>
      </c>
      <c r="R92" s="9">
        <v>0.16650032497271783</v>
      </c>
      <c r="S92" s="16">
        <v>4</v>
      </c>
      <c r="T92" s="16">
        <v>0</v>
      </c>
      <c r="U92" s="7">
        <v>0</v>
      </c>
      <c r="V92" s="18">
        <v>233472</v>
      </c>
      <c r="W92" s="7">
        <v>872000</v>
      </c>
      <c r="X92" s="6">
        <v>133.80994904154468</v>
      </c>
      <c r="Y92" s="18"/>
    </row>
    <row r="93" spans="1:25" x14ac:dyDescent="0.25">
      <c r="A93" s="3" t="s">
        <v>426</v>
      </c>
      <c r="B93" s="4" t="s">
        <v>426</v>
      </c>
      <c r="C93" s="4" t="s">
        <v>2</v>
      </c>
      <c r="D93" s="3" t="s">
        <v>427</v>
      </c>
      <c r="E93" s="3" t="s">
        <v>208</v>
      </c>
      <c r="F93" s="3">
        <v>6300</v>
      </c>
      <c r="G93" s="3" t="s">
        <v>12</v>
      </c>
      <c r="H93" s="3">
        <v>3203</v>
      </c>
      <c r="I93" s="5" t="s">
        <v>44</v>
      </c>
      <c r="J93" s="6">
        <v>23.166000000000004</v>
      </c>
      <c r="K93" s="7">
        <v>74200.698000000019</v>
      </c>
      <c r="L93" s="8">
        <v>0.05</v>
      </c>
      <c r="M93" s="7">
        <v>70490.66310000002</v>
      </c>
      <c r="N93" s="8">
        <v>0.22000000000000003</v>
      </c>
      <c r="O93" s="7">
        <v>54982.717218000013</v>
      </c>
      <c r="P93" s="9">
        <v>8.5000000000000006E-2</v>
      </c>
      <c r="Q93" s="9">
        <v>8.1500828974709158E-2</v>
      </c>
      <c r="R93" s="9">
        <v>0.16650082897470914</v>
      </c>
      <c r="S93" s="16">
        <v>4</v>
      </c>
      <c r="T93" s="16">
        <v>0</v>
      </c>
      <c r="U93" s="7">
        <v>0</v>
      </c>
      <c r="V93" s="18">
        <v>201600</v>
      </c>
      <c r="W93" s="7">
        <v>330000</v>
      </c>
      <c r="X93" s="6">
        <v>103.09862182492472</v>
      </c>
      <c r="Y93" s="18"/>
    </row>
    <row r="94" spans="1:25" x14ac:dyDescent="0.25">
      <c r="A94" s="3" t="s">
        <v>428</v>
      </c>
      <c r="B94" s="4" t="s">
        <v>429</v>
      </c>
      <c r="C94" s="4" t="s">
        <v>119</v>
      </c>
      <c r="D94" s="3" t="s">
        <v>430</v>
      </c>
      <c r="E94" s="3" t="s">
        <v>208</v>
      </c>
      <c r="F94" s="3">
        <v>22514</v>
      </c>
      <c r="G94" s="3" t="s">
        <v>107</v>
      </c>
      <c r="H94" s="3">
        <v>3796</v>
      </c>
      <c r="I94" s="5" t="s">
        <v>44</v>
      </c>
      <c r="J94" s="6">
        <v>43.56</v>
      </c>
      <c r="K94" s="7">
        <v>165353.76</v>
      </c>
      <c r="L94" s="8">
        <v>0.05</v>
      </c>
      <c r="M94" s="7">
        <v>157086.07199999999</v>
      </c>
      <c r="N94" s="8">
        <v>0.25</v>
      </c>
      <c r="O94" s="7">
        <v>117814.554</v>
      </c>
      <c r="P94" s="9">
        <v>0.08</v>
      </c>
      <c r="Q94" s="9">
        <v>8.1500539107220923E-2</v>
      </c>
      <c r="R94" s="9">
        <v>0.16150053910722093</v>
      </c>
      <c r="S94" s="16">
        <v>4</v>
      </c>
      <c r="T94" s="16">
        <v>7330</v>
      </c>
      <c r="U94" s="7">
        <v>234560</v>
      </c>
      <c r="V94" s="18">
        <v>720448</v>
      </c>
      <c r="W94" s="7">
        <v>964000</v>
      </c>
      <c r="X94" s="6">
        <v>192.17582908125607</v>
      </c>
      <c r="Y94" s="18"/>
    </row>
    <row r="95" spans="1:25" x14ac:dyDescent="0.25">
      <c r="A95" s="3" t="s">
        <v>431</v>
      </c>
      <c r="B95" s="4" t="s">
        <v>431</v>
      </c>
      <c r="C95" s="4" t="s">
        <v>2</v>
      </c>
      <c r="D95" s="3" t="s">
        <v>432</v>
      </c>
      <c r="E95" s="3" t="s">
        <v>208</v>
      </c>
      <c r="F95" s="3">
        <v>2625</v>
      </c>
      <c r="G95" s="3" t="s">
        <v>13</v>
      </c>
      <c r="H95" s="3">
        <v>2200</v>
      </c>
      <c r="I95" s="5" t="s">
        <v>82</v>
      </c>
      <c r="J95" s="6">
        <v>19.712000000000003</v>
      </c>
      <c r="K95" s="7">
        <v>43366.400000000009</v>
      </c>
      <c r="L95" s="8">
        <v>0.05</v>
      </c>
      <c r="M95" s="7">
        <v>41198.080000000009</v>
      </c>
      <c r="N95" s="8">
        <v>0.24</v>
      </c>
      <c r="O95" s="7">
        <v>31310.54080000001</v>
      </c>
      <c r="P95" s="9">
        <v>9.7500000000000003E-2</v>
      </c>
      <c r="Q95" s="9">
        <v>8.1500426000000001E-2</v>
      </c>
      <c r="R95" s="9">
        <v>0.17900042599999999</v>
      </c>
      <c r="S95" s="16">
        <v>4</v>
      </c>
      <c r="T95" s="16">
        <v>0</v>
      </c>
      <c r="U95" s="7">
        <v>0</v>
      </c>
      <c r="V95" s="18">
        <v>84000</v>
      </c>
      <c r="W95" s="7">
        <v>175000</v>
      </c>
      <c r="X95" s="6">
        <v>79.508548208706529</v>
      </c>
      <c r="Y95" s="18"/>
    </row>
    <row r="96" spans="1:25" x14ac:dyDescent="0.25">
      <c r="A96" s="3" t="s">
        <v>433</v>
      </c>
      <c r="B96" s="4" t="s">
        <v>433</v>
      </c>
      <c r="C96" s="4" t="s">
        <v>2</v>
      </c>
      <c r="D96" s="3" t="s">
        <v>434</v>
      </c>
      <c r="E96" s="3" t="s">
        <v>208</v>
      </c>
      <c r="F96" s="3">
        <v>3125</v>
      </c>
      <c r="G96" s="3" t="s">
        <v>15</v>
      </c>
      <c r="H96" s="3">
        <v>2100</v>
      </c>
      <c r="I96" s="5" t="s">
        <v>44</v>
      </c>
      <c r="J96" s="6">
        <v>33.660000000000004</v>
      </c>
      <c r="K96" s="7">
        <v>70686.000000000015</v>
      </c>
      <c r="L96" s="8">
        <v>0.05</v>
      </c>
      <c r="M96" s="7">
        <v>67151.700000000012</v>
      </c>
      <c r="N96" s="8">
        <v>0.22000000000000003</v>
      </c>
      <c r="O96" s="7">
        <v>52378.326000000008</v>
      </c>
      <c r="P96" s="9">
        <v>0.09</v>
      </c>
      <c r="Q96" s="9">
        <v>8.150010841431661E-2</v>
      </c>
      <c r="R96" s="9">
        <v>0.17150010841431662</v>
      </c>
      <c r="S96" s="16">
        <v>4</v>
      </c>
      <c r="T96" s="16">
        <v>0</v>
      </c>
      <c r="U96" s="7">
        <v>0</v>
      </c>
      <c r="V96" s="18">
        <v>100000</v>
      </c>
      <c r="W96" s="7">
        <v>305000</v>
      </c>
      <c r="X96" s="6">
        <v>145.43466024956678</v>
      </c>
      <c r="Y96" s="18"/>
    </row>
    <row r="97" spans="1:25" x14ac:dyDescent="0.25">
      <c r="A97" s="3" t="s">
        <v>435</v>
      </c>
      <c r="B97" s="4" t="s">
        <v>435</v>
      </c>
      <c r="C97" s="4" t="s">
        <v>2</v>
      </c>
      <c r="D97" s="3" t="s">
        <v>436</v>
      </c>
      <c r="E97" s="3" t="s">
        <v>208</v>
      </c>
      <c r="F97" s="3">
        <v>11970</v>
      </c>
      <c r="G97" s="3" t="s">
        <v>16</v>
      </c>
      <c r="H97" s="3">
        <v>2900</v>
      </c>
      <c r="I97" s="5" t="s">
        <v>44</v>
      </c>
      <c r="J97" s="6">
        <v>26.4</v>
      </c>
      <c r="K97" s="7">
        <v>76560</v>
      </c>
      <c r="L97" s="8">
        <v>0.05</v>
      </c>
      <c r="M97" s="7">
        <v>72732</v>
      </c>
      <c r="N97" s="8">
        <v>0.22500000000000001</v>
      </c>
      <c r="O97" s="7">
        <v>56367.3</v>
      </c>
      <c r="P97" s="9">
        <v>0.08</v>
      </c>
      <c r="Q97" s="9">
        <v>8.1499905964867503E-2</v>
      </c>
      <c r="R97" s="9">
        <v>0.16149990596486752</v>
      </c>
      <c r="S97" s="16">
        <v>4</v>
      </c>
      <c r="T97" s="16">
        <v>0</v>
      </c>
      <c r="U97" s="7">
        <v>0</v>
      </c>
      <c r="V97" s="18">
        <v>17261</v>
      </c>
      <c r="W97" s="7">
        <v>349000</v>
      </c>
      <c r="X97" s="6">
        <v>12.396069492635004</v>
      </c>
      <c r="Y97" s="18"/>
    </row>
    <row r="98" spans="1:25" x14ac:dyDescent="0.25">
      <c r="A98" s="3" t="s">
        <v>437</v>
      </c>
      <c r="B98" s="4" t="s">
        <v>437</v>
      </c>
      <c r="C98" s="4" t="s">
        <v>438</v>
      </c>
      <c r="D98" s="3" t="s">
        <v>439</v>
      </c>
      <c r="E98" s="3" t="s">
        <v>208</v>
      </c>
      <c r="F98" s="3">
        <v>7050</v>
      </c>
      <c r="G98" s="3" t="s">
        <v>16</v>
      </c>
      <c r="H98" s="3">
        <v>5750</v>
      </c>
      <c r="I98" s="5" t="s">
        <v>44</v>
      </c>
      <c r="J98" s="6">
        <v>30</v>
      </c>
      <c r="K98" s="7">
        <v>172500</v>
      </c>
      <c r="L98" s="8">
        <v>0.05</v>
      </c>
      <c r="M98" s="7">
        <v>163875</v>
      </c>
      <c r="N98" s="8">
        <v>0.25</v>
      </c>
      <c r="O98" s="7">
        <v>122906.25</v>
      </c>
      <c r="P98" s="9">
        <v>0.08</v>
      </c>
      <c r="Q98" s="9">
        <v>5.2457805029167165E-2</v>
      </c>
      <c r="R98" s="9">
        <v>0.13245780502916718</v>
      </c>
      <c r="S98" s="16">
        <v>4</v>
      </c>
      <c r="T98" s="16">
        <v>0</v>
      </c>
      <c r="U98" s="7">
        <v>0</v>
      </c>
      <c r="V98" s="18">
        <v>225600</v>
      </c>
      <c r="W98" s="7">
        <v>928000</v>
      </c>
      <c r="X98" s="6">
        <v>161.3721440974598</v>
      </c>
      <c r="Y98" s="18"/>
    </row>
    <row r="99" spans="1:25" x14ac:dyDescent="0.25">
      <c r="A99" s="3" t="s">
        <v>440</v>
      </c>
      <c r="B99" s="4" t="s">
        <v>440</v>
      </c>
      <c r="C99" s="4" t="s">
        <v>2</v>
      </c>
      <c r="D99" s="3" t="s">
        <v>441</v>
      </c>
      <c r="E99" s="3" t="s">
        <v>208</v>
      </c>
      <c r="F99" s="3">
        <v>6250</v>
      </c>
      <c r="G99" s="3" t="s">
        <v>12</v>
      </c>
      <c r="H99" s="3">
        <v>3000</v>
      </c>
      <c r="I99" s="5" t="s">
        <v>44</v>
      </c>
      <c r="J99" s="6">
        <v>25.74</v>
      </c>
      <c r="K99" s="7">
        <v>77220</v>
      </c>
      <c r="L99" s="8">
        <v>0.05</v>
      </c>
      <c r="M99" s="7">
        <v>73359</v>
      </c>
      <c r="N99" s="8">
        <v>0.22000000000000003</v>
      </c>
      <c r="O99" s="7">
        <v>57220.02</v>
      </c>
      <c r="P99" s="9">
        <v>8.5000000000000006E-2</v>
      </c>
      <c r="Q99" s="9">
        <v>8.1500426000000001E-2</v>
      </c>
      <c r="R99" s="9">
        <v>0.16650042600000001</v>
      </c>
      <c r="S99" s="16">
        <v>4</v>
      </c>
      <c r="T99" s="16">
        <v>0</v>
      </c>
      <c r="U99" s="7">
        <v>0</v>
      </c>
      <c r="V99" s="18">
        <v>200000</v>
      </c>
      <c r="W99" s="7">
        <v>344000</v>
      </c>
      <c r="X99" s="6">
        <v>114.55430150070606</v>
      </c>
      <c r="Y99" s="18"/>
    </row>
    <row r="100" spans="1:25" x14ac:dyDescent="0.25">
      <c r="A100" s="3" t="s">
        <v>442</v>
      </c>
      <c r="B100" s="4" t="s">
        <v>442</v>
      </c>
      <c r="C100" s="4" t="s">
        <v>2</v>
      </c>
      <c r="D100" s="3" t="s">
        <v>443</v>
      </c>
      <c r="E100" s="3" t="s">
        <v>208</v>
      </c>
      <c r="F100" s="3">
        <v>2371</v>
      </c>
      <c r="G100" s="3" t="s">
        <v>13</v>
      </c>
      <c r="H100" s="3">
        <v>2240</v>
      </c>
      <c r="I100" s="5" t="s">
        <v>44</v>
      </c>
      <c r="J100" s="6">
        <v>22.176000000000005</v>
      </c>
      <c r="K100" s="7">
        <v>49674.240000000013</v>
      </c>
      <c r="L100" s="8">
        <v>0.05</v>
      </c>
      <c r="M100" s="7">
        <v>47190.528000000013</v>
      </c>
      <c r="N100" s="8">
        <v>0.24</v>
      </c>
      <c r="O100" s="7">
        <v>35864.801280000014</v>
      </c>
      <c r="P100" s="9">
        <v>8.5000000000000006E-2</v>
      </c>
      <c r="Q100" s="9">
        <v>8.1500426000000001E-2</v>
      </c>
      <c r="R100" s="9">
        <v>0.16650042600000001</v>
      </c>
      <c r="S100" s="16">
        <v>4</v>
      </c>
      <c r="T100" s="16">
        <v>0</v>
      </c>
      <c r="U100" s="7">
        <v>0</v>
      </c>
      <c r="V100" s="18">
        <v>75872</v>
      </c>
      <c r="W100" s="7">
        <v>215000</v>
      </c>
      <c r="X100" s="6">
        <v>96.162348557594726</v>
      </c>
      <c r="Y100" s="18"/>
    </row>
    <row r="101" spans="1:25" x14ac:dyDescent="0.25">
      <c r="A101" s="3" t="s">
        <v>444</v>
      </c>
      <c r="B101" s="4" t="s">
        <v>444</v>
      </c>
      <c r="C101" s="4" t="s">
        <v>2</v>
      </c>
      <c r="D101" s="3" t="s">
        <v>445</v>
      </c>
      <c r="E101" s="3" t="s">
        <v>208</v>
      </c>
      <c r="F101" s="3">
        <v>4867</v>
      </c>
      <c r="G101" s="3" t="s">
        <v>13</v>
      </c>
      <c r="H101" s="3">
        <v>2365</v>
      </c>
      <c r="I101" s="5" t="s">
        <v>44</v>
      </c>
      <c r="J101" s="6">
        <v>27.72000000000001</v>
      </c>
      <c r="K101" s="7">
        <v>65557.800000000017</v>
      </c>
      <c r="L101" s="8">
        <v>0.05</v>
      </c>
      <c r="M101" s="7">
        <v>62279.910000000018</v>
      </c>
      <c r="N101" s="8">
        <v>0.22000000000000003</v>
      </c>
      <c r="O101" s="7">
        <v>48578.329800000014</v>
      </c>
      <c r="P101" s="9">
        <v>8.5000000000000006E-2</v>
      </c>
      <c r="Q101" s="9">
        <v>8.1500426000000001E-2</v>
      </c>
      <c r="R101" s="9">
        <v>0.16650042600000001</v>
      </c>
      <c r="S101" s="16">
        <v>4</v>
      </c>
      <c r="T101" s="16">
        <v>0</v>
      </c>
      <c r="U101" s="7">
        <v>0</v>
      </c>
      <c r="V101" s="18">
        <v>155744</v>
      </c>
      <c r="W101" s="7">
        <v>292000</v>
      </c>
      <c r="X101" s="6">
        <v>123.36617084691426</v>
      </c>
      <c r="Y101" s="18"/>
    </row>
    <row r="102" spans="1:25" x14ac:dyDescent="0.25">
      <c r="A102" s="3" t="s">
        <v>446</v>
      </c>
      <c r="B102" s="4" t="s">
        <v>446</v>
      </c>
      <c r="C102" s="4" t="s">
        <v>2</v>
      </c>
      <c r="D102" s="3" t="s">
        <v>447</v>
      </c>
      <c r="E102" s="3" t="s">
        <v>208</v>
      </c>
      <c r="F102" s="3">
        <v>13711</v>
      </c>
      <c r="G102" s="3" t="s">
        <v>12</v>
      </c>
      <c r="H102" s="3">
        <v>8847</v>
      </c>
      <c r="I102" s="5" t="s">
        <v>44</v>
      </c>
      <c r="J102" s="6">
        <v>16.64</v>
      </c>
      <c r="K102" s="7">
        <v>147214.08000000002</v>
      </c>
      <c r="L102" s="8">
        <v>0.05</v>
      </c>
      <c r="M102" s="7">
        <v>139853.37600000002</v>
      </c>
      <c r="N102" s="8">
        <v>0.24</v>
      </c>
      <c r="O102" s="7">
        <v>106288.56576</v>
      </c>
      <c r="P102" s="9">
        <v>8.5000000000000006E-2</v>
      </c>
      <c r="Q102" s="9">
        <v>8.1500150311455397E-2</v>
      </c>
      <c r="R102" s="9">
        <v>0.1665001503114554</v>
      </c>
      <c r="S102" s="16">
        <v>4</v>
      </c>
      <c r="T102" s="16">
        <v>0</v>
      </c>
      <c r="U102" s="7">
        <v>0</v>
      </c>
      <c r="V102" s="18">
        <v>438752</v>
      </c>
      <c r="W102" s="7">
        <v>638000</v>
      </c>
      <c r="X102" s="6">
        <v>72.156571495740081</v>
      </c>
      <c r="Y102" s="18"/>
    </row>
    <row r="103" spans="1:25" x14ac:dyDescent="0.25">
      <c r="A103" s="3" t="s">
        <v>448</v>
      </c>
      <c r="B103" s="4" t="s">
        <v>448</v>
      </c>
      <c r="C103" s="4" t="s">
        <v>2</v>
      </c>
      <c r="D103" s="3" t="s">
        <v>449</v>
      </c>
      <c r="E103" s="3" t="s">
        <v>208</v>
      </c>
      <c r="F103" s="3">
        <v>6250</v>
      </c>
      <c r="G103" s="3" t="s">
        <v>13</v>
      </c>
      <c r="H103" s="3">
        <v>4300</v>
      </c>
      <c r="I103" s="5" t="s">
        <v>44</v>
      </c>
      <c r="J103" s="6">
        <v>27.72000000000001</v>
      </c>
      <c r="K103" s="7">
        <v>119196.00000000004</v>
      </c>
      <c r="L103" s="8">
        <v>0.05</v>
      </c>
      <c r="M103" s="7">
        <v>113236.20000000004</v>
      </c>
      <c r="N103" s="8">
        <v>0.22000000000000003</v>
      </c>
      <c r="O103" s="7">
        <v>88324.236000000019</v>
      </c>
      <c r="P103" s="9">
        <v>8.5000000000000006E-2</v>
      </c>
      <c r="Q103" s="9">
        <v>8.150077066751811E-2</v>
      </c>
      <c r="R103" s="9">
        <v>0.16650077066751812</v>
      </c>
      <c r="S103" s="16">
        <v>4</v>
      </c>
      <c r="T103" s="16">
        <v>0</v>
      </c>
      <c r="U103" s="7">
        <v>0</v>
      </c>
      <c r="V103" s="18">
        <v>200000</v>
      </c>
      <c r="W103" s="7">
        <v>530000</v>
      </c>
      <c r="X103" s="6">
        <v>123.3659154708475</v>
      </c>
      <c r="Y103" s="18"/>
    </row>
    <row r="104" spans="1:25" x14ac:dyDescent="0.25">
      <c r="A104" s="3" t="s">
        <v>450</v>
      </c>
      <c r="B104" s="4" t="s">
        <v>450</v>
      </c>
      <c r="C104" s="4" t="s">
        <v>2</v>
      </c>
      <c r="D104" s="3" t="s">
        <v>451</v>
      </c>
      <c r="E104" s="3" t="s">
        <v>208</v>
      </c>
      <c r="F104" s="3">
        <v>3125</v>
      </c>
      <c r="G104" s="3" t="s">
        <v>13</v>
      </c>
      <c r="H104" s="3">
        <v>1375</v>
      </c>
      <c r="I104" s="5" t="s">
        <v>44</v>
      </c>
      <c r="J104" s="6">
        <v>27.72000000000001</v>
      </c>
      <c r="K104" s="7">
        <v>38115.000000000007</v>
      </c>
      <c r="L104" s="8">
        <v>0.05</v>
      </c>
      <c r="M104" s="7">
        <v>36209.250000000007</v>
      </c>
      <c r="N104" s="8">
        <v>0.2</v>
      </c>
      <c r="O104" s="7">
        <v>28967.400000000005</v>
      </c>
      <c r="P104" s="9">
        <v>8.5000000000000006E-2</v>
      </c>
      <c r="Q104" s="9">
        <v>8.1500426000000001E-2</v>
      </c>
      <c r="R104" s="9">
        <v>0.16650042600000001</v>
      </c>
      <c r="S104" s="16">
        <v>4</v>
      </c>
      <c r="T104" s="16">
        <v>0</v>
      </c>
      <c r="U104" s="7">
        <v>0</v>
      </c>
      <c r="V104" s="18">
        <v>100000</v>
      </c>
      <c r="W104" s="7">
        <v>174000</v>
      </c>
      <c r="X104" s="6">
        <v>126.52940599683514</v>
      </c>
      <c r="Y104" s="18"/>
    </row>
    <row r="105" spans="1:25" x14ac:dyDescent="0.25">
      <c r="A105" s="3" t="s">
        <v>452</v>
      </c>
      <c r="B105" s="4" t="s">
        <v>453</v>
      </c>
      <c r="C105" s="4" t="s">
        <v>307</v>
      </c>
      <c r="D105" s="3" t="s">
        <v>454</v>
      </c>
      <c r="E105" s="3" t="s">
        <v>213</v>
      </c>
      <c r="F105" s="3">
        <v>31426</v>
      </c>
      <c r="G105" s="3" t="s">
        <v>13</v>
      </c>
      <c r="H105" s="3">
        <v>22272</v>
      </c>
      <c r="I105" s="5" t="s">
        <v>44</v>
      </c>
      <c r="J105" s="6">
        <v>32.256</v>
      </c>
      <c r="K105" s="7">
        <v>718405.63199999998</v>
      </c>
      <c r="L105" s="8">
        <v>0.05</v>
      </c>
      <c r="M105" s="7">
        <v>682485.3504</v>
      </c>
      <c r="N105" s="8">
        <v>0.16000000000000003</v>
      </c>
      <c r="O105" s="7">
        <v>573287.69433600002</v>
      </c>
      <c r="P105" s="9">
        <v>8.5000000000000006E-2</v>
      </c>
      <c r="Q105" s="9">
        <v>8.5376424453910221E-2</v>
      </c>
      <c r="R105" s="9">
        <v>0.17037642445391021</v>
      </c>
      <c r="S105" s="16">
        <v>4</v>
      </c>
      <c r="T105" s="16">
        <v>0</v>
      </c>
      <c r="U105" s="7">
        <v>0</v>
      </c>
      <c r="V105" s="18">
        <v>221239</v>
      </c>
      <c r="W105" s="7">
        <v>3365000</v>
      </c>
      <c r="X105" s="6">
        <v>151.07893056508647</v>
      </c>
      <c r="Y105" s="18"/>
    </row>
    <row r="106" spans="1:25" x14ac:dyDescent="0.25">
      <c r="A106" s="3" t="s">
        <v>455</v>
      </c>
      <c r="B106" s="4" t="s">
        <v>456</v>
      </c>
      <c r="C106" s="4" t="s">
        <v>119</v>
      </c>
      <c r="D106" s="3" t="s">
        <v>457</v>
      </c>
      <c r="E106" s="3" t="s">
        <v>208</v>
      </c>
      <c r="F106" s="3">
        <v>12571</v>
      </c>
      <c r="G106" s="3" t="s">
        <v>19</v>
      </c>
      <c r="H106" s="3">
        <v>3535</v>
      </c>
      <c r="I106" s="5" t="s">
        <v>44</v>
      </c>
      <c r="J106" s="6">
        <v>53.460000000000008</v>
      </c>
      <c r="K106" s="7">
        <v>188981.10000000003</v>
      </c>
      <c r="L106" s="8">
        <v>0.05</v>
      </c>
      <c r="M106" s="7">
        <v>179532.04500000004</v>
      </c>
      <c r="N106" s="8">
        <v>0.25</v>
      </c>
      <c r="O106" s="7">
        <v>134649.03375000003</v>
      </c>
      <c r="P106" s="9">
        <v>0.08</v>
      </c>
      <c r="Q106" s="9">
        <v>8.1500983511841082E-2</v>
      </c>
      <c r="R106" s="9">
        <v>0.16150098351184108</v>
      </c>
      <c r="S106" s="16">
        <v>4</v>
      </c>
      <c r="T106" s="16">
        <v>0</v>
      </c>
      <c r="U106" s="7">
        <v>0</v>
      </c>
      <c r="V106" s="18">
        <v>402272</v>
      </c>
      <c r="W106" s="7">
        <v>834000</v>
      </c>
      <c r="X106" s="6">
        <v>235.85150487462681</v>
      </c>
      <c r="Y106" s="18"/>
    </row>
    <row r="107" spans="1:25" x14ac:dyDescent="0.25">
      <c r="A107" s="3" t="s">
        <v>458</v>
      </c>
      <c r="B107" s="4" t="s">
        <v>459</v>
      </c>
      <c r="C107" s="4" t="s">
        <v>183</v>
      </c>
      <c r="D107" s="3" t="s">
        <v>460</v>
      </c>
      <c r="E107" s="3" t="s">
        <v>208</v>
      </c>
      <c r="F107" s="3">
        <v>9375</v>
      </c>
      <c r="G107" s="3" t="s">
        <v>15</v>
      </c>
      <c r="H107" s="3">
        <v>2255</v>
      </c>
      <c r="I107" s="5" t="s">
        <v>44</v>
      </c>
      <c r="J107" s="6">
        <v>36.72</v>
      </c>
      <c r="K107" s="7">
        <v>82803.599999999991</v>
      </c>
      <c r="L107" s="8">
        <v>0.05</v>
      </c>
      <c r="M107" s="7">
        <v>78663.42</v>
      </c>
      <c r="N107" s="8">
        <v>0.16000000000000003</v>
      </c>
      <c r="O107" s="7">
        <v>66077.272799999992</v>
      </c>
      <c r="P107" s="9">
        <v>0.09</v>
      </c>
      <c r="Q107" s="9">
        <v>8.1501364826024353E-2</v>
      </c>
      <c r="R107" s="9">
        <v>0.17150136482602435</v>
      </c>
      <c r="S107" s="16">
        <v>4</v>
      </c>
      <c r="T107" s="16">
        <v>355</v>
      </c>
      <c r="U107" s="7">
        <v>11360</v>
      </c>
      <c r="V107" s="18">
        <v>300000</v>
      </c>
      <c r="W107" s="7">
        <v>397000</v>
      </c>
      <c r="X107" s="6">
        <v>170.85904843804192</v>
      </c>
      <c r="Y107" s="18"/>
    </row>
    <row r="108" spans="1:25" x14ac:dyDescent="0.25">
      <c r="A108" s="3" t="s">
        <v>461</v>
      </c>
      <c r="B108" s="4" t="s">
        <v>461</v>
      </c>
      <c r="C108" s="4" t="s">
        <v>2</v>
      </c>
      <c r="D108" s="3" t="s">
        <v>462</v>
      </c>
      <c r="E108" s="3" t="s">
        <v>208</v>
      </c>
      <c r="F108" s="3">
        <v>3125</v>
      </c>
      <c r="G108" s="3" t="s">
        <v>16</v>
      </c>
      <c r="H108" s="3">
        <v>3000</v>
      </c>
      <c r="I108" s="5" t="s">
        <v>44</v>
      </c>
      <c r="J108" s="6">
        <v>33</v>
      </c>
      <c r="K108" s="7">
        <v>99000</v>
      </c>
      <c r="L108" s="8">
        <v>0.05</v>
      </c>
      <c r="M108" s="7">
        <v>94050</v>
      </c>
      <c r="N108" s="8">
        <v>0.25</v>
      </c>
      <c r="O108" s="7">
        <v>70537.5</v>
      </c>
      <c r="P108" s="9">
        <v>0.08</v>
      </c>
      <c r="Q108" s="9">
        <v>8.1500206434156189E-2</v>
      </c>
      <c r="R108" s="9">
        <v>0.16150020643415619</v>
      </c>
      <c r="S108" s="16">
        <v>4</v>
      </c>
      <c r="T108" s="16">
        <v>0</v>
      </c>
      <c r="U108" s="7">
        <v>0</v>
      </c>
      <c r="V108" s="18">
        <v>100000</v>
      </c>
      <c r="W108" s="7">
        <v>437000</v>
      </c>
      <c r="X108" s="6">
        <v>145.58804919909542</v>
      </c>
      <c r="Y108" s="18"/>
    </row>
    <row r="109" spans="1:25" ht="30" x14ac:dyDescent="0.25">
      <c r="A109" s="3" t="s">
        <v>463</v>
      </c>
      <c r="B109" s="4" t="s">
        <v>464</v>
      </c>
      <c r="C109" s="4" t="s">
        <v>465</v>
      </c>
      <c r="D109" s="3" t="s">
        <v>466</v>
      </c>
      <c r="E109" s="3" t="s">
        <v>208</v>
      </c>
      <c r="F109" s="3">
        <v>23469</v>
      </c>
      <c r="G109" s="3" t="s">
        <v>19</v>
      </c>
      <c r="H109" s="3">
        <v>4375</v>
      </c>
      <c r="I109" s="5" t="s">
        <v>45</v>
      </c>
      <c r="J109" s="6">
        <v>52.488</v>
      </c>
      <c r="K109" s="7">
        <v>229635</v>
      </c>
      <c r="L109" s="8">
        <v>0.05</v>
      </c>
      <c r="M109" s="7">
        <v>218153.25</v>
      </c>
      <c r="N109" s="8">
        <v>0.2</v>
      </c>
      <c r="O109" s="7">
        <v>174522.6</v>
      </c>
      <c r="P109" s="9">
        <v>7.0000000000000007E-2</v>
      </c>
      <c r="Q109" s="9">
        <v>8.1500696515689822E-2</v>
      </c>
      <c r="R109" s="9">
        <v>0.15150069651568979</v>
      </c>
      <c r="S109" s="16">
        <v>4</v>
      </c>
      <c r="T109" s="16">
        <v>5969</v>
      </c>
      <c r="U109" s="7">
        <v>191008</v>
      </c>
      <c r="V109" s="18">
        <v>751008</v>
      </c>
      <c r="W109" s="7">
        <v>1343000</v>
      </c>
      <c r="X109" s="6">
        <v>263.3049280791181</v>
      </c>
      <c r="Y109" s="18"/>
    </row>
    <row r="110" spans="1:25" x14ac:dyDescent="0.25">
      <c r="A110" s="3" t="s">
        <v>467</v>
      </c>
      <c r="B110" s="4" t="s">
        <v>467</v>
      </c>
      <c r="C110" s="4" t="s">
        <v>2</v>
      </c>
      <c r="D110" s="3" t="s">
        <v>468</v>
      </c>
      <c r="E110" s="3" t="s">
        <v>208</v>
      </c>
      <c r="F110" s="3">
        <v>11440</v>
      </c>
      <c r="G110" s="3" t="s">
        <v>18</v>
      </c>
      <c r="H110" s="3">
        <v>4108</v>
      </c>
      <c r="I110" s="5" t="s">
        <v>44</v>
      </c>
      <c r="J110" s="6">
        <v>31.319999999999997</v>
      </c>
      <c r="K110" s="7">
        <v>128662.55999999998</v>
      </c>
      <c r="L110" s="8">
        <v>0.05</v>
      </c>
      <c r="M110" s="7">
        <v>122229.432</v>
      </c>
      <c r="N110" s="8">
        <v>0.2</v>
      </c>
      <c r="O110" s="7">
        <v>97783.545599999983</v>
      </c>
      <c r="P110" s="9">
        <v>0.08</v>
      </c>
      <c r="Q110" s="9">
        <v>8.1500426000000001E-2</v>
      </c>
      <c r="R110" s="9">
        <v>0.161500426</v>
      </c>
      <c r="S110" s="16">
        <v>4</v>
      </c>
      <c r="T110" s="16">
        <v>0</v>
      </c>
      <c r="U110" s="7">
        <v>0</v>
      </c>
      <c r="V110" s="18">
        <v>366080</v>
      </c>
      <c r="W110" s="7">
        <v>605000</v>
      </c>
      <c r="X110" s="6">
        <v>147.38784651874539</v>
      </c>
      <c r="Y110" s="18"/>
    </row>
    <row r="111" spans="1:25" x14ac:dyDescent="0.25">
      <c r="A111" s="3" t="s">
        <v>469</v>
      </c>
      <c r="B111" s="4" t="s">
        <v>469</v>
      </c>
      <c r="C111" s="4" t="s">
        <v>2</v>
      </c>
      <c r="D111" s="3" t="s">
        <v>470</v>
      </c>
      <c r="E111" s="3" t="s">
        <v>208</v>
      </c>
      <c r="F111" s="3">
        <v>3200</v>
      </c>
      <c r="G111" s="3" t="s">
        <v>13</v>
      </c>
      <c r="H111" s="3">
        <v>1479</v>
      </c>
      <c r="I111" s="5" t="s">
        <v>44</v>
      </c>
      <c r="J111" s="6">
        <v>30.800000000000004</v>
      </c>
      <c r="K111" s="7">
        <v>45553.2</v>
      </c>
      <c r="L111" s="8">
        <v>0.05</v>
      </c>
      <c r="M111" s="7">
        <v>43275.54</v>
      </c>
      <c r="N111" s="8">
        <v>0.2</v>
      </c>
      <c r="O111" s="7">
        <v>34620.432000000001</v>
      </c>
      <c r="P111" s="9">
        <v>8.5000000000000006E-2</v>
      </c>
      <c r="Q111" s="9">
        <v>8.1500426000000001E-2</v>
      </c>
      <c r="R111" s="9">
        <v>0.16650042600000001</v>
      </c>
      <c r="S111" s="16">
        <v>4</v>
      </c>
      <c r="T111" s="16">
        <v>0</v>
      </c>
      <c r="U111" s="7">
        <v>0</v>
      </c>
      <c r="V111" s="18">
        <v>102400</v>
      </c>
      <c r="W111" s="7">
        <v>208000</v>
      </c>
      <c r="X111" s="6">
        <v>140.58822888537233</v>
      </c>
      <c r="Y111" s="18"/>
    </row>
    <row r="112" spans="1:25" x14ac:dyDescent="0.25">
      <c r="A112" s="3" t="s">
        <v>471</v>
      </c>
      <c r="B112" s="4" t="s">
        <v>472</v>
      </c>
      <c r="C112" s="4" t="s">
        <v>27</v>
      </c>
      <c r="D112" s="3" t="s">
        <v>473</v>
      </c>
      <c r="E112" s="3" t="s">
        <v>208</v>
      </c>
      <c r="F112" s="3">
        <v>15625</v>
      </c>
      <c r="G112" s="3" t="s">
        <v>13</v>
      </c>
      <c r="H112" s="3">
        <v>8900</v>
      </c>
      <c r="I112" s="5" t="s">
        <v>44</v>
      </c>
      <c r="J112" s="6">
        <v>24.948</v>
      </c>
      <c r="K112" s="7">
        <v>222037.2</v>
      </c>
      <c r="L112" s="8">
        <v>0.05</v>
      </c>
      <c r="M112" s="7">
        <v>210935.34000000003</v>
      </c>
      <c r="N112" s="8">
        <v>0.18000000000000002</v>
      </c>
      <c r="O112" s="7">
        <v>172966.97880000001</v>
      </c>
      <c r="P112" s="9">
        <v>8.5000000000000006E-2</v>
      </c>
      <c r="Q112" s="9">
        <v>8.1500426000000001E-2</v>
      </c>
      <c r="R112" s="9">
        <v>0.16650042600000001</v>
      </c>
      <c r="S112" s="16">
        <v>4</v>
      </c>
      <c r="T112" s="16">
        <v>0</v>
      </c>
      <c r="U112" s="7">
        <v>0</v>
      </c>
      <c r="V112" s="18">
        <v>500000</v>
      </c>
      <c r="W112" s="7">
        <v>1039000</v>
      </c>
      <c r="X112" s="6">
        <v>116.72337703208041</v>
      </c>
      <c r="Y112" s="18"/>
    </row>
    <row r="113" spans="1:25" x14ac:dyDescent="0.25">
      <c r="A113" s="3" t="s">
        <v>474</v>
      </c>
      <c r="B113" s="4" t="s">
        <v>474</v>
      </c>
      <c r="C113" s="4" t="s">
        <v>2</v>
      </c>
      <c r="D113" s="3" t="s">
        <v>475</v>
      </c>
      <c r="E113" s="3" t="s">
        <v>208</v>
      </c>
      <c r="F113" s="3">
        <v>3487</v>
      </c>
      <c r="G113" s="3" t="s">
        <v>17</v>
      </c>
      <c r="H113" s="3">
        <v>2206</v>
      </c>
      <c r="I113" s="5" t="s">
        <v>44</v>
      </c>
      <c r="J113" s="6">
        <v>26</v>
      </c>
      <c r="K113" s="7">
        <v>57356</v>
      </c>
      <c r="L113" s="8">
        <v>7.4999999999999997E-2</v>
      </c>
      <c r="M113" s="7">
        <v>53054.3</v>
      </c>
      <c r="N113" s="8">
        <v>0.2</v>
      </c>
      <c r="O113" s="7">
        <v>42443.44</v>
      </c>
      <c r="P113" s="9">
        <v>9.2499999999999999E-2</v>
      </c>
      <c r="Q113" s="9">
        <v>8.1500426000000001E-2</v>
      </c>
      <c r="R113" s="9">
        <v>0.17400042600000001</v>
      </c>
      <c r="S113" s="16">
        <v>4</v>
      </c>
      <c r="T113" s="16">
        <v>0</v>
      </c>
      <c r="U113" s="7">
        <v>0</v>
      </c>
      <c r="V113" s="18">
        <v>111584</v>
      </c>
      <c r="W113" s="7">
        <v>244000</v>
      </c>
      <c r="X113" s="6">
        <v>110.57444192694103</v>
      </c>
      <c r="Y113" s="18"/>
    </row>
    <row r="114" spans="1:25" x14ac:dyDescent="0.25">
      <c r="A114" s="3" t="s">
        <v>476</v>
      </c>
      <c r="B114" s="4" t="s">
        <v>476</v>
      </c>
      <c r="C114" s="4" t="s">
        <v>2</v>
      </c>
      <c r="D114" s="3" t="s">
        <v>477</v>
      </c>
      <c r="E114" s="3" t="s">
        <v>208</v>
      </c>
      <c r="F114" s="3">
        <v>9450</v>
      </c>
      <c r="G114" s="3" t="s">
        <v>12</v>
      </c>
      <c r="H114" s="3">
        <v>8052</v>
      </c>
      <c r="I114" s="5" t="s">
        <v>44</v>
      </c>
      <c r="J114" s="6">
        <v>21.06</v>
      </c>
      <c r="K114" s="7">
        <v>169575.12000000002</v>
      </c>
      <c r="L114" s="8">
        <v>0.05</v>
      </c>
      <c r="M114" s="7">
        <v>161096.36400000003</v>
      </c>
      <c r="N114" s="8">
        <v>0.22000000000000003</v>
      </c>
      <c r="O114" s="7">
        <v>125655.16392000002</v>
      </c>
      <c r="P114" s="9">
        <v>8.5000000000000006E-2</v>
      </c>
      <c r="Q114" s="9">
        <v>8.1500426000000001E-2</v>
      </c>
      <c r="R114" s="9">
        <v>0.16650042600000001</v>
      </c>
      <c r="S114" s="16">
        <v>4</v>
      </c>
      <c r="T114" s="16">
        <v>0</v>
      </c>
      <c r="U114" s="7">
        <v>0</v>
      </c>
      <c r="V114" s="18">
        <v>302400</v>
      </c>
      <c r="W114" s="7">
        <v>755000</v>
      </c>
      <c r="X114" s="6">
        <v>93.726246682395882</v>
      </c>
      <c r="Y114" s="18"/>
    </row>
    <row r="115" spans="1:25" x14ac:dyDescent="0.25">
      <c r="A115" s="3" t="s">
        <v>478</v>
      </c>
      <c r="B115" s="4" t="s">
        <v>478</v>
      </c>
      <c r="C115" s="4" t="s">
        <v>2</v>
      </c>
      <c r="D115" s="3" t="s">
        <v>479</v>
      </c>
      <c r="E115" s="3" t="s">
        <v>208</v>
      </c>
      <c r="F115" s="3">
        <v>3125</v>
      </c>
      <c r="G115" s="3" t="s">
        <v>13</v>
      </c>
      <c r="H115" s="3">
        <v>2975</v>
      </c>
      <c r="I115" s="5" t="s">
        <v>44</v>
      </c>
      <c r="J115" s="6">
        <v>24.948000000000008</v>
      </c>
      <c r="K115" s="7">
        <v>74220.300000000017</v>
      </c>
      <c r="L115" s="8">
        <v>0.05</v>
      </c>
      <c r="M115" s="7">
        <v>70509.285000000018</v>
      </c>
      <c r="N115" s="8">
        <v>0.22000000000000003</v>
      </c>
      <c r="O115" s="7">
        <v>54997.242300000013</v>
      </c>
      <c r="P115" s="9">
        <v>8.5000000000000006E-2</v>
      </c>
      <c r="Q115" s="9">
        <v>8.1500426000000001E-2</v>
      </c>
      <c r="R115" s="9">
        <v>0.16650042600000001</v>
      </c>
      <c r="S115" s="16">
        <v>4</v>
      </c>
      <c r="T115" s="16">
        <v>0</v>
      </c>
      <c r="U115" s="7">
        <v>0</v>
      </c>
      <c r="V115" s="18">
        <v>100000</v>
      </c>
      <c r="W115" s="7">
        <v>330000</v>
      </c>
      <c r="X115" s="6">
        <v>111.02955376222285</v>
      </c>
      <c r="Y115" s="18"/>
    </row>
    <row r="116" spans="1:25" x14ac:dyDescent="0.25">
      <c r="A116" s="3" t="s">
        <v>480</v>
      </c>
      <c r="B116" s="4" t="s">
        <v>480</v>
      </c>
      <c r="C116" s="4" t="s">
        <v>2</v>
      </c>
      <c r="D116" s="3" t="s">
        <v>481</v>
      </c>
      <c r="E116" s="3" t="s">
        <v>208</v>
      </c>
      <c r="F116" s="3">
        <v>12480</v>
      </c>
      <c r="G116" s="3" t="s">
        <v>12</v>
      </c>
      <c r="H116" s="3">
        <v>10480</v>
      </c>
      <c r="I116" s="5" t="s">
        <v>44</v>
      </c>
      <c r="J116" s="6">
        <v>16.848000000000003</v>
      </c>
      <c r="K116" s="7">
        <v>176567.04000000004</v>
      </c>
      <c r="L116" s="8">
        <v>0.05</v>
      </c>
      <c r="M116" s="7">
        <v>167738.68800000002</v>
      </c>
      <c r="N116" s="8">
        <v>0.24</v>
      </c>
      <c r="O116" s="7">
        <v>127481.40287999999</v>
      </c>
      <c r="P116" s="9">
        <v>8.5000000000000006E-2</v>
      </c>
      <c r="Q116" s="9">
        <v>8.1500426000000001E-2</v>
      </c>
      <c r="R116" s="9">
        <v>0.16650042600000001</v>
      </c>
      <c r="S116" s="16">
        <v>4</v>
      </c>
      <c r="T116" s="16">
        <v>0</v>
      </c>
      <c r="U116" s="7">
        <v>0</v>
      </c>
      <c r="V116" s="18">
        <v>399360</v>
      </c>
      <c r="W116" s="7">
        <v>766000</v>
      </c>
      <c r="X116" s="6">
        <v>73.05840767038039</v>
      </c>
      <c r="Y116" s="18"/>
    </row>
    <row r="117" spans="1:25" x14ac:dyDescent="0.25">
      <c r="A117" s="3" t="s">
        <v>482</v>
      </c>
      <c r="B117" s="4" t="s">
        <v>482</v>
      </c>
      <c r="C117" s="4" t="s">
        <v>2</v>
      </c>
      <c r="D117" s="3" t="s">
        <v>483</v>
      </c>
      <c r="E117" s="3" t="s">
        <v>208</v>
      </c>
      <c r="F117" s="3">
        <v>3125</v>
      </c>
      <c r="G117" s="3" t="s">
        <v>15</v>
      </c>
      <c r="H117" s="3">
        <v>2500</v>
      </c>
      <c r="I117" s="5" t="s">
        <v>44</v>
      </c>
      <c r="J117" s="6">
        <v>30.6</v>
      </c>
      <c r="K117" s="7">
        <v>76500</v>
      </c>
      <c r="L117" s="8">
        <v>0.05</v>
      </c>
      <c r="M117" s="7">
        <v>72675</v>
      </c>
      <c r="N117" s="8">
        <v>0.22000000000000003</v>
      </c>
      <c r="O117" s="7">
        <v>56686.5</v>
      </c>
      <c r="P117" s="9">
        <v>0.09</v>
      </c>
      <c r="Q117" s="9">
        <v>8.1500722413689511E-2</v>
      </c>
      <c r="R117" s="9">
        <v>0.17150072241368952</v>
      </c>
      <c r="S117" s="16">
        <v>4</v>
      </c>
      <c r="T117" s="16">
        <v>0</v>
      </c>
      <c r="U117" s="7">
        <v>0</v>
      </c>
      <c r="V117" s="18">
        <v>100000</v>
      </c>
      <c r="W117" s="7">
        <v>331000</v>
      </c>
      <c r="X117" s="6">
        <v>132.21285415524329</v>
      </c>
      <c r="Y117" s="18"/>
    </row>
    <row r="118" spans="1:25" x14ac:dyDescent="0.25">
      <c r="A118" s="3" t="s">
        <v>484</v>
      </c>
      <c r="B118" s="4" t="s">
        <v>484</v>
      </c>
      <c r="C118" s="4" t="s">
        <v>2</v>
      </c>
      <c r="D118" s="3" t="s">
        <v>485</v>
      </c>
      <c r="E118" s="3" t="s">
        <v>208</v>
      </c>
      <c r="F118" s="3">
        <v>6250</v>
      </c>
      <c r="G118" s="3" t="s">
        <v>12</v>
      </c>
      <c r="H118" s="3">
        <v>3467</v>
      </c>
      <c r="I118" s="5" t="s">
        <v>44</v>
      </c>
      <c r="J118" s="6">
        <v>28.6</v>
      </c>
      <c r="K118" s="7">
        <v>99156.200000000012</v>
      </c>
      <c r="L118" s="8">
        <v>0.05</v>
      </c>
      <c r="M118" s="7">
        <v>94198.390000000014</v>
      </c>
      <c r="N118" s="8">
        <v>0.2</v>
      </c>
      <c r="O118" s="7">
        <v>75358.712000000014</v>
      </c>
      <c r="P118" s="9">
        <v>8.5000000000000006E-2</v>
      </c>
      <c r="Q118" s="9">
        <v>8.1500426000000001E-2</v>
      </c>
      <c r="R118" s="9">
        <v>0.16650042600000001</v>
      </c>
      <c r="S118" s="16">
        <v>4</v>
      </c>
      <c r="T118" s="16">
        <v>0</v>
      </c>
      <c r="U118" s="7">
        <v>0</v>
      </c>
      <c r="V118" s="18">
        <v>200000</v>
      </c>
      <c r="W118" s="7">
        <v>453000</v>
      </c>
      <c r="X118" s="6">
        <v>130.54621253641719</v>
      </c>
      <c r="Y118" s="18"/>
    </row>
    <row r="119" spans="1:25" x14ac:dyDescent="0.25">
      <c r="A119" s="3" t="s">
        <v>486</v>
      </c>
      <c r="B119" s="4" t="s">
        <v>487</v>
      </c>
      <c r="C119" s="4" t="s">
        <v>7</v>
      </c>
      <c r="D119" s="3" t="s">
        <v>488</v>
      </c>
      <c r="E119" s="3" t="s">
        <v>208</v>
      </c>
      <c r="F119" s="3">
        <v>6400</v>
      </c>
      <c r="G119" s="3" t="s">
        <v>13</v>
      </c>
      <c r="H119" s="3">
        <v>2600</v>
      </c>
      <c r="I119" s="5" t="s">
        <v>44</v>
      </c>
      <c r="J119" s="6">
        <v>27.72000000000001</v>
      </c>
      <c r="K119" s="7">
        <v>72072.000000000015</v>
      </c>
      <c r="L119" s="8">
        <v>0.05</v>
      </c>
      <c r="M119" s="7">
        <v>68468.400000000009</v>
      </c>
      <c r="N119" s="8">
        <v>0.22000000000000003</v>
      </c>
      <c r="O119" s="7">
        <v>53405.352000000006</v>
      </c>
      <c r="P119" s="9">
        <v>8.5000000000000006E-2</v>
      </c>
      <c r="Q119" s="9">
        <v>8.1500426000000001E-2</v>
      </c>
      <c r="R119" s="9">
        <v>0.16650042600000001</v>
      </c>
      <c r="S119" s="16">
        <v>4</v>
      </c>
      <c r="T119" s="16">
        <v>0</v>
      </c>
      <c r="U119" s="7">
        <v>0</v>
      </c>
      <c r="V119" s="18">
        <v>204800</v>
      </c>
      <c r="W119" s="7">
        <v>321000</v>
      </c>
      <c r="X119" s="6">
        <v>123.36617084691424</v>
      </c>
      <c r="Y119" s="18"/>
    </row>
    <row r="120" spans="1:25" x14ac:dyDescent="0.25">
      <c r="A120" s="3" t="s">
        <v>489</v>
      </c>
      <c r="B120" s="4" t="s">
        <v>489</v>
      </c>
      <c r="C120" s="4" t="s">
        <v>2</v>
      </c>
      <c r="D120" s="3" t="s">
        <v>490</v>
      </c>
      <c r="E120" s="3" t="s">
        <v>208</v>
      </c>
      <c r="F120" s="3">
        <v>10000</v>
      </c>
      <c r="G120" s="3" t="s">
        <v>18</v>
      </c>
      <c r="H120" s="3">
        <v>3571</v>
      </c>
      <c r="I120" s="5" t="s">
        <v>44</v>
      </c>
      <c r="J120" s="6">
        <v>31.319999999999997</v>
      </c>
      <c r="K120" s="7">
        <v>111843.72</v>
      </c>
      <c r="L120" s="8">
        <v>0.05</v>
      </c>
      <c r="M120" s="7">
        <v>106251.534</v>
      </c>
      <c r="N120" s="8">
        <v>0.22000000000000003</v>
      </c>
      <c r="O120" s="7">
        <v>82876.196519999983</v>
      </c>
      <c r="P120" s="9">
        <v>0.08</v>
      </c>
      <c r="Q120" s="9">
        <v>8.1500426000000001E-2</v>
      </c>
      <c r="R120" s="9">
        <v>0.161500426</v>
      </c>
      <c r="S120" s="16">
        <v>4</v>
      </c>
      <c r="T120" s="16">
        <v>0</v>
      </c>
      <c r="U120" s="7">
        <v>0</v>
      </c>
      <c r="V120" s="18">
        <v>320000</v>
      </c>
      <c r="W120" s="7">
        <v>513000</v>
      </c>
      <c r="X120" s="6">
        <v>143.70315035577673</v>
      </c>
      <c r="Y120" s="18"/>
    </row>
    <row r="121" spans="1:25" x14ac:dyDescent="0.25">
      <c r="A121" s="3" t="s">
        <v>491</v>
      </c>
      <c r="B121" s="4" t="s">
        <v>491</v>
      </c>
      <c r="C121" s="4" t="s">
        <v>2</v>
      </c>
      <c r="D121" s="3" t="s">
        <v>492</v>
      </c>
      <c r="E121" s="3" t="s">
        <v>208</v>
      </c>
      <c r="F121" s="3">
        <v>8550</v>
      </c>
      <c r="G121" s="3" t="s">
        <v>13</v>
      </c>
      <c r="H121" s="3">
        <v>3500</v>
      </c>
      <c r="I121" s="5" t="s">
        <v>44</v>
      </c>
      <c r="J121" s="6">
        <v>33.88000000000001</v>
      </c>
      <c r="K121" s="7">
        <v>118580.00000000004</v>
      </c>
      <c r="L121" s="8">
        <v>0.05</v>
      </c>
      <c r="M121" s="7">
        <v>112651.00000000004</v>
      </c>
      <c r="N121" s="8">
        <v>0.18000000000000002</v>
      </c>
      <c r="O121" s="7">
        <v>92373.820000000022</v>
      </c>
      <c r="P121" s="9">
        <v>8.5000000000000006E-2</v>
      </c>
      <c r="Q121" s="9">
        <v>8.1500267206848914E-2</v>
      </c>
      <c r="R121" s="9">
        <v>0.16650026720684891</v>
      </c>
      <c r="S121" s="16">
        <v>4</v>
      </c>
      <c r="T121" s="16">
        <v>0</v>
      </c>
      <c r="U121" s="7">
        <v>0</v>
      </c>
      <c r="V121" s="18">
        <v>273600</v>
      </c>
      <c r="W121" s="7">
        <v>555000</v>
      </c>
      <c r="X121" s="6">
        <v>158.51337924408065</v>
      </c>
      <c r="Y121" s="18"/>
    </row>
    <row r="122" spans="1:25" x14ac:dyDescent="0.25">
      <c r="A122" s="3" t="s">
        <v>493</v>
      </c>
      <c r="B122" s="4" t="s">
        <v>494</v>
      </c>
      <c r="C122" s="4" t="s">
        <v>6</v>
      </c>
      <c r="D122" s="3" t="s">
        <v>495</v>
      </c>
      <c r="E122" s="3" t="s">
        <v>208</v>
      </c>
      <c r="F122" s="3">
        <v>15498</v>
      </c>
      <c r="G122" s="3" t="s">
        <v>12</v>
      </c>
      <c r="H122" s="3">
        <v>7325</v>
      </c>
      <c r="I122" s="5" t="s">
        <v>44</v>
      </c>
      <c r="J122" s="6">
        <v>28.6</v>
      </c>
      <c r="K122" s="7">
        <v>209495</v>
      </c>
      <c r="L122" s="8">
        <v>0.05</v>
      </c>
      <c r="M122" s="7">
        <v>199020.25</v>
      </c>
      <c r="N122" s="8">
        <v>0.2</v>
      </c>
      <c r="O122" s="7">
        <v>159216.20000000001</v>
      </c>
      <c r="P122" s="9">
        <v>8.5000000000000006E-2</v>
      </c>
      <c r="Q122" s="9">
        <v>8.1500426000000001E-2</v>
      </c>
      <c r="R122" s="9">
        <v>0.16650042600000001</v>
      </c>
      <c r="S122" s="16">
        <v>4</v>
      </c>
      <c r="T122" s="16">
        <v>0</v>
      </c>
      <c r="U122" s="7">
        <v>0</v>
      </c>
      <c r="V122" s="18">
        <v>495936</v>
      </c>
      <c r="W122" s="7">
        <v>956000</v>
      </c>
      <c r="X122" s="6">
        <v>130.54621253641719</v>
      </c>
      <c r="Y122" s="18"/>
    </row>
    <row r="123" spans="1:25" x14ac:dyDescent="0.25">
      <c r="A123" s="3" t="s">
        <v>496</v>
      </c>
      <c r="B123" s="4" t="s">
        <v>496</v>
      </c>
      <c r="C123" s="4" t="s">
        <v>2</v>
      </c>
      <c r="D123" s="3" t="s">
        <v>497</v>
      </c>
      <c r="E123" s="3" t="s">
        <v>208</v>
      </c>
      <c r="F123" s="3">
        <v>5472</v>
      </c>
      <c r="G123" s="3" t="s">
        <v>15</v>
      </c>
      <c r="H123" s="3">
        <v>3915</v>
      </c>
      <c r="I123" s="5" t="s">
        <v>44</v>
      </c>
      <c r="J123" s="6">
        <v>27.540000000000003</v>
      </c>
      <c r="K123" s="7">
        <v>107819.1</v>
      </c>
      <c r="L123" s="8">
        <v>0.05</v>
      </c>
      <c r="M123" s="7">
        <v>102428.145</v>
      </c>
      <c r="N123" s="8">
        <v>0.22000000000000003</v>
      </c>
      <c r="O123" s="7">
        <v>79893.953099999999</v>
      </c>
      <c r="P123" s="9">
        <v>0.09</v>
      </c>
      <c r="Q123" s="9">
        <v>8.1500426000000001E-2</v>
      </c>
      <c r="R123" s="9">
        <v>0.17150042599999998</v>
      </c>
      <c r="S123" s="16">
        <v>4</v>
      </c>
      <c r="T123" s="16">
        <v>0</v>
      </c>
      <c r="U123" s="7">
        <v>0</v>
      </c>
      <c r="V123" s="18">
        <v>175104</v>
      </c>
      <c r="W123" s="7">
        <v>466000</v>
      </c>
      <c r="X123" s="6">
        <v>118.99177439944089</v>
      </c>
      <c r="Y123" s="18"/>
    </row>
    <row r="124" spans="1:25" x14ac:dyDescent="0.25">
      <c r="A124" s="3" t="s">
        <v>498</v>
      </c>
      <c r="B124" s="4" t="s">
        <v>499</v>
      </c>
      <c r="C124" s="4" t="s">
        <v>7</v>
      </c>
      <c r="D124" s="3" t="s">
        <v>500</v>
      </c>
      <c r="E124" s="3" t="s">
        <v>208</v>
      </c>
      <c r="F124" s="3">
        <v>9000</v>
      </c>
      <c r="G124" s="3" t="s">
        <v>15</v>
      </c>
      <c r="H124" s="3">
        <v>2912</v>
      </c>
      <c r="I124" s="5" t="s">
        <v>44</v>
      </c>
      <c r="J124" s="6">
        <v>34</v>
      </c>
      <c r="K124" s="7">
        <v>99008</v>
      </c>
      <c r="L124" s="8">
        <v>0.05</v>
      </c>
      <c r="M124" s="7">
        <v>94057.600000000006</v>
      </c>
      <c r="N124" s="8">
        <v>0.2</v>
      </c>
      <c r="O124" s="7">
        <v>75246.080000000002</v>
      </c>
      <c r="P124" s="9">
        <v>0.09</v>
      </c>
      <c r="Q124" s="9">
        <v>8.1500426000000001E-2</v>
      </c>
      <c r="R124" s="9">
        <v>0.17150042599999998</v>
      </c>
      <c r="S124" s="16">
        <v>4</v>
      </c>
      <c r="T124" s="16">
        <v>0</v>
      </c>
      <c r="U124" s="7">
        <v>0</v>
      </c>
      <c r="V124" s="18">
        <v>288000</v>
      </c>
      <c r="W124" s="7">
        <v>439000</v>
      </c>
      <c r="X124" s="6">
        <v>150.67017967640501</v>
      </c>
      <c r="Y124" s="18"/>
    </row>
    <row r="125" spans="1:25" x14ac:dyDescent="0.25">
      <c r="A125" s="3" t="s">
        <v>501</v>
      </c>
      <c r="B125" s="4" t="s">
        <v>501</v>
      </c>
      <c r="C125" s="4" t="s">
        <v>2</v>
      </c>
      <c r="D125" s="3" t="s">
        <v>502</v>
      </c>
      <c r="E125" s="3" t="s">
        <v>208</v>
      </c>
      <c r="F125" s="3">
        <v>7500</v>
      </c>
      <c r="G125" s="3" t="s">
        <v>15</v>
      </c>
      <c r="H125" s="3">
        <v>3030</v>
      </c>
      <c r="I125" s="5" t="s">
        <v>44</v>
      </c>
      <c r="J125" s="6">
        <v>37.400000000000006</v>
      </c>
      <c r="K125" s="7">
        <v>113322</v>
      </c>
      <c r="L125" s="8">
        <v>0.05</v>
      </c>
      <c r="M125" s="7">
        <v>107655.9</v>
      </c>
      <c r="N125" s="8">
        <v>0.2</v>
      </c>
      <c r="O125" s="7">
        <v>86124.72</v>
      </c>
      <c r="P125" s="9">
        <v>0.09</v>
      </c>
      <c r="Q125" s="9">
        <v>8.1500205890983141E-2</v>
      </c>
      <c r="R125" s="9">
        <v>0.17150020589098314</v>
      </c>
      <c r="S125" s="16">
        <v>4</v>
      </c>
      <c r="T125" s="16">
        <v>0</v>
      </c>
      <c r="U125" s="7">
        <v>0</v>
      </c>
      <c r="V125" s="18">
        <v>240000</v>
      </c>
      <c r="W125" s="7">
        <v>502000</v>
      </c>
      <c r="X125" s="6">
        <v>165.73741035662763</v>
      </c>
      <c r="Y125" s="18"/>
    </row>
    <row r="126" spans="1:25" x14ac:dyDescent="0.25">
      <c r="A126" s="3" t="s">
        <v>503</v>
      </c>
      <c r="B126" s="4" t="s">
        <v>503</v>
      </c>
      <c r="C126" s="4" t="s">
        <v>2</v>
      </c>
      <c r="D126" s="3" t="s">
        <v>504</v>
      </c>
      <c r="E126" s="3" t="s">
        <v>208</v>
      </c>
      <c r="F126" s="3">
        <v>3977</v>
      </c>
      <c r="G126" s="3" t="s">
        <v>14</v>
      </c>
      <c r="H126" s="3">
        <v>2102</v>
      </c>
      <c r="I126" s="5" t="s">
        <v>44</v>
      </c>
      <c r="J126" s="6">
        <v>26.4</v>
      </c>
      <c r="K126" s="7">
        <v>55492.800000000003</v>
      </c>
      <c r="L126" s="8">
        <v>7.4999999999999997E-2</v>
      </c>
      <c r="M126" s="7">
        <v>51330.84</v>
      </c>
      <c r="N126" s="8">
        <v>0.18000000000000002</v>
      </c>
      <c r="O126" s="7">
        <v>42091.288800000002</v>
      </c>
      <c r="P126" s="9">
        <v>0.09</v>
      </c>
      <c r="Q126" s="9">
        <v>8.1500426000000001E-2</v>
      </c>
      <c r="R126" s="9">
        <v>0.17150042599999998</v>
      </c>
      <c r="S126" s="16">
        <v>4</v>
      </c>
      <c r="T126" s="16">
        <v>0</v>
      </c>
      <c r="U126" s="7">
        <v>0</v>
      </c>
      <c r="V126" s="18">
        <v>127264</v>
      </c>
      <c r="W126" s="7">
        <v>245000</v>
      </c>
      <c r="X126" s="6">
        <v>116.76005982632373</v>
      </c>
      <c r="Y126" s="18"/>
    </row>
    <row r="127" spans="1:25" x14ac:dyDescent="0.25">
      <c r="A127" s="3" t="s">
        <v>505</v>
      </c>
      <c r="B127" s="4" t="s">
        <v>505</v>
      </c>
      <c r="C127" s="4" t="s">
        <v>2</v>
      </c>
      <c r="D127" s="3" t="s">
        <v>506</v>
      </c>
      <c r="E127" s="3" t="s">
        <v>208</v>
      </c>
      <c r="F127" s="3">
        <v>2976</v>
      </c>
      <c r="G127" s="3" t="s">
        <v>115</v>
      </c>
      <c r="H127" s="3">
        <v>2642</v>
      </c>
      <c r="I127" s="5" t="s">
        <v>44</v>
      </c>
      <c r="J127" s="6">
        <v>23.4</v>
      </c>
      <c r="K127" s="7">
        <v>61822.8</v>
      </c>
      <c r="L127" s="8">
        <v>0</v>
      </c>
      <c r="M127" s="7">
        <v>61822.8</v>
      </c>
      <c r="N127" s="8">
        <v>0.22000000000000003</v>
      </c>
      <c r="O127" s="7">
        <v>48221.784</v>
      </c>
      <c r="P127" s="9">
        <v>7.4999999999999997E-2</v>
      </c>
      <c r="Q127" s="9">
        <v>8.150011464089213E-2</v>
      </c>
      <c r="R127" s="9">
        <v>0.15650011464089214</v>
      </c>
      <c r="S127" s="16">
        <v>4</v>
      </c>
      <c r="T127" s="16">
        <v>0</v>
      </c>
      <c r="U127" s="7">
        <v>0</v>
      </c>
      <c r="V127" s="18">
        <v>95232</v>
      </c>
      <c r="W127" s="7">
        <v>308000</v>
      </c>
      <c r="X127" s="6">
        <v>116.62611265098018</v>
      </c>
      <c r="Y127" s="18"/>
    </row>
    <row r="128" spans="1:25" ht="30" x14ac:dyDescent="0.25">
      <c r="A128" s="3" t="s">
        <v>507</v>
      </c>
      <c r="B128" s="4" t="s">
        <v>508</v>
      </c>
      <c r="C128" s="4" t="s">
        <v>509</v>
      </c>
      <c r="D128" s="3" t="s">
        <v>510</v>
      </c>
      <c r="E128" s="3" t="s">
        <v>208</v>
      </c>
      <c r="F128" s="3">
        <v>26400</v>
      </c>
      <c r="G128" s="3" t="s">
        <v>12</v>
      </c>
      <c r="H128" s="3">
        <v>17264</v>
      </c>
      <c r="I128" s="5" t="s">
        <v>44</v>
      </c>
      <c r="J128" s="6">
        <v>28.314000000000007</v>
      </c>
      <c r="K128" s="7">
        <v>488812.89600000018</v>
      </c>
      <c r="L128" s="8">
        <v>0.05</v>
      </c>
      <c r="M128" s="7">
        <v>464372.25120000017</v>
      </c>
      <c r="N128" s="8">
        <v>0.18000000000000002</v>
      </c>
      <c r="O128" s="7">
        <v>380785.2459840001</v>
      </c>
      <c r="P128" s="9">
        <v>8.5000000000000006E-2</v>
      </c>
      <c r="Q128" s="9">
        <v>8.1500796995871261E-2</v>
      </c>
      <c r="R128" s="9">
        <v>0.16650079699587128</v>
      </c>
      <c r="S128" s="16">
        <v>4</v>
      </c>
      <c r="T128" s="16">
        <v>0</v>
      </c>
      <c r="U128" s="7">
        <v>0</v>
      </c>
      <c r="V128" s="18">
        <v>844800</v>
      </c>
      <c r="W128" s="7">
        <v>2287000</v>
      </c>
      <c r="X128" s="6">
        <v>132.47147399869169</v>
      </c>
      <c r="Y128" s="18"/>
    </row>
    <row r="129" spans="1:25" x14ac:dyDescent="0.25">
      <c r="A129" s="3" t="s">
        <v>511</v>
      </c>
      <c r="B129" s="4" t="s">
        <v>511</v>
      </c>
      <c r="C129" s="4" t="s">
        <v>2</v>
      </c>
      <c r="D129" s="3" t="s">
        <v>512</v>
      </c>
      <c r="E129" s="3" t="s">
        <v>208</v>
      </c>
      <c r="F129" s="3">
        <v>10600</v>
      </c>
      <c r="G129" s="3" t="s">
        <v>12</v>
      </c>
      <c r="H129" s="3">
        <v>7100</v>
      </c>
      <c r="I129" s="5" t="s">
        <v>44</v>
      </c>
      <c r="J129" s="6">
        <v>18.72</v>
      </c>
      <c r="K129" s="7">
        <v>132912.00000000003</v>
      </c>
      <c r="L129" s="8">
        <v>0.05</v>
      </c>
      <c r="M129" s="7">
        <v>126266.40000000002</v>
      </c>
      <c r="N129" s="8">
        <v>0.22000000000000003</v>
      </c>
      <c r="O129" s="7">
        <v>98487.792000000016</v>
      </c>
      <c r="P129" s="9">
        <v>8.5000000000000006E-2</v>
      </c>
      <c r="Q129" s="9">
        <v>8.1500426000000001E-2</v>
      </c>
      <c r="R129" s="9">
        <v>0.16650042600000001</v>
      </c>
      <c r="S129" s="16">
        <v>4</v>
      </c>
      <c r="T129" s="16">
        <v>0</v>
      </c>
      <c r="U129" s="7">
        <v>0</v>
      </c>
      <c r="V129" s="18">
        <v>339200</v>
      </c>
      <c r="W129" s="7">
        <v>592000</v>
      </c>
      <c r="X129" s="6">
        <v>83.312219273240785</v>
      </c>
      <c r="Y129" s="18"/>
    </row>
    <row r="130" spans="1:25" x14ac:dyDescent="0.25">
      <c r="A130" s="3" t="s">
        <v>513</v>
      </c>
      <c r="B130" s="4" t="s">
        <v>513</v>
      </c>
      <c r="C130" s="4" t="s">
        <v>2</v>
      </c>
      <c r="D130" s="3" t="s">
        <v>514</v>
      </c>
      <c r="E130" s="3" t="s">
        <v>208</v>
      </c>
      <c r="F130" s="3">
        <v>3685</v>
      </c>
      <c r="G130" s="3" t="s">
        <v>13</v>
      </c>
      <c r="H130" s="3">
        <v>2695</v>
      </c>
      <c r="I130" s="5" t="s">
        <v>44</v>
      </c>
      <c r="J130" s="6">
        <v>27.72000000000001</v>
      </c>
      <c r="K130" s="7">
        <v>74705.400000000009</v>
      </c>
      <c r="L130" s="8">
        <v>0.05</v>
      </c>
      <c r="M130" s="7">
        <v>70970.130000000019</v>
      </c>
      <c r="N130" s="8">
        <v>0.22000000000000003</v>
      </c>
      <c r="O130" s="7">
        <v>55356.701400000013</v>
      </c>
      <c r="P130" s="9">
        <v>8.5000000000000006E-2</v>
      </c>
      <c r="Q130" s="9">
        <v>8.1500426000000001E-2</v>
      </c>
      <c r="R130" s="9">
        <v>0.16650042600000001</v>
      </c>
      <c r="S130" s="16">
        <v>4</v>
      </c>
      <c r="T130" s="16">
        <v>0</v>
      </c>
      <c r="U130" s="7">
        <v>0</v>
      </c>
      <c r="V130" s="18">
        <v>117920</v>
      </c>
      <c r="W130" s="7">
        <v>332000</v>
      </c>
      <c r="X130" s="6">
        <v>123.36617084691426</v>
      </c>
      <c r="Y130" s="18"/>
    </row>
    <row r="131" spans="1:25" x14ac:dyDescent="0.25">
      <c r="A131" s="3" t="s">
        <v>515</v>
      </c>
      <c r="B131" s="4" t="s">
        <v>515</v>
      </c>
      <c r="C131" s="4" t="s">
        <v>2</v>
      </c>
      <c r="D131" s="3" t="s">
        <v>516</v>
      </c>
      <c r="E131" s="3" t="s">
        <v>213</v>
      </c>
      <c r="F131" s="3">
        <v>604.45240000000001</v>
      </c>
      <c r="G131" s="3" t="s">
        <v>12</v>
      </c>
      <c r="H131" s="3">
        <v>2496</v>
      </c>
      <c r="I131" s="5" t="s">
        <v>44</v>
      </c>
      <c r="J131" s="6">
        <v>34.32</v>
      </c>
      <c r="K131" s="7">
        <v>85662.720000000001</v>
      </c>
      <c r="L131" s="8">
        <v>0.05</v>
      </c>
      <c r="M131" s="7">
        <v>81379.584000000003</v>
      </c>
      <c r="N131" s="8">
        <v>0.2</v>
      </c>
      <c r="O131" s="7">
        <v>65103.667200000004</v>
      </c>
      <c r="P131" s="9">
        <v>8.5000000000000006E-2</v>
      </c>
      <c r="Q131" s="9">
        <v>8.5377843430270842E-2</v>
      </c>
      <c r="R131" s="9">
        <v>0.17037784343027085</v>
      </c>
      <c r="S131" s="16">
        <v>4</v>
      </c>
      <c r="T131" s="16">
        <v>0</v>
      </c>
      <c r="U131" s="7">
        <v>0</v>
      </c>
      <c r="V131" s="18">
        <v>17386</v>
      </c>
      <c r="W131" s="7">
        <v>382000</v>
      </c>
      <c r="X131" s="6">
        <v>153.0903283834254</v>
      </c>
      <c r="Y131" s="18"/>
    </row>
    <row r="132" spans="1:25" x14ac:dyDescent="0.25">
      <c r="A132" s="3" t="s">
        <v>517</v>
      </c>
      <c r="B132" s="4" t="s">
        <v>518</v>
      </c>
      <c r="C132" s="4" t="s">
        <v>27</v>
      </c>
      <c r="D132" s="3" t="s">
        <v>519</v>
      </c>
      <c r="E132" s="3" t="s">
        <v>208</v>
      </c>
      <c r="F132" s="3">
        <v>13867</v>
      </c>
      <c r="G132" s="3" t="s">
        <v>17</v>
      </c>
      <c r="H132" s="3">
        <v>5228</v>
      </c>
      <c r="I132" s="5" t="s">
        <v>44</v>
      </c>
      <c r="J132" s="6">
        <v>28.314000000000007</v>
      </c>
      <c r="K132" s="7">
        <v>148025.59200000003</v>
      </c>
      <c r="L132" s="8">
        <v>7.4999999999999997E-2</v>
      </c>
      <c r="M132" s="7">
        <v>136923.67260000002</v>
      </c>
      <c r="N132" s="8">
        <v>0.18000000000000002</v>
      </c>
      <c r="O132" s="7">
        <v>112277.411532</v>
      </c>
      <c r="P132" s="9">
        <v>9.2499999999999999E-2</v>
      </c>
      <c r="Q132" s="9">
        <v>8.1500809482691616E-2</v>
      </c>
      <c r="R132" s="9">
        <v>0.17400080948269162</v>
      </c>
      <c r="S132" s="16">
        <v>4</v>
      </c>
      <c r="T132" s="16">
        <v>0</v>
      </c>
      <c r="U132" s="7">
        <v>0</v>
      </c>
      <c r="V132" s="18">
        <v>443744</v>
      </c>
      <c r="W132" s="7">
        <v>645000</v>
      </c>
      <c r="X132" s="6">
        <v>123.42568441979752</v>
      </c>
      <c r="Y132" s="18"/>
    </row>
    <row r="133" spans="1:25" x14ac:dyDescent="0.25">
      <c r="A133" s="3" t="s">
        <v>520</v>
      </c>
      <c r="B133" s="4" t="s">
        <v>520</v>
      </c>
      <c r="C133" s="4" t="s">
        <v>2</v>
      </c>
      <c r="D133" s="3" t="s">
        <v>521</v>
      </c>
      <c r="E133" s="3" t="s">
        <v>208</v>
      </c>
      <c r="F133" s="3">
        <v>4250</v>
      </c>
      <c r="G133" s="3" t="s">
        <v>16</v>
      </c>
      <c r="H133" s="3">
        <v>3150</v>
      </c>
      <c r="I133" s="5" t="s">
        <v>44</v>
      </c>
      <c r="J133" s="6">
        <v>32.67</v>
      </c>
      <c r="K133" s="7">
        <v>102910.5</v>
      </c>
      <c r="L133" s="8">
        <v>0.05</v>
      </c>
      <c r="M133" s="7">
        <v>97764.975000000006</v>
      </c>
      <c r="N133" s="8">
        <v>0.27500000000000002</v>
      </c>
      <c r="O133" s="7">
        <v>70879.606874999998</v>
      </c>
      <c r="P133" s="9">
        <v>0.08</v>
      </c>
      <c r="Q133" s="9">
        <v>8.1500802398444538E-2</v>
      </c>
      <c r="R133" s="9">
        <v>0.16150080239844455</v>
      </c>
      <c r="S133" s="16">
        <v>4</v>
      </c>
      <c r="T133" s="16">
        <v>0</v>
      </c>
      <c r="U133" s="7">
        <v>0</v>
      </c>
      <c r="V133" s="18">
        <v>136000</v>
      </c>
      <c r="W133" s="7">
        <v>439000</v>
      </c>
      <c r="X133" s="6">
        <v>139.32724894137564</v>
      </c>
      <c r="Y133" s="18"/>
    </row>
    <row r="134" spans="1:25" x14ac:dyDescent="0.25">
      <c r="A134" s="3" t="s">
        <v>522</v>
      </c>
      <c r="B134" s="4" t="s">
        <v>522</v>
      </c>
      <c r="C134" s="4" t="s">
        <v>2</v>
      </c>
      <c r="D134" s="3" t="s">
        <v>523</v>
      </c>
      <c r="E134" s="3" t="s">
        <v>213</v>
      </c>
      <c r="F134" s="3">
        <v>3757</v>
      </c>
      <c r="G134" s="3" t="s">
        <v>16</v>
      </c>
      <c r="H134" s="3">
        <v>3538</v>
      </c>
      <c r="I134" s="5" t="s">
        <v>44</v>
      </c>
      <c r="J134" s="6">
        <v>39.6</v>
      </c>
      <c r="K134" s="7">
        <v>140104.80000000002</v>
      </c>
      <c r="L134" s="8">
        <v>0.05</v>
      </c>
      <c r="M134" s="7">
        <v>133099.56000000003</v>
      </c>
      <c r="N134" s="8">
        <v>0.25</v>
      </c>
      <c r="O134" s="7">
        <v>99824.670000000013</v>
      </c>
      <c r="P134" s="9">
        <v>0.08</v>
      </c>
      <c r="Q134" s="9">
        <v>8.5376371500000006E-2</v>
      </c>
      <c r="R134" s="9">
        <v>0.16537637150000001</v>
      </c>
      <c r="S134" s="16">
        <v>4</v>
      </c>
      <c r="T134" s="16">
        <v>0</v>
      </c>
      <c r="U134" s="7">
        <v>0</v>
      </c>
      <c r="V134" s="18">
        <v>120224</v>
      </c>
      <c r="W134" s="7">
        <v>604000</v>
      </c>
      <c r="X134" s="6">
        <v>170.61082997579254</v>
      </c>
      <c r="Y134" s="18"/>
    </row>
    <row r="135" spans="1:25" x14ac:dyDescent="0.25">
      <c r="A135" s="3" t="s">
        <v>524</v>
      </c>
      <c r="B135" s="4" t="s">
        <v>524</v>
      </c>
      <c r="C135" s="4" t="s">
        <v>2</v>
      </c>
      <c r="D135" s="3" t="s">
        <v>525</v>
      </c>
      <c r="E135" s="3" t="s">
        <v>208</v>
      </c>
      <c r="F135" s="3">
        <v>3125</v>
      </c>
      <c r="G135" s="3" t="s">
        <v>13</v>
      </c>
      <c r="H135" s="3">
        <v>1625</v>
      </c>
      <c r="I135" s="5" t="s">
        <v>44</v>
      </c>
      <c r="J135" s="6">
        <v>30.492000000000008</v>
      </c>
      <c r="K135" s="7">
        <v>49549.500000000015</v>
      </c>
      <c r="L135" s="8">
        <v>0.05</v>
      </c>
      <c r="M135" s="7">
        <v>47072.025000000016</v>
      </c>
      <c r="N135" s="8">
        <v>0.22000000000000003</v>
      </c>
      <c r="O135" s="7">
        <v>36716.179500000013</v>
      </c>
      <c r="P135" s="9">
        <v>8.5000000000000006E-2</v>
      </c>
      <c r="Q135" s="9">
        <v>8.1499969979577105E-2</v>
      </c>
      <c r="R135" s="9">
        <v>0.16649996997957711</v>
      </c>
      <c r="S135" s="16">
        <v>4</v>
      </c>
      <c r="T135" s="16">
        <v>0</v>
      </c>
      <c r="U135" s="7">
        <v>0</v>
      </c>
      <c r="V135" s="18">
        <v>100000</v>
      </c>
      <c r="W135" s="7">
        <v>221000</v>
      </c>
      <c r="X135" s="6">
        <v>135.70315960280027</v>
      </c>
      <c r="Y135" s="18"/>
    </row>
    <row r="136" spans="1:25" x14ac:dyDescent="0.25">
      <c r="A136" s="3" t="s">
        <v>526</v>
      </c>
      <c r="B136" s="4" t="s">
        <v>527</v>
      </c>
      <c r="C136" s="4" t="s">
        <v>307</v>
      </c>
      <c r="D136" s="3" t="s">
        <v>528</v>
      </c>
      <c r="E136" s="3" t="s">
        <v>208</v>
      </c>
      <c r="F136" s="3">
        <v>10216</v>
      </c>
      <c r="G136" s="3" t="s">
        <v>18</v>
      </c>
      <c r="H136" s="3">
        <v>3786</v>
      </c>
      <c r="I136" s="5" t="s">
        <v>44</v>
      </c>
      <c r="J136" s="6">
        <v>34.799999999999997</v>
      </c>
      <c r="K136" s="7">
        <v>131752.79999999999</v>
      </c>
      <c r="L136" s="8">
        <v>0.05</v>
      </c>
      <c r="M136" s="7">
        <v>125165.16</v>
      </c>
      <c r="N136" s="8">
        <v>0.2</v>
      </c>
      <c r="O136" s="7">
        <v>100132.128</v>
      </c>
      <c r="P136" s="9">
        <v>0.08</v>
      </c>
      <c r="Q136" s="9">
        <v>8.1500975197946079E-2</v>
      </c>
      <c r="R136" s="9">
        <v>0.1615009751979461</v>
      </c>
      <c r="S136" s="16">
        <v>4</v>
      </c>
      <c r="T136" s="16">
        <v>0</v>
      </c>
      <c r="U136" s="7">
        <v>0</v>
      </c>
      <c r="V136" s="18">
        <v>326912</v>
      </c>
      <c r="W136" s="7">
        <v>620000</v>
      </c>
      <c r="X136" s="6">
        <v>163.76371701522922</v>
      </c>
      <c r="Y136" s="18"/>
    </row>
    <row r="137" spans="1:25" x14ac:dyDescent="0.25">
      <c r="A137" s="3" t="s">
        <v>529</v>
      </c>
      <c r="B137" s="4" t="s">
        <v>529</v>
      </c>
      <c r="C137" s="4" t="s">
        <v>2</v>
      </c>
      <c r="D137" s="3" t="s">
        <v>530</v>
      </c>
      <c r="E137" s="3" t="s">
        <v>208</v>
      </c>
      <c r="F137" s="3">
        <v>11243</v>
      </c>
      <c r="G137" s="3" t="s">
        <v>12</v>
      </c>
      <c r="H137" s="3">
        <v>3600</v>
      </c>
      <c r="I137" s="5" t="s">
        <v>44</v>
      </c>
      <c r="J137" s="6">
        <v>31.460000000000004</v>
      </c>
      <c r="K137" s="7">
        <v>113256</v>
      </c>
      <c r="L137" s="8">
        <v>0.05</v>
      </c>
      <c r="M137" s="7">
        <v>107593.2</v>
      </c>
      <c r="N137" s="8">
        <v>0.2</v>
      </c>
      <c r="O137" s="7">
        <v>86074.560000000012</v>
      </c>
      <c r="P137" s="9">
        <v>8.5000000000000006E-2</v>
      </c>
      <c r="Q137" s="9">
        <v>8.1500631842943927E-2</v>
      </c>
      <c r="R137" s="9">
        <v>0.16650063184294395</v>
      </c>
      <c r="S137" s="16">
        <v>4</v>
      </c>
      <c r="T137" s="16">
        <v>0</v>
      </c>
      <c r="U137" s="7">
        <v>0</v>
      </c>
      <c r="V137" s="18">
        <v>359776</v>
      </c>
      <c r="W137" s="7">
        <v>517000</v>
      </c>
      <c r="X137" s="6">
        <v>143.60065625788948</v>
      </c>
      <c r="Y137" s="18"/>
    </row>
    <row r="138" spans="1:25" x14ac:dyDescent="0.25">
      <c r="A138" s="3" t="s">
        <v>531</v>
      </c>
      <c r="B138" s="4" t="s">
        <v>531</v>
      </c>
      <c r="C138" s="4" t="s">
        <v>2</v>
      </c>
      <c r="D138" s="3" t="s">
        <v>532</v>
      </c>
      <c r="E138" s="3" t="s">
        <v>208</v>
      </c>
      <c r="F138" s="3">
        <v>13940</v>
      </c>
      <c r="G138" s="3" t="s">
        <v>15</v>
      </c>
      <c r="H138" s="3">
        <v>3024</v>
      </c>
      <c r="I138" s="5" t="s">
        <v>44</v>
      </c>
      <c r="J138" s="6">
        <v>30.6</v>
      </c>
      <c r="K138" s="7">
        <v>92534.400000000009</v>
      </c>
      <c r="L138" s="8">
        <v>0.05</v>
      </c>
      <c r="M138" s="7">
        <v>87907.68</v>
      </c>
      <c r="N138" s="8">
        <v>0.2</v>
      </c>
      <c r="O138" s="7">
        <v>70326.144</v>
      </c>
      <c r="P138" s="9">
        <v>0.09</v>
      </c>
      <c r="Q138" s="9">
        <v>8.1500426000000001E-2</v>
      </c>
      <c r="R138" s="9">
        <v>0.17150042599999998</v>
      </c>
      <c r="S138" s="16">
        <v>4</v>
      </c>
      <c r="T138" s="16">
        <v>1844</v>
      </c>
      <c r="U138" s="7">
        <v>23972</v>
      </c>
      <c r="V138" s="18">
        <v>181220</v>
      </c>
      <c r="W138" s="7">
        <v>434000</v>
      </c>
      <c r="X138" s="6">
        <v>135.60316170876453</v>
      </c>
      <c r="Y138" s="18"/>
    </row>
    <row r="139" spans="1:25" x14ac:dyDescent="0.25">
      <c r="A139" s="3" t="s">
        <v>533</v>
      </c>
      <c r="B139" s="4" t="s">
        <v>533</v>
      </c>
      <c r="C139" s="4" t="s">
        <v>2</v>
      </c>
      <c r="D139" s="3" t="s">
        <v>534</v>
      </c>
      <c r="E139" s="3" t="s">
        <v>208</v>
      </c>
      <c r="F139" s="3">
        <v>3000</v>
      </c>
      <c r="G139" s="3" t="s">
        <v>13</v>
      </c>
      <c r="H139" s="3">
        <v>1440</v>
      </c>
      <c r="I139" s="5" t="s">
        <v>44</v>
      </c>
      <c r="J139" s="6">
        <v>33.88000000000001</v>
      </c>
      <c r="K139" s="7">
        <v>48787.200000000019</v>
      </c>
      <c r="L139" s="8">
        <v>0.05</v>
      </c>
      <c r="M139" s="7">
        <v>46347.840000000011</v>
      </c>
      <c r="N139" s="8">
        <v>0.2</v>
      </c>
      <c r="O139" s="7">
        <v>37078.272000000019</v>
      </c>
      <c r="P139" s="9">
        <v>8.5000000000000006E-2</v>
      </c>
      <c r="Q139" s="9">
        <v>8.1500883428122423E-2</v>
      </c>
      <c r="R139" s="9">
        <v>0.16650088342812239</v>
      </c>
      <c r="S139" s="16">
        <v>4</v>
      </c>
      <c r="T139" s="16">
        <v>0</v>
      </c>
      <c r="U139" s="7">
        <v>0</v>
      </c>
      <c r="V139" s="18">
        <v>96000</v>
      </c>
      <c r="W139" s="7">
        <v>223000</v>
      </c>
      <c r="X139" s="6">
        <v>154.64662691183636</v>
      </c>
      <c r="Y139" s="18"/>
    </row>
    <row r="140" spans="1:25" x14ac:dyDescent="0.25">
      <c r="A140" s="3" t="s">
        <v>535</v>
      </c>
      <c r="B140" s="4" t="s">
        <v>535</v>
      </c>
      <c r="C140" s="4" t="s">
        <v>2</v>
      </c>
      <c r="D140" s="3" t="s">
        <v>536</v>
      </c>
      <c r="E140" s="3" t="s">
        <v>213</v>
      </c>
      <c r="F140" s="3">
        <v>2550</v>
      </c>
      <c r="G140" s="3" t="s">
        <v>13</v>
      </c>
      <c r="H140" s="3">
        <v>2375</v>
      </c>
      <c r="I140" s="5" t="s">
        <v>44</v>
      </c>
      <c r="J140" s="6">
        <v>33.264000000000003</v>
      </c>
      <c r="K140" s="7">
        <v>79002</v>
      </c>
      <c r="L140" s="8">
        <v>0.05</v>
      </c>
      <c r="M140" s="7">
        <v>75051.899999999994</v>
      </c>
      <c r="N140" s="8">
        <v>0.22000000000000003</v>
      </c>
      <c r="O140" s="7">
        <v>58540.481999999989</v>
      </c>
      <c r="P140" s="9">
        <v>8.5000000000000006E-2</v>
      </c>
      <c r="Q140" s="9">
        <v>8.537607197267022E-2</v>
      </c>
      <c r="R140" s="9">
        <v>0.17037607197267024</v>
      </c>
      <c r="S140" s="16">
        <v>4</v>
      </c>
      <c r="T140" s="16">
        <v>0</v>
      </c>
      <c r="U140" s="7">
        <v>0</v>
      </c>
      <c r="V140" s="18">
        <v>81600</v>
      </c>
      <c r="W140" s="7">
        <v>344000</v>
      </c>
      <c r="X140" s="6">
        <v>144.67186450896602</v>
      </c>
      <c r="Y140" s="18"/>
    </row>
    <row r="141" spans="1:25" x14ac:dyDescent="0.25">
      <c r="A141" s="3" t="s">
        <v>537</v>
      </c>
      <c r="B141" s="4" t="s">
        <v>537</v>
      </c>
      <c r="C141" s="4" t="s">
        <v>2</v>
      </c>
      <c r="D141" s="3" t="s">
        <v>538</v>
      </c>
      <c r="E141" s="3" t="s">
        <v>208</v>
      </c>
      <c r="F141" s="3">
        <v>4536</v>
      </c>
      <c r="G141" s="3" t="s">
        <v>16</v>
      </c>
      <c r="H141" s="3">
        <v>3662</v>
      </c>
      <c r="I141" s="5" t="s">
        <v>44</v>
      </c>
      <c r="J141" s="6">
        <v>29.7</v>
      </c>
      <c r="K141" s="7">
        <v>108761.4</v>
      </c>
      <c r="L141" s="8">
        <v>0.05</v>
      </c>
      <c r="M141" s="7">
        <v>103323.33</v>
      </c>
      <c r="N141" s="8">
        <v>0.27500000000000002</v>
      </c>
      <c r="O141" s="7">
        <v>74909.414249999987</v>
      </c>
      <c r="P141" s="9">
        <v>0.08</v>
      </c>
      <c r="Q141" s="9">
        <v>8.1500426000000001E-2</v>
      </c>
      <c r="R141" s="9">
        <v>0.161500426</v>
      </c>
      <c r="S141" s="16">
        <v>4</v>
      </c>
      <c r="T141" s="16">
        <v>0</v>
      </c>
      <c r="U141" s="7">
        <v>0</v>
      </c>
      <c r="V141" s="18">
        <v>145152</v>
      </c>
      <c r="W141" s="7">
        <v>464000</v>
      </c>
      <c r="X141" s="6">
        <v>126.66143060204681</v>
      </c>
      <c r="Y141" s="18"/>
    </row>
    <row r="142" spans="1:25" x14ac:dyDescent="0.25">
      <c r="A142" s="3" t="s">
        <v>539</v>
      </c>
      <c r="B142" s="4" t="s">
        <v>539</v>
      </c>
      <c r="C142" s="4" t="s">
        <v>2</v>
      </c>
      <c r="D142" s="3" t="s">
        <v>540</v>
      </c>
      <c r="E142" s="3" t="s">
        <v>208</v>
      </c>
      <c r="F142" s="3">
        <v>11250</v>
      </c>
      <c r="G142" s="3" t="s">
        <v>175</v>
      </c>
      <c r="H142" s="3">
        <v>4500</v>
      </c>
      <c r="I142" s="5" t="s">
        <v>44</v>
      </c>
      <c r="J142" s="6">
        <v>27</v>
      </c>
      <c r="K142" s="7">
        <v>121500</v>
      </c>
      <c r="L142" s="8">
        <v>0.05</v>
      </c>
      <c r="M142" s="7">
        <v>115425</v>
      </c>
      <c r="N142" s="8">
        <v>0.25</v>
      </c>
      <c r="O142" s="7">
        <v>86568.75</v>
      </c>
      <c r="P142" s="9">
        <v>0.08</v>
      </c>
      <c r="Q142" s="9">
        <v>8.1500669282675076E-2</v>
      </c>
      <c r="R142" s="9">
        <v>0.16150066928267509</v>
      </c>
      <c r="S142" s="16">
        <v>4</v>
      </c>
      <c r="T142" s="16">
        <v>0</v>
      </c>
      <c r="U142" s="7">
        <v>0</v>
      </c>
      <c r="V142" s="18">
        <v>360000</v>
      </c>
      <c r="W142" s="7">
        <v>536000</v>
      </c>
      <c r="X142" s="6">
        <v>119.11715341766508</v>
      </c>
      <c r="Y142" s="18"/>
    </row>
    <row r="143" spans="1:25" x14ac:dyDescent="0.25">
      <c r="A143" s="3" t="s">
        <v>541</v>
      </c>
      <c r="B143" s="4" t="s">
        <v>541</v>
      </c>
      <c r="C143" s="4" t="s">
        <v>2</v>
      </c>
      <c r="D143" s="3" t="s">
        <v>542</v>
      </c>
      <c r="E143" s="3" t="s">
        <v>208</v>
      </c>
      <c r="F143" s="3">
        <v>4106</v>
      </c>
      <c r="G143" s="3" t="s">
        <v>13</v>
      </c>
      <c r="H143" s="3">
        <v>3872</v>
      </c>
      <c r="I143" s="5" t="s">
        <v>44</v>
      </c>
      <c r="J143" s="6">
        <v>20.16</v>
      </c>
      <c r="K143" s="7">
        <v>78059.520000000004</v>
      </c>
      <c r="L143" s="8">
        <v>0.05</v>
      </c>
      <c r="M143" s="7">
        <v>74156.544000000009</v>
      </c>
      <c r="N143" s="8">
        <v>0.24</v>
      </c>
      <c r="O143" s="7">
        <v>56358.973440000009</v>
      </c>
      <c r="P143" s="9">
        <v>8.5000000000000006E-2</v>
      </c>
      <c r="Q143" s="9">
        <v>8.1500426000000001E-2</v>
      </c>
      <c r="R143" s="9">
        <v>0.16650042600000001</v>
      </c>
      <c r="S143" s="16">
        <v>4</v>
      </c>
      <c r="T143" s="16">
        <v>0</v>
      </c>
      <c r="U143" s="7">
        <v>0</v>
      </c>
      <c r="V143" s="18">
        <v>131392</v>
      </c>
      <c r="W143" s="7">
        <v>338000</v>
      </c>
      <c r="X143" s="6">
        <v>87.420316870540617</v>
      </c>
      <c r="Y143" s="18"/>
    </row>
    <row r="144" spans="1:25" x14ac:dyDescent="0.25">
      <c r="A144" s="3" t="s">
        <v>543</v>
      </c>
      <c r="B144" s="4" t="s">
        <v>543</v>
      </c>
      <c r="C144" s="4" t="s">
        <v>2</v>
      </c>
      <c r="D144" s="3" t="s">
        <v>544</v>
      </c>
      <c r="E144" s="3" t="s">
        <v>208</v>
      </c>
      <c r="F144" s="3">
        <v>7425</v>
      </c>
      <c r="G144" s="3" t="s">
        <v>13</v>
      </c>
      <c r="H144" s="3">
        <v>7134</v>
      </c>
      <c r="I144" s="5" t="s">
        <v>44</v>
      </c>
      <c r="J144" s="6">
        <v>18.143999999999998</v>
      </c>
      <c r="K144" s="7">
        <v>129439.29600000002</v>
      </c>
      <c r="L144" s="8">
        <v>0.05</v>
      </c>
      <c r="M144" s="7">
        <v>122967.33120000002</v>
      </c>
      <c r="N144" s="8">
        <v>0.22000000000000003</v>
      </c>
      <c r="O144" s="7">
        <v>95914.518335999994</v>
      </c>
      <c r="P144" s="9">
        <v>8.5000000000000006E-2</v>
      </c>
      <c r="Q144" s="9">
        <v>8.1500529873672428E-2</v>
      </c>
      <c r="R144" s="9">
        <v>0.16650052987367242</v>
      </c>
      <c r="S144" s="16">
        <v>4</v>
      </c>
      <c r="T144" s="16">
        <v>0</v>
      </c>
      <c r="U144" s="7">
        <v>0</v>
      </c>
      <c r="V144" s="18">
        <v>237600</v>
      </c>
      <c r="W144" s="7">
        <v>576000</v>
      </c>
      <c r="X144" s="6">
        <v>80.748715996284162</v>
      </c>
      <c r="Y144" s="18"/>
    </row>
    <row r="145" spans="1:25" x14ac:dyDescent="0.25">
      <c r="A145" s="3" t="s">
        <v>545</v>
      </c>
      <c r="B145" s="4" t="s">
        <v>546</v>
      </c>
      <c r="C145" s="4" t="s">
        <v>119</v>
      </c>
      <c r="D145" s="3" t="s">
        <v>547</v>
      </c>
      <c r="E145" s="3" t="s">
        <v>208</v>
      </c>
      <c r="F145" s="3">
        <v>26358</v>
      </c>
      <c r="G145" s="3" t="s">
        <v>12</v>
      </c>
      <c r="H145" s="3">
        <v>20331</v>
      </c>
      <c r="I145" s="5" t="s">
        <v>44</v>
      </c>
      <c r="J145" s="6">
        <v>25.168000000000006</v>
      </c>
      <c r="K145" s="7">
        <v>511690.60800000018</v>
      </c>
      <c r="L145" s="8">
        <v>0.05</v>
      </c>
      <c r="M145" s="7">
        <v>486106.07760000014</v>
      </c>
      <c r="N145" s="8">
        <v>0.18000000000000002</v>
      </c>
      <c r="O145" s="7">
        <v>398606.9836320001</v>
      </c>
      <c r="P145" s="9">
        <v>8.5000000000000006E-2</v>
      </c>
      <c r="Q145" s="9">
        <v>8.1500537830650394E-2</v>
      </c>
      <c r="R145" s="9">
        <v>0.16650053783065041</v>
      </c>
      <c r="S145" s="16">
        <v>4</v>
      </c>
      <c r="T145" s="16">
        <v>0</v>
      </c>
      <c r="U145" s="7">
        <v>0</v>
      </c>
      <c r="V145" s="18">
        <v>843456</v>
      </c>
      <c r="W145" s="7">
        <v>2394000</v>
      </c>
      <c r="X145" s="6">
        <v>117.75260461885932</v>
      </c>
      <c r="Y145" s="18"/>
    </row>
    <row r="146" spans="1:25" x14ac:dyDescent="0.25">
      <c r="A146" s="3" t="s">
        <v>548</v>
      </c>
      <c r="B146" s="4" t="s">
        <v>548</v>
      </c>
      <c r="C146" s="4" t="s">
        <v>2</v>
      </c>
      <c r="D146" s="3" t="s">
        <v>549</v>
      </c>
      <c r="E146" s="3" t="s">
        <v>208</v>
      </c>
      <c r="F146" s="3">
        <v>6931</v>
      </c>
      <c r="G146" s="3" t="s">
        <v>12</v>
      </c>
      <c r="H146" s="3">
        <v>4060</v>
      </c>
      <c r="I146" s="5" t="s">
        <v>44</v>
      </c>
      <c r="J146" s="6">
        <v>25.74</v>
      </c>
      <c r="K146" s="7">
        <v>104504.4</v>
      </c>
      <c r="L146" s="8">
        <v>0.05</v>
      </c>
      <c r="M146" s="7">
        <v>99279.18</v>
      </c>
      <c r="N146" s="8">
        <v>0.22000000000000003</v>
      </c>
      <c r="O146" s="7">
        <v>77437.760399999999</v>
      </c>
      <c r="P146" s="9">
        <v>8.5000000000000006E-2</v>
      </c>
      <c r="Q146" s="9">
        <v>8.1500426000000001E-2</v>
      </c>
      <c r="R146" s="9">
        <v>0.16650042600000001</v>
      </c>
      <c r="S146" s="16">
        <v>4</v>
      </c>
      <c r="T146" s="16">
        <v>0</v>
      </c>
      <c r="U146" s="7">
        <v>0</v>
      </c>
      <c r="V146" s="18">
        <v>221792</v>
      </c>
      <c r="W146" s="7">
        <v>465000</v>
      </c>
      <c r="X146" s="6">
        <v>114.55430150070607</v>
      </c>
      <c r="Y146" s="18"/>
    </row>
    <row r="147" spans="1:25" x14ac:dyDescent="0.25">
      <c r="A147" s="3" t="s">
        <v>550</v>
      </c>
      <c r="B147" s="4" t="s">
        <v>550</v>
      </c>
      <c r="C147" s="4" t="s">
        <v>2</v>
      </c>
      <c r="D147" s="3" t="s">
        <v>551</v>
      </c>
      <c r="E147" s="3" t="s">
        <v>208</v>
      </c>
      <c r="F147" s="3">
        <v>3075</v>
      </c>
      <c r="G147" s="3" t="s">
        <v>13</v>
      </c>
      <c r="H147" s="3">
        <v>2000</v>
      </c>
      <c r="I147" s="5" t="s">
        <v>44</v>
      </c>
      <c r="J147" s="6">
        <v>24.948000000000008</v>
      </c>
      <c r="K147" s="7">
        <v>49896.000000000015</v>
      </c>
      <c r="L147" s="8">
        <v>0.05</v>
      </c>
      <c r="M147" s="7">
        <v>47401.200000000019</v>
      </c>
      <c r="N147" s="8">
        <v>0.22000000000000003</v>
      </c>
      <c r="O147" s="7">
        <v>36972.936000000009</v>
      </c>
      <c r="P147" s="9">
        <v>8.5000000000000006E-2</v>
      </c>
      <c r="Q147" s="9">
        <v>8.1500837686927619E-2</v>
      </c>
      <c r="R147" s="9">
        <v>0.16650083768692764</v>
      </c>
      <c r="S147" s="16">
        <v>4</v>
      </c>
      <c r="T147" s="16">
        <v>0</v>
      </c>
      <c r="U147" s="7">
        <v>0</v>
      </c>
      <c r="V147" s="18">
        <v>98400</v>
      </c>
      <c r="W147" s="7">
        <v>222000</v>
      </c>
      <c r="X147" s="6">
        <v>111.02927923257781</v>
      </c>
      <c r="Y147" s="18"/>
    </row>
    <row r="148" spans="1:25" x14ac:dyDescent="0.25">
      <c r="A148" s="3" t="s">
        <v>552</v>
      </c>
      <c r="B148" s="4" t="s">
        <v>553</v>
      </c>
      <c r="C148" s="4" t="s">
        <v>119</v>
      </c>
      <c r="D148" s="3" t="s">
        <v>554</v>
      </c>
      <c r="E148" s="3" t="s">
        <v>208</v>
      </c>
      <c r="F148" s="3">
        <v>18950</v>
      </c>
      <c r="G148" s="3" t="s">
        <v>20</v>
      </c>
      <c r="H148" s="3">
        <v>2325</v>
      </c>
      <c r="I148" s="5" t="s">
        <v>44</v>
      </c>
      <c r="J148" s="6">
        <v>39.6</v>
      </c>
      <c r="K148" s="7">
        <v>92070</v>
      </c>
      <c r="L148" s="8">
        <v>0.05</v>
      </c>
      <c r="M148" s="7">
        <v>87466.5</v>
      </c>
      <c r="N148" s="8">
        <v>0.27500000000000002</v>
      </c>
      <c r="O148" s="7">
        <v>63413.212499999994</v>
      </c>
      <c r="P148" s="9">
        <v>8.5000000000000006E-2</v>
      </c>
      <c r="Q148" s="9">
        <v>8.1500883226246337E-2</v>
      </c>
      <c r="R148" s="9">
        <v>0.16650088322624634</v>
      </c>
      <c r="S148" s="16">
        <v>4</v>
      </c>
      <c r="T148" s="16">
        <v>9650</v>
      </c>
      <c r="U148" s="7">
        <v>308800</v>
      </c>
      <c r="V148" s="18">
        <v>606400</v>
      </c>
      <c r="W148" s="7">
        <v>690000</v>
      </c>
      <c r="X148" s="6">
        <v>163.80994185441406</v>
      </c>
      <c r="Y148" s="18"/>
    </row>
    <row r="149" spans="1:25" x14ac:dyDescent="0.25">
      <c r="A149" s="3" t="s">
        <v>555</v>
      </c>
      <c r="B149" s="4" t="s">
        <v>555</v>
      </c>
      <c r="C149" s="4" t="s">
        <v>2</v>
      </c>
      <c r="D149" s="3" t="s">
        <v>556</v>
      </c>
      <c r="E149" s="3" t="s">
        <v>208</v>
      </c>
      <c r="F149" s="3">
        <v>6293</v>
      </c>
      <c r="G149" s="3" t="s">
        <v>13</v>
      </c>
      <c r="H149" s="3">
        <v>4750</v>
      </c>
      <c r="I149" s="5" t="s">
        <v>44</v>
      </c>
      <c r="J149" s="6">
        <v>28</v>
      </c>
      <c r="K149" s="7">
        <v>133000</v>
      </c>
      <c r="L149" s="8">
        <v>0.05</v>
      </c>
      <c r="M149" s="7">
        <v>126350</v>
      </c>
      <c r="N149" s="8">
        <v>0.2</v>
      </c>
      <c r="O149" s="7">
        <v>101080</v>
      </c>
      <c r="P149" s="9">
        <v>8.5000000000000006E-2</v>
      </c>
      <c r="Q149" s="9">
        <v>8.1500242019896835E-2</v>
      </c>
      <c r="R149" s="9">
        <v>0.16650024201989683</v>
      </c>
      <c r="S149" s="16">
        <v>4</v>
      </c>
      <c r="T149" s="16">
        <v>0</v>
      </c>
      <c r="U149" s="7">
        <v>0</v>
      </c>
      <c r="V149" s="18">
        <v>201376</v>
      </c>
      <c r="W149" s="7">
        <v>607000</v>
      </c>
      <c r="X149" s="6">
        <v>127.80762203010512</v>
      </c>
      <c r="Y149" s="18"/>
    </row>
    <row r="150" spans="1:25" x14ac:dyDescent="0.25">
      <c r="A150" s="3" t="s">
        <v>557</v>
      </c>
      <c r="B150" s="4" t="s">
        <v>557</v>
      </c>
      <c r="C150" s="4" t="s">
        <v>2</v>
      </c>
      <c r="D150" s="3" t="s">
        <v>558</v>
      </c>
      <c r="E150" s="3" t="s">
        <v>213</v>
      </c>
      <c r="F150" s="3">
        <v>3421</v>
      </c>
      <c r="G150" s="3" t="s">
        <v>16</v>
      </c>
      <c r="H150" s="3">
        <v>2520</v>
      </c>
      <c r="I150" s="5" t="s">
        <v>44</v>
      </c>
      <c r="J150" s="6">
        <v>39.6</v>
      </c>
      <c r="K150" s="7">
        <v>99792</v>
      </c>
      <c r="L150" s="8">
        <v>0.05</v>
      </c>
      <c r="M150" s="7">
        <v>94802.4</v>
      </c>
      <c r="N150" s="8">
        <v>0.25</v>
      </c>
      <c r="O150" s="7">
        <v>71101.799999999988</v>
      </c>
      <c r="P150" s="9">
        <v>0.08</v>
      </c>
      <c r="Q150" s="9">
        <v>8.5376371500000006E-2</v>
      </c>
      <c r="R150" s="9">
        <v>0.16537637150000001</v>
      </c>
      <c r="S150" s="16">
        <v>4</v>
      </c>
      <c r="T150" s="16">
        <v>0</v>
      </c>
      <c r="U150" s="7">
        <v>0</v>
      </c>
      <c r="V150" s="18">
        <v>109472</v>
      </c>
      <c r="W150" s="7">
        <v>430000</v>
      </c>
      <c r="X150" s="6">
        <v>170.61082997579248</v>
      </c>
      <c r="Y150" s="18"/>
    </row>
    <row r="151" spans="1:25" x14ac:dyDescent="0.25">
      <c r="A151" s="3" t="s">
        <v>559</v>
      </c>
      <c r="B151" s="4" t="s">
        <v>559</v>
      </c>
      <c r="C151" s="4" t="s">
        <v>2</v>
      </c>
      <c r="D151" s="3" t="s">
        <v>560</v>
      </c>
      <c r="E151" s="3" t="s">
        <v>213</v>
      </c>
      <c r="F151" s="3">
        <v>3421</v>
      </c>
      <c r="G151" s="3" t="s">
        <v>16</v>
      </c>
      <c r="H151" s="3">
        <v>2520</v>
      </c>
      <c r="I151" s="5" t="s">
        <v>44</v>
      </c>
      <c r="J151" s="6">
        <v>39.6</v>
      </c>
      <c r="K151" s="7">
        <v>99792</v>
      </c>
      <c r="L151" s="8">
        <v>0.05</v>
      </c>
      <c r="M151" s="7">
        <v>94802.4</v>
      </c>
      <c r="N151" s="8">
        <v>0.25</v>
      </c>
      <c r="O151" s="7">
        <v>71101.799999999988</v>
      </c>
      <c r="P151" s="9">
        <v>0.08</v>
      </c>
      <c r="Q151" s="9">
        <v>8.5376606743923722E-2</v>
      </c>
      <c r="R151" s="9">
        <v>0.16537660674392374</v>
      </c>
      <c r="S151" s="16">
        <v>4</v>
      </c>
      <c r="T151" s="16">
        <v>0</v>
      </c>
      <c r="U151" s="7">
        <v>0</v>
      </c>
      <c r="V151" s="18">
        <v>109472</v>
      </c>
      <c r="W151" s="7">
        <v>430000</v>
      </c>
      <c r="X151" s="6">
        <v>170.6105872863223</v>
      </c>
      <c r="Y151" s="18"/>
    </row>
    <row r="152" spans="1:25" ht="30" x14ac:dyDescent="0.25">
      <c r="A152" s="3" t="s">
        <v>561</v>
      </c>
      <c r="B152" s="4" t="s">
        <v>562</v>
      </c>
      <c r="C152" s="4" t="s">
        <v>184</v>
      </c>
      <c r="D152" s="3" t="s">
        <v>563</v>
      </c>
      <c r="E152" s="3" t="s">
        <v>208</v>
      </c>
      <c r="F152" s="3">
        <v>12567</v>
      </c>
      <c r="G152" s="3" t="s">
        <v>15</v>
      </c>
      <c r="H152" s="3">
        <v>9285</v>
      </c>
      <c r="I152" s="5" t="s">
        <v>44</v>
      </c>
      <c r="J152" s="6">
        <v>33.660000000000004</v>
      </c>
      <c r="K152" s="7">
        <v>312533.10000000003</v>
      </c>
      <c r="L152" s="8">
        <v>0.05</v>
      </c>
      <c r="M152" s="7">
        <v>296906.44500000001</v>
      </c>
      <c r="N152" s="8">
        <v>0.2</v>
      </c>
      <c r="O152" s="7">
        <v>237525.15599999999</v>
      </c>
      <c r="P152" s="9">
        <v>0.09</v>
      </c>
      <c r="Q152" s="9">
        <v>8.1500825049073466E-2</v>
      </c>
      <c r="R152" s="9">
        <v>0.17150082504907346</v>
      </c>
      <c r="S152" s="16">
        <v>4</v>
      </c>
      <c r="T152" s="16">
        <v>0</v>
      </c>
      <c r="U152" s="7">
        <v>0</v>
      </c>
      <c r="V152" s="18">
        <v>402144</v>
      </c>
      <c r="W152" s="7">
        <v>1385000</v>
      </c>
      <c r="X152" s="6">
        <v>149.16313080523113</v>
      </c>
      <c r="Y152" s="18"/>
    </row>
    <row r="153" spans="1:25" ht="30" x14ac:dyDescent="0.25">
      <c r="A153" s="3" t="s">
        <v>564</v>
      </c>
      <c r="B153" s="4" t="s">
        <v>565</v>
      </c>
      <c r="C153" s="4" t="s">
        <v>184</v>
      </c>
      <c r="D153" s="3" t="s">
        <v>566</v>
      </c>
      <c r="E153" s="3" t="s">
        <v>208</v>
      </c>
      <c r="F153" s="3">
        <v>14655</v>
      </c>
      <c r="G153" s="3" t="s">
        <v>15</v>
      </c>
      <c r="H153" s="3">
        <v>6602</v>
      </c>
      <c r="I153" s="5" t="s">
        <v>45</v>
      </c>
      <c r="J153" s="6">
        <v>33.660000000000004</v>
      </c>
      <c r="K153" s="7">
        <v>222223.32000000004</v>
      </c>
      <c r="L153" s="8">
        <v>0.05</v>
      </c>
      <c r="M153" s="7">
        <v>211112.15400000004</v>
      </c>
      <c r="N153" s="8">
        <v>0.18000000000000002</v>
      </c>
      <c r="O153" s="7">
        <v>173111.96628000002</v>
      </c>
      <c r="P153" s="9">
        <v>0.08</v>
      </c>
      <c r="Q153" s="9">
        <v>8.1501099462620949E-2</v>
      </c>
      <c r="R153" s="9">
        <v>0.16150109946262095</v>
      </c>
      <c r="S153" s="16">
        <v>4</v>
      </c>
      <c r="T153" s="16">
        <v>0</v>
      </c>
      <c r="U153" s="7">
        <v>0</v>
      </c>
      <c r="V153" s="18">
        <v>468960</v>
      </c>
      <c r="W153" s="7">
        <v>1072000</v>
      </c>
      <c r="X153" s="6">
        <v>162.35889469018025</v>
      </c>
      <c r="Y153" s="18"/>
    </row>
    <row r="154" spans="1:25" x14ac:dyDescent="0.25">
      <c r="A154" s="3" t="s">
        <v>567</v>
      </c>
      <c r="B154" s="4" t="s">
        <v>567</v>
      </c>
      <c r="C154" s="4" t="s">
        <v>2</v>
      </c>
      <c r="D154" s="3" t="s">
        <v>568</v>
      </c>
      <c r="E154" s="3" t="s">
        <v>208</v>
      </c>
      <c r="F154" s="3">
        <v>9433</v>
      </c>
      <c r="G154" s="3" t="s">
        <v>19</v>
      </c>
      <c r="H154" s="3">
        <v>2280</v>
      </c>
      <c r="I154" s="5" t="s">
        <v>45</v>
      </c>
      <c r="J154" s="6">
        <v>64.8</v>
      </c>
      <c r="K154" s="7">
        <v>147744</v>
      </c>
      <c r="L154" s="8">
        <v>0.05</v>
      </c>
      <c r="M154" s="7">
        <v>140356.79999999999</v>
      </c>
      <c r="N154" s="8">
        <v>0.2</v>
      </c>
      <c r="O154" s="7">
        <v>112285.44</v>
      </c>
      <c r="P154" s="9">
        <v>7.0000000000000007E-2</v>
      </c>
      <c r="Q154" s="9">
        <v>8.1500426000000001E-2</v>
      </c>
      <c r="R154" s="9">
        <v>0.15150042600000002</v>
      </c>
      <c r="S154" s="16">
        <v>4</v>
      </c>
      <c r="T154" s="16">
        <v>313</v>
      </c>
      <c r="U154" s="7">
        <v>10016</v>
      </c>
      <c r="V154" s="18">
        <v>301856</v>
      </c>
      <c r="W154" s="7">
        <v>751000</v>
      </c>
      <c r="X154" s="6">
        <v>325.06839287699421</v>
      </c>
      <c r="Y154" s="18"/>
    </row>
    <row r="155" spans="1:25" x14ac:dyDescent="0.25">
      <c r="A155" s="3" t="s">
        <v>569</v>
      </c>
      <c r="B155" s="4" t="s">
        <v>569</v>
      </c>
      <c r="C155" s="4" t="s">
        <v>2</v>
      </c>
      <c r="D155" s="3" t="s">
        <v>570</v>
      </c>
      <c r="E155" s="3" t="s">
        <v>208</v>
      </c>
      <c r="F155" s="3">
        <v>3444</v>
      </c>
      <c r="G155" s="3" t="s">
        <v>12</v>
      </c>
      <c r="H155" s="3">
        <v>3245</v>
      </c>
      <c r="I155" s="5" t="s">
        <v>44</v>
      </c>
      <c r="J155" s="6">
        <v>20.591999999999999</v>
      </c>
      <c r="K155" s="7">
        <v>66821.040000000008</v>
      </c>
      <c r="L155" s="8">
        <v>0.05</v>
      </c>
      <c r="M155" s="7">
        <v>63479.988000000005</v>
      </c>
      <c r="N155" s="8">
        <v>0.24</v>
      </c>
      <c r="O155" s="7">
        <v>48244.79088</v>
      </c>
      <c r="P155" s="9">
        <v>8.5000000000000006E-2</v>
      </c>
      <c r="Q155" s="9">
        <v>8.1500426000000001E-2</v>
      </c>
      <c r="R155" s="9">
        <v>0.16650042600000001</v>
      </c>
      <c r="S155" s="16">
        <v>4</v>
      </c>
      <c r="T155" s="16">
        <v>0</v>
      </c>
      <c r="U155" s="7">
        <v>0</v>
      </c>
      <c r="V155" s="18">
        <v>110208</v>
      </c>
      <c r="W155" s="7">
        <v>290000</v>
      </c>
      <c r="X155" s="6">
        <v>89.293609374909337</v>
      </c>
      <c r="Y155" s="18"/>
    </row>
    <row r="156" spans="1:25" x14ac:dyDescent="0.25">
      <c r="A156" s="3" t="s">
        <v>571</v>
      </c>
      <c r="B156" s="4" t="s">
        <v>571</v>
      </c>
      <c r="C156" s="4" t="s">
        <v>2</v>
      </c>
      <c r="D156" s="3" t="s">
        <v>572</v>
      </c>
      <c r="E156" s="3" t="s">
        <v>208</v>
      </c>
      <c r="F156" s="3">
        <v>6250</v>
      </c>
      <c r="G156" s="3" t="s">
        <v>175</v>
      </c>
      <c r="H156" s="3">
        <v>4000</v>
      </c>
      <c r="I156" s="5" t="s">
        <v>44</v>
      </c>
      <c r="J156" s="6">
        <v>30</v>
      </c>
      <c r="K156" s="7">
        <v>120000</v>
      </c>
      <c r="L156" s="8">
        <v>0.05</v>
      </c>
      <c r="M156" s="7">
        <v>114000</v>
      </c>
      <c r="N156" s="8">
        <v>0.25</v>
      </c>
      <c r="O156" s="7">
        <v>85500</v>
      </c>
      <c r="P156" s="9">
        <v>0.08</v>
      </c>
      <c r="Q156" s="9">
        <v>8.1500631842943927E-2</v>
      </c>
      <c r="R156" s="9">
        <v>0.16150063184294394</v>
      </c>
      <c r="S156" s="16">
        <v>4</v>
      </c>
      <c r="T156" s="16">
        <v>0</v>
      </c>
      <c r="U156" s="7">
        <v>0</v>
      </c>
      <c r="V156" s="18">
        <v>200000</v>
      </c>
      <c r="W156" s="7">
        <v>529000</v>
      </c>
      <c r="X156" s="6">
        <v>132.35242336876274</v>
      </c>
      <c r="Y156" s="18"/>
    </row>
    <row r="157" spans="1:25" x14ac:dyDescent="0.25">
      <c r="A157" s="3" t="s">
        <v>573</v>
      </c>
      <c r="B157" s="4" t="s">
        <v>573</v>
      </c>
      <c r="C157" s="4" t="s">
        <v>2</v>
      </c>
      <c r="D157" s="3" t="s">
        <v>574</v>
      </c>
      <c r="E157" s="3" t="s">
        <v>208</v>
      </c>
      <c r="F157" s="3">
        <v>3613</v>
      </c>
      <c r="G157" s="3" t="s">
        <v>107</v>
      </c>
      <c r="H157" s="3">
        <v>3510</v>
      </c>
      <c r="I157" s="5" t="s">
        <v>44</v>
      </c>
      <c r="J157" s="6">
        <v>39.204000000000001</v>
      </c>
      <c r="K157" s="7">
        <v>137606.04</v>
      </c>
      <c r="L157" s="8">
        <v>0.05</v>
      </c>
      <c r="M157" s="7">
        <v>130725.738</v>
      </c>
      <c r="N157" s="8">
        <v>0.27500000000000002</v>
      </c>
      <c r="O157" s="7">
        <v>94776.160050000006</v>
      </c>
      <c r="P157" s="9">
        <v>0.08</v>
      </c>
      <c r="Q157" s="9">
        <v>8.1500426000000001E-2</v>
      </c>
      <c r="R157" s="9">
        <v>0.161500426</v>
      </c>
      <c r="S157" s="16">
        <v>4</v>
      </c>
      <c r="T157" s="16">
        <v>0</v>
      </c>
      <c r="U157" s="7">
        <v>0</v>
      </c>
      <c r="V157" s="18">
        <v>115616</v>
      </c>
      <c r="W157" s="7">
        <v>587000</v>
      </c>
      <c r="X157" s="6">
        <v>167.19308839470182</v>
      </c>
      <c r="Y157" s="18"/>
    </row>
    <row r="158" spans="1:25" x14ac:dyDescent="0.25">
      <c r="A158" s="3" t="s">
        <v>575</v>
      </c>
      <c r="B158" s="4" t="s">
        <v>575</v>
      </c>
      <c r="C158" s="4" t="s">
        <v>2</v>
      </c>
      <c r="D158" s="3" t="s">
        <v>576</v>
      </c>
      <c r="E158" s="3" t="s">
        <v>208</v>
      </c>
      <c r="F158" s="3">
        <v>4100</v>
      </c>
      <c r="G158" s="3" t="s">
        <v>13</v>
      </c>
      <c r="H158" s="3">
        <v>3876</v>
      </c>
      <c r="I158" s="5" t="s">
        <v>44</v>
      </c>
      <c r="J158" s="6">
        <v>22.68</v>
      </c>
      <c r="K158" s="7">
        <v>87907.68</v>
      </c>
      <c r="L158" s="8">
        <v>0.05</v>
      </c>
      <c r="M158" s="7">
        <v>83512.295999999988</v>
      </c>
      <c r="N158" s="8">
        <v>0.22000000000000003</v>
      </c>
      <c r="O158" s="7">
        <v>65139.590879999989</v>
      </c>
      <c r="P158" s="9">
        <v>8.5000000000000006E-2</v>
      </c>
      <c r="Q158" s="9">
        <v>8.1500835753726714E-2</v>
      </c>
      <c r="R158" s="9">
        <v>0.16650083575372673</v>
      </c>
      <c r="S158" s="16">
        <v>4</v>
      </c>
      <c r="T158" s="16">
        <v>0</v>
      </c>
      <c r="U158" s="7">
        <v>0</v>
      </c>
      <c r="V158" s="18">
        <v>131200</v>
      </c>
      <c r="W158" s="7">
        <v>391000</v>
      </c>
      <c r="X158" s="6">
        <v>100.9357095651926</v>
      </c>
      <c r="Y158" s="18"/>
    </row>
    <row r="159" spans="1:25" x14ac:dyDescent="0.25">
      <c r="A159" s="3" t="s">
        <v>577</v>
      </c>
      <c r="B159" s="4" t="s">
        <v>578</v>
      </c>
      <c r="C159" s="4" t="s">
        <v>27</v>
      </c>
      <c r="D159" s="3" t="s">
        <v>579</v>
      </c>
      <c r="E159" s="3" t="s">
        <v>208</v>
      </c>
      <c r="F159" s="3">
        <v>17875</v>
      </c>
      <c r="G159" s="3" t="s">
        <v>13</v>
      </c>
      <c r="H159" s="3">
        <v>2578</v>
      </c>
      <c r="I159" s="5" t="s">
        <v>44</v>
      </c>
      <c r="J159" s="6">
        <v>36.96</v>
      </c>
      <c r="K159" s="7">
        <v>95282.880000000005</v>
      </c>
      <c r="L159" s="8">
        <v>0.05</v>
      </c>
      <c r="M159" s="7">
        <v>90518.736000000004</v>
      </c>
      <c r="N159" s="8">
        <v>0.16000000000000003</v>
      </c>
      <c r="O159" s="7">
        <v>76035.738240000006</v>
      </c>
      <c r="P159" s="9">
        <v>8.5000000000000006E-2</v>
      </c>
      <c r="Q159" s="9">
        <v>8.1500349051900511E-2</v>
      </c>
      <c r="R159" s="9">
        <v>0.16650034905190053</v>
      </c>
      <c r="S159" s="16">
        <v>4</v>
      </c>
      <c r="T159" s="16">
        <v>7563</v>
      </c>
      <c r="U159" s="7">
        <v>242016</v>
      </c>
      <c r="V159" s="18">
        <v>572000</v>
      </c>
      <c r="W159" s="7">
        <v>699000</v>
      </c>
      <c r="X159" s="6">
        <v>177.14125026132092</v>
      </c>
      <c r="Y159" s="18"/>
    </row>
    <row r="160" spans="1:25" x14ac:dyDescent="0.25">
      <c r="A160" s="3" t="s">
        <v>580</v>
      </c>
      <c r="B160" s="4" t="s">
        <v>581</v>
      </c>
      <c r="C160" s="4" t="s">
        <v>7</v>
      </c>
      <c r="D160" s="3" t="s">
        <v>582</v>
      </c>
      <c r="E160" s="3" t="s">
        <v>208</v>
      </c>
      <c r="F160" s="3">
        <v>37075</v>
      </c>
      <c r="G160" s="3" t="s">
        <v>19</v>
      </c>
      <c r="H160" s="3">
        <v>2940</v>
      </c>
      <c r="I160" s="5" t="s">
        <v>45</v>
      </c>
      <c r="J160" s="6">
        <v>53.460000000000008</v>
      </c>
      <c r="K160" s="7">
        <v>157172.40000000002</v>
      </c>
      <c r="L160" s="8">
        <v>0.05</v>
      </c>
      <c r="M160" s="7">
        <v>149313.78000000003</v>
      </c>
      <c r="N160" s="8">
        <v>0.27500000000000002</v>
      </c>
      <c r="O160" s="7">
        <v>108252.4905</v>
      </c>
      <c r="P160" s="9">
        <v>7.0000000000000007E-2</v>
      </c>
      <c r="Q160" s="9">
        <v>8.1500426000000001E-2</v>
      </c>
      <c r="R160" s="9">
        <v>0.15150042600000002</v>
      </c>
      <c r="S160" s="16">
        <v>4</v>
      </c>
      <c r="T160" s="16">
        <v>25315</v>
      </c>
      <c r="U160" s="7">
        <v>810080</v>
      </c>
      <c r="V160" s="18">
        <v>1186400</v>
      </c>
      <c r="W160" s="7">
        <v>1525000</v>
      </c>
      <c r="X160" s="6">
        <v>243.03941561194023</v>
      </c>
      <c r="Y160" s="18"/>
    </row>
    <row r="161" spans="1:25" x14ac:dyDescent="0.25">
      <c r="A161" s="3" t="s">
        <v>583</v>
      </c>
      <c r="B161" s="4" t="s">
        <v>583</v>
      </c>
      <c r="C161" s="4" t="s">
        <v>2</v>
      </c>
      <c r="D161" s="3" t="s">
        <v>584</v>
      </c>
      <c r="E161" s="3" t="s">
        <v>213</v>
      </c>
      <c r="F161" s="3">
        <v>2411</v>
      </c>
      <c r="G161" s="3" t="s">
        <v>16</v>
      </c>
      <c r="H161" s="3">
        <v>2380</v>
      </c>
      <c r="I161" s="5" t="s">
        <v>44</v>
      </c>
      <c r="J161" s="6">
        <v>35.64</v>
      </c>
      <c r="K161" s="7">
        <v>84823.2</v>
      </c>
      <c r="L161" s="8">
        <v>0.05</v>
      </c>
      <c r="M161" s="7">
        <v>80582.039999999994</v>
      </c>
      <c r="N161" s="8">
        <v>0.27500000000000002</v>
      </c>
      <c r="O161" s="7">
        <v>58421.978999999992</v>
      </c>
      <c r="P161" s="9">
        <v>0.08</v>
      </c>
      <c r="Q161" s="9">
        <v>8.5376650676533203E-2</v>
      </c>
      <c r="R161" s="9">
        <v>0.1653766506765332</v>
      </c>
      <c r="S161" s="16">
        <v>4</v>
      </c>
      <c r="T161" s="16">
        <v>0</v>
      </c>
      <c r="U161" s="7">
        <v>0</v>
      </c>
      <c r="V161" s="18">
        <v>77152</v>
      </c>
      <c r="W161" s="7">
        <v>353000</v>
      </c>
      <c r="X161" s="6">
        <v>148.43117150807797</v>
      </c>
      <c r="Y161" s="18"/>
    </row>
    <row r="162" spans="1:25" x14ac:dyDescent="0.25">
      <c r="A162" s="3" t="s">
        <v>585</v>
      </c>
      <c r="B162" s="4" t="s">
        <v>586</v>
      </c>
      <c r="C162" s="4" t="s">
        <v>27</v>
      </c>
      <c r="D162" s="3" t="s">
        <v>587</v>
      </c>
      <c r="E162" s="3" t="s">
        <v>208</v>
      </c>
      <c r="F162" s="3">
        <v>15000</v>
      </c>
      <c r="G162" s="3" t="s">
        <v>15</v>
      </c>
      <c r="H162" s="3">
        <v>7500</v>
      </c>
      <c r="I162" s="5" t="s">
        <v>45</v>
      </c>
      <c r="J162" s="6">
        <v>37.02600000000001</v>
      </c>
      <c r="K162" s="7">
        <v>277695.00000000006</v>
      </c>
      <c r="L162" s="8">
        <v>0.05</v>
      </c>
      <c r="M162" s="7">
        <v>263810.25000000006</v>
      </c>
      <c r="N162" s="8">
        <v>0.18000000000000002</v>
      </c>
      <c r="O162" s="7">
        <v>216324.40500000003</v>
      </c>
      <c r="P162" s="9">
        <v>0.08</v>
      </c>
      <c r="Q162" s="9">
        <v>8.1500673011657476E-2</v>
      </c>
      <c r="R162" s="9">
        <v>0.16150067301165749</v>
      </c>
      <c r="S162" s="16">
        <v>4</v>
      </c>
      <c r="T162" s="16">
        <v>0</v>
      </c>
      <c r="U162" s="7">
        <v>0</v>
      </c>
      <c r="V162" s="18">
        <v>480000</v>
      </c>
      <c r="W162" s="7">
        <v>1339000</v>
      </c>
      <c r="X162" s="6">
        <v>178.59525574805519</v>
      </c>
      <c r="Y162" s="18"/>
    </row>
    <row r="163" spans="1:25" x14ac:dyDescent="0.25">
      <c r="A163" s="3" t="s">
        <v>588</v>
      </c>
      <c r="B163" s="4" t="s">
        <v>588</v>
      </c>
      <c r="C163" s="4" t="s">
        <v>2</v>
      </c>
      <c r="D163" s="3" t="s">
        <v>589</v>
      </c>
      <c r="E163" s="3" t="s">
        <v>208</v>
      </c>
      <c r="F163" s="3">
        <v>7650</v>
      </c>
      <c r="G163" s="3" t="s">
        <v>12</v>
      </c>
      <c r="H163" s="3">
        <v>3672</v>
      </c>
      <c r="I163" s="5" t="s">
        <v>44</v>
      </c>
      <c r="J163" s="6">
        <v>23.166000000000004</v>
      </c>
      <c r="K163" s="7">
        <v>85065.552000000011</v>
      </c>
      <c r="L163" s="8">
        <v>0.05</v>
      </c>
      <c r="M163" s="7">
        <v>80812.274400000009</v>
      </c>
      <c r="N163" s="8">
        <v>0.22000000000000003</v>
      </c>
      <c r="O163" s="7">
        <v>63033.574031999997</v>
      </c>
      <c r="P163" s="9">
        <v>8.5000000000000006E-2</v>
      </c>
      <c r="Q163" s="9">
        <v>8.1500426000000001E-2</v>
      </c>
      <c r="R163" s="9">
        <v>0.16650042600000001</v>
      </c>
      <c r="S163" s="16">
        <v>4</v>
      </c>
      <c r="T163" s="16">
        <v>0</v>
      </c>
      <c r="U163" s="7">
        <v>0</v>
      </c>
      <c r="V163" s="18">
        <v>244800</v>
      </c>
      <c r="W163" s="7">
        <v>379000</v>
      </c>
      <c r="X163" s="6">
        <v>103.09887135063546</v>
      </c>
      <c r="Y163" s="18"/>
    </row>
    <row r="164" spans="1:25" x14ac:dyDescent="0.25">
      <c r="A164" s="3" t="s">
        <v>590</v>
      </c>
      <c r="B164" s="4" t="s">
        <v>591</v>
      </c>
      <c r="C164" s="4" t="s">
        <v>6</v>
      </c>
      <c r="D164" s="3" t="s">
        <v>592</v>
      </c>
      <c r="E164" s="3" t="s">
        <v>208</v>
      </c>
      <c r="F164" s="3">
        <v>12567</v>
      </c>
      <c r="G164" s="3" t="s">
        <v>12</v>
      </c>
      <c r="H164" s="3">
        <v>8525</v>
      </c>
      <c r="I164" s="5" t="s">
        <v>44</v>
      </c>
      <c r="J164" s="6">
        <v>28.6</v>
      </c>
      <c r="K164" s="7">
        <v>243815</v>
      </c>
      <c r="L164" s="8">
        <v>0.05</v>
      </c>
      <c r="M164" s="7">
        <v>231624.25</v>
      </c>
      <c r="N164" s="8">
        <v>0.2</v>
      </c>
      <c r="O164" s="7">
        <v>185299.4</v>
      </c>
      <c r="P164" s="9">
        <v>8.5000000000000006E-2</v>
      </c>
      <c r="Q164" s="9">
        <v>8.1500426000000001E-2</v>
      </c>
      <c r="R164" s="9">
        <v>0.16650042600000001</v>
      </c>
      <c r="S164" s="16">
        <v>4</v>
      </c>
      <c r="T164" s="16">
        <v>0</v>
      </c>
      <c r="U164" s="7">
        <v>0</v>
      </c>
      <c r="V164" s="18">
        <v>402144</v>
      </c>
      <c r="W164" s="7">
        <v>1113000</v>
      </c>
      <c r="X164" s="6">
        <v>130.54621253641716</v>
      </c>
      <c r="Y164" s="18"/>
    </row>
    <row r="165" spans="1:25" x14ac:dyDescent="0.25">
      <c r="A165" s="3" t="s">
        <v>593</v>
      </c>
      <c r="B165" s="4" t="s">
        <v>594</v>
      </c>
      <c r="C165" s="4" t="s">
        <v>6</v>
      </c>
      <c r="D165" s="3" t="s">
        <v>595</v>
      </c>
      <c r="E165" s="3" t="s">
        <v>208</v>
      </c>
      <c r="F165" s="3">
        <v>8264</v>
      </c>
      <c r="G165" s="3" t="s">
        <v>17</v>
      </c>
      <c r="H165" s="3">
        <v>5954</v>
      </c>
      <c r="I165" s="5" t="s">
        <v>44</v>
      </c>
      <c r="J165" s="6">
        <v>18.954000000000004</v>
      </c>
      <c r="K165" s="7">
        <v>112852.11600000002</v>
      </c>
      <c r="L165" s="8">
        <v>7.4999999999999997E-2</v>
      </c>
      <c r="M165" s="7">
        <v>104388.20730000002</v>
      </c>
      <c r="N165" s="8">
        <v>0.22000000000000003</v>
      </c>
      <c r="O165" s="7">
        <v>81422.801694000009</v>
      </c>
      <c r="P165" s="9">
        <v>9.2499999999999999E-2</v>
      </c>
      <c r="Q165" s="9">
        <v>8.1500426000000001E-2</v>
      </c>
      <c r="R165" s="9">
        <v>0.17400042600000001</v>
      </c>
      <c r="S165" s="16">
        <v>4</v>
      </c>
      <c r="T165" s="16">
        <v>0</v>
      </c>
      <c r="U165" s="7">
        <v>0</v>
      </c>
      <c r="V165" s="18">
        <v>264448</v>
      </c>
      <c r="W165" s="7">
        <v>468000</v>
      </c>
      <c r="X165" s="6">
        <v>78.593548960621547</v>
      </c>
      <c r="Y165" s="18"/>
    </row>
    <row r="166" spans="1:25" x14ac:dyDescent="0.25">
      <c r="A166" s="3" t="s">
        <v>596</v>
      </c>
      <c r="B166" s="4" t="s">
        <v>596</v>
      </c>
      <c r="C166" s="4" t="s">
        <v>2</v>
      </c>
      <c r="D166" s="3" t="s">
        <v>597</v>
      </c>
      <c r="E166" s="3" t="s">
        <v>208</v>
      </c>
      <c r="F166" s="3">
        <v>12500</v>
      </c>
      <c r="G166" s="3" t="s">
        <v>13</v>
      </c>
      <c r="H166" s="3">
        <v>9966</v>
      </c>
      <c r="I166" s="5" t="s">
        <v>44</v>
      </c>
      <c r="J166" s="6">
        <v>20.411999999999999</v>
      </c>
      <c r="K166" s="7">
        <v>203425.992</v>
      </c>
      <c r="L166" s="8">
        <v>0.05</v>
      </c>
      <c r="M166" s="7">
        <v>193254.6924</v>
      </c>
      <c r="N166" s="8">
        <v>0.22000000000000003</v>
      </c>
      <c r="O166" s="7">
        <v>150738.660072</v>
      </c>
      <c r="P166" s="9">
        <v>8.5000000000000006E-2</v>
      </c>
      <c r="Q166" s="9">
        <v>8.1500426000000001E-2</v>
      </c>
      <c r="R166" s="9">
        <v>0.16650042600000001</v>
      </c>
      <c r="S166" s="16">
        <v>4</v>
      </c>
      <c r="T166" s="16">
        <v>0</v>
      </c>
      <c r="U166" s="7">
        <v>0</v>
      </c>
      <c r="V166" s="18">
        <v>400000</v>
      </c>
      <c r="W166" s="7">
        <v>905000</v>
      </c>
      <c r="X166" s="6">
        <v>90.842362169091388</v>
      </c>
      <c r="Y166" s="18"/>
    </row>
    <row r="167" spans="1:25" x14ac:dyDescent="0.25">
      <c r="A167" s="3" t="s">
        <v>598</v>
      </c>
      <c r="B167" s="4" t="s">
        <v>598</v>
      </c>
      <c r="C167" s="4" t="s">
        <v>2</v>
      </c>
      <c r="D167" s="3" t="s">
        <v>599</v>
      </c>
      <c r="E167" s="3" t="s">
        <v>208</v>
      </c>
      <c r="F167" s="3">
        <v>7500</v>
      </c>
      <c r="G167" s="3" t="s">
        <v>15</v>
      </c>
      <c r="H167" s="3">
        <v>7476</v>
      </c>
      <c r="I167" s="5" t="s">
        <v>44</v>
      </c>
      <c r="J167" s="6">
        <v>33.660000000000004</v>
      </c>
      <c r="K167" s="7">
        <v>251642.16000000003</v>
      </c>
      <c r="L167" s="8">
        <v>0.05</v>
      </c>
      <c r="M167" s="7">
        <v>239060.05200000005</v>
      </c>
      <c r="N167" s="8">
        <v>0.18000000000000002</v>
      </c>
      <c r="O167" s="7">
        <v>196029.24264000001</v>
      </c>
      <c r="P167" s="9">
        <v>0.09</v>
      </c>
      <c r="Q167" s="9">
        <v>8.1500426000000001E-2</v>
      </c>
      <c r="R167" s="9">
        <v>0.17150042599999998</v>
      </c>
      <c r="S167" s="16">
        <v>4</v>
      </c>
      <c r="T167" s="16">
        <v>0</v>
      </c>
      <c r="U167" s="7">
        <v>0</v>
      </c>
      <c r="V167" s="18">
        <v>240000</v>
      </c>
      <c r="W167" s="7">
        <v>1143000</v>
      </c>
      <c r="X167" s="6">
        <v>152.892564826632</v>
      </c>
      <c r="Y167" s="18"/>
    </row>
    <row r="168" spans="1:25" ht="30" x14ac:dyDescent="0.25">
      <c r="A168" s="3" t="s">
        <v>600</v>
      </c>
      <c r="B168" s="4" t="s">
        <v>601</v>
      </c>
      <c r="C168" s="4" t="s">
        <v>602</v>
      </c>
      <c r="D168" s="3" t="s">
        <v>603</v>
      </c>
      <c r="E168" s="3" t="s">
        <v>208</v>
      </c>
      <c r="F168" s="3">
        <v>48698</v>
      </c>
      <c r="G168" s="3" t="s">
        <v>245</v>
      </c>
      <c r="H168" s="3">
        <v>14300</v>
      </c>
      <c r="I168" s="5" t="s">
        <v>46</v>
      </c>
      <c r="J168" s="6">
        <v>33.88000000000001</v>
      </c>
      <c r="K168" s="7">
        <v>484484.00000000017</v>
      </c>
      <c r="L168" s="8">
        <v>0.05</v>
      </c>
      <c r="M168" s="7">
        <v>460259.8000000001</v>
      </c>
      <c r="N168" s="8">
        <v>0.18000000000000002</v>
      </c>
      <c r="O168" s="7">
        <v>377413.03600000008</v>
      </c>
      <c r="P168" s="9">
        <v>6.7500000000000004E-2</v>
      </c>
      <c r="Q168" s="9">
        <v>8.1500391039416878E-2</v>
      </c>
      <c r="R168" s="9">
        <v>0.14900039103941687</v>
      </c>
      <c r="S168" s="16">
        <v>4</v>
      </c>
      <c r="T168" s="16">
        <v>0</v>
      </c>
      <c r="U168" s="7">
        <v>0</v>
      </c>
      <c r="V168" s="18">
        <v>1558336</v>
      </c>
      <c r="W168" s="7">
        <v>2533000</v>
      </c>
      <c r="X168" s="6">
        <v>177.13054184547795</v>
      </c>
      <c r="Y168" s="18"/>
    </row>
    <row r="169" spans="1:25" x14ac:dyDescent="0.25">
      <c r="A169" s="3" t="s">
        <v>604</v>
      </c>
      <c r="B169" s="4" t="s">
        <v>604</v>
      </c>
      <c r="C169" s="4" t="s">
        <v>2</v>
      </c>
      <c r="D169" s="3" t="s">
        <v>605</v>
      </c>
      <c r="E169" s="3" t="s">
        <v>208</v>
      </c>
      <c r="F169" s="3">
        <v>3125</v>
      </c>
      <c r="G169" s="3" t="s">
        <v>17</v>
      </c>
      <c r="H169" s="3">
        <v>2250</v>
      </c>
      <c r="I169" s="5" t="s">
        <v>44</v>
      </c>
      <c r="J169" s="6">
        <v>23.4</v>
      </c>
      <c r="K169" s="7">
        <v>52650.000000000007</v>
      </c>
      <c r="L169" s="8">
        <v>7.4999999999999997E-2</v>
      </c>
      <c r="M169" s="7">
        <v>48701.250000000007</v>
      </c>
      <c r="N169" s="8">
        <v>0.22000000000000003</v>
      </c>
      <c r="O169" s="7">
        <v>37986.975000000006</v>
      </c>
      <c r="P169" s="9">
        <v>9.2499999999999999E-2</v>
      </c>
      <c r="Q169" s="9">
        <v>8.1500755349209364E-2</v>
      </c>
      <c r="R169" s="9">
        <v>0.17400075534920936</v>
      </c>
      <c r="S169" s="16">
        <v>4</v>
      </c>
      <c r="T169" s="16">
        <v>0</v>
      </c>
      <c r="U169" s="7">
        <v>0</v>
      </c>
      <c r="V169" s="18">
        <v>100000</v>
      </c>
      <c r="W169" s="7">
        <v>218000</v>
      </c>
      <c r="X169" s="6">
        <v>97.028889133938563</v>
      </c>
      <c r="Y169" s="18"/>
    </row>
    <row r="170" spans="1:25" x14ac:dyDescent="0.25">
      <c r="A170" s="3" t="s">
        <v>606</v>
      </c>
      <c r="B170" s="4" t="s">
        <v>607</v>
      </c>
      <c r="C170" s="4" t="s">
        <v>6</v>
      </c>
      <c r="D170" s="3" t="s">
        <v>608</v>
      </c>
      <c r="E170" s="3" t="s">
        <v>208</v>
      </c>
      <c r="F170" s="3">
        <v>9375</v>
      </c>
      <c r="G170" s="3" t="s">
        <v>13</v>
      </c>
      <c r="H170" s="3">
        <v>8255</v>
      </c>
      <c r="I170" s="5" t="s">
        <v>44</v>
      </c>
      <c r="J170" s="6">
        <v>20.411999999999999</v>
      </c>
      <c r="K170" s="7">
        <v>168501.06</v>
      </c>
      <c r="L170" s="8">
        <v>0.05</v>
      </c>
      <c r="M170" s="7">
        <v>160076.00699999998</v>
      </c>
      <c r="N170" s="8">
        <v>0.22000000000000003</v>
      </c>
      <c r="O170" s="7">
        <v>124859.28545999998</v>
      </c>
      <c r="P170" s="9">
        <v>8.5000000000000006E-2</v>
      </c>
      <c r="Q170" s="9">
        <v>8.1500426000000001E-2</v>
      </c>
      <c r="R170" s="9">
        <v>0.16650042600000001</v>
      </c>
      <c r="S170" s="16">
        <v>4</v>
      </c>
      <c r="T170" s="16">
        <v>0</v>
      </c>
      <c r="U170" s="7">
        <v>0</v>
      </c>
      <c r="V170" s="18">
        <v>300000</v>
      </c>
      <c r="W170" s="7">
        <v>750000</v>
      </c>
      <c r="X170" s="6">
        <v>90.842362169091373</v>
      </c>
      <c r="Y170" s="18"/>
    </row>
    <row r="171" spans="1:25" x14ac:dyDescent="0.25">
      <c r="A171" s="3" t="s">
        <v>609</v>
      </c>
      <c r="B171" s="4" t="s">
        <v>609</v>
      </c>
      <c r="C171" s="4" t="s">
        <v>2</v>
      </c>
      <c r="D171" s="3" t="s">
        <v>610</v>
      </c>
      <c r="E171" s="3" t="s">
        <v>208</v>
      </c>
      <c r="F171" s="3">
        <v>3125</v>
      </c>
      <c r="G171" s="3" t="s">
        <v>15</v>
      </c>
      <c r="H171" s="3">
        <v>2078</v>
      </c>
      <c r="I171" s="5" t="s">
        <v>44</v>
      </c>
      <c r="J171" s="6">
        <v>30.6</v>
      </c>
      <c r="K171" s="7">
        <v>63586.8</v>
      </c>
      <c r="L171" s="8">
        <v>0.05</v>
      </c>
      <c r="M171" s="7">
        <v>60407.460000000006</v>
      </c>
      <c r="N171" s="8">
        <v>0.22000000000000003</v>
      </c>
      <c r="O171" s="7">
        <v>47117.818800000001</v>
      </c>
      <c r="P171" s="9">
        <v>0.09</v>
      </c>
      <c r="Q171" s="9">
        <v>8.1501139220554644E-2</v>
      </c>
      <c r="R171" s="9">
        <v>0.17150113922055463</v>
      </c>
      <c r="S171" s="16">
        <v>4</v>
      </c>
      <c r="T171" s="16">
        <v>0</v>
      </c>
      <c r="U171" s="7">
        <v>0</v>
      </c>
      <c r="V171" s="18">
        <v>100000</v>
      </c>
      <c r="W171" s="7">
        <v>275000</v>
      </c>
      <c r="X171" s="6">
        <v>132.21253283244909</v>
      </c>
      <c r="Y171" s="18"/>
    </row>
    <row r="172" spans="1:25" x14ac:dyDescent="0.25">
      <c r="A172" s="3" t="s">
        <v>611</v>
      </c>
      <c r="B172" s="4" t="s">
        <v>611</v>
      </c>
      <c r="C172" s="4" t="s">
        <v>2</v>
      </c>
      <c r="D172" s="3" t="s">
        <v>612</v>
      </c>
      <c r="E172" s="3" t="s">
        <v>208</v>
      </c>
      <c r="F172" s="3">
        <v>631</v>
      </c>
      <c r="G172" s="3" t="s">
        <v>13</v>
      </c>
      <c r="H172" s="3">
        <v>589</v>
      </c>
      <c r="I172" s="5" t="s">
        <v>44</v>
      </c>
      <c r="J172" s="6">
        <v>36.960000000000008</v>
      </c>
      <c r="K172" s="7">
        <v>21769.44000000001</v>
      </c>
      <c r="L172" s="8">
        <v>0.05</v>
      </c>
      <c r="M172" s="7">
        <v>20680.968000000004</v>
      </c>
      <c r="N172" s="8">
        <v>0.18000000000000002</v>
      </c>
      <c r="O172" s="7">
        <v>16958.393760000003</v>
      </c>
      <c r="P172" s="9">
        <v>8.5000000000000006E-2</v>
      </c>
      <c r="Q172" s="9">
        <v>8.1500426000000001E-2</v>
      </c>
      <c r="R172" s="9">
        <v>0.16650042600000001</v>
      </c>
      <c r="S172" s="16">
        <v>4</v>
      </c>
      <c r="T172" s="16">
        <v>0</v>
      </c>
      <c r="U172" s="7">
        <v>0</v>
      </c>
      <c r="V172" s="18">
        <v>20192</v>
      </c>
      <c r="W172" s="7">
        <v>102000</v>
      </c>
      <c r="X172" s="6">
        <v>172.92352152900801</v>
      </c>
      <c r="Y172" s="18"/>
    </row>
    <row r="173" spans="1:25" x14ac:dyDescent="0.25">
      <c r="A173" s="3" t="s">
        <v>613</v>
      </c>
      <c r="B173" s="4" t="s">
        <v>613</v>
      </c>
      <c r="C173" s="4" t="s">
        <v>2</v>
      </c>
      <c r="D173" s="3" t="s">
        <v>614</v>
      </c>
      <c r="E173" s="3" t="s">
        <v>208</v>
      </c>
      <c r="F173" s="3">
        <v>12605</v>
      </c>
      <c r="G173" s="3" t="s">
        <v>12</v>
      </c>
      <c r="H173" s="3">
        <v>3900</v>
      </c>
      <c r="I173" s="5" t="s">
        <v>44</v>
      </c>
      <c r="J173" s="6">
        <v>25.74</v>
      </c>
      <c r="K173" s="7">
        <v>100386</v>
      </c>
      <c r="L173" s="8">
        <v>0.05</v>
      </c>
      <c r="M173" s="7">
        <v>95366.700000000012</v>
      </c>
      <c r="N173" s="8">
        <v>0.22000000000000003</v>
      </c>
      <c r="O173" s="7">
        <v>74386.026000000013</v>
      </c>
      <c r="P173" s="9">
        <v>8.5000000000000006E-2</v>
      </c>
      <c r="Q173" s="9">
        <v>8.1500426000000001E-2</v>
      </c>
      <c r="R173" s="9">
        <v>0.16650042600000001</v>
      </c>
      <c r="S173" s="16">
        <v>4</v>
      </c>
      <c r="T173" s="16">
        <v>0</v>
      </c>
      <c r="U173" s="7">
        <v>0</v>
      </c>
      <c r="V173" s="18">
        <v>403360</v>
      </c>
      <c r="W173" s="7">
        <v>447000</v>
      </c>
      <c r="X173" s="6">
        <v>114.55430150070607</v>
      </c>
      <c r="Y173" s="18"/>
    </row>
  </sheetData>
  <phoneticPr fontId="2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7 2 e f 3 0 f - d b 8 7 - 4 c 5 9 - 9 4 3 9 - a 1 a 0 c 8 9 e 5 4 3 d "   x m l n s = " h t t p : / / s c h e m a s . m i c r o s o f t . c o m / D a t a M a s h u p " > A A A A A C E O A A B Q S w M E F A A C A A g A p F q h X I q a D e m k A A A A 9 g A A A B I A H A B D b 2 5 m a W c v U G F j a 2 F n Z S 5 4 b W w g o h g A K K A U A A A A A A A A A A A A A A A A A A A A A A A A A A A A h Y 9 N D o I w G E S v Q r q n P 2 i U k I + y c C u J C d G 4 b W q F R i i G F s v d X H g k r y B G U X c u 5 8 1 b z N y v N 8 i G p g 4 u q r O 6 N S l i m K J A G d k e t C l T 1 L t j G K O M w 0 b I k y h V M M r G J o M 9 p K h y 7 p w Q 4 r 3 H f o b b r i Q R p Y z s 8 3 U h K 9 U I 9 J H 1 f z n U x j p h p E I c d q 8 x P M J s v s B s G W M K Z I K Q a / M V o n H v s / 2 B s O p r 1 3 e K K x N u C y B T B P L + w B 9 Q S w M E F A A C A A g A p F q h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R a o V x 6 l y i f G w s A A G Q 9 A A A T A B w A R m 9 y b X V s Y X M v U 2 V j d G l v b j E u b S C i G A A o o B Q A A A A A A A A A A A A A A A A A A A A A A A A A A A D t G 2 t v 2 z j y e 4 H + B 0 L d A j b g c + o 2 2 + 1 2 0 Q P 8 S u K t Y x u 2 m 2 I v G x i M R C d q Z d G Q 5 D S 5 I P / 9 h q Q e f M l x n K S P 6 + Z D b A 6 p 4 Q w 5 7 5 F j 4 i Y + D d F E f D b + e P r k 6 Z P 4 H E f E Q 8 0 g G N B w T O L Z q D f o k w s S o H c o I M n T J w j + J n Q V u Q Q g 3 U u X B P W P N P p 8 S u n n y p 4 f k H q b h g k J k 7 j i 7 L / 9 2 8 T T I Q n 2 g 7 h + G c S X T r W G w l U Q 1 F A S r U i 1 J r C L B 2 B 9 P J v i 0 4 D t I z a 8 P u 4 l Z P H O K R Y 4 t f d + 6 L 1 z + D r n 5 O a 4 g x N 8 k u J 5 5 r T P c X g G 3 E y v l s Q B N H x Z f R r h M J 7 T a N G m w W o R s s m 4 o m 9 a u 7 5 2 3 p M r A D h A H S x B C b l M b m r o 2 r H B 2 v 3 m Z G J A m 5 4 X k T g 2 4 M O P g 4 Y B n N I v Y X z u L 2 G i F y a v d + u M M D 4 z a B 1 0 z O X 4 E n X 8 O I l 8 N z E f a Q 8 P j 5 p 9 E z 5 s / W W F d z 5 2 + 9 a J 5 m j c b w 4 6 1 o l W v 7 N v n Z g O p z a S x o P u G P X 5 H O c F h 1 d 8 5 j 8 0 9 M M z g 8 P B c N p V j + m m + v S J H 1 p v 1 y q 8 / D p H J I K L / H r i u x / R 1 Z J 4 r S s h P i U y r K 2 y C 3 L B r R X p G p 4 j n 0 Z / E R w d 4 e C x T k D Z 4 7 s 7 j z Z d w C M p r V u z z n V y p u B a w 6 m y r o R P Z c 1 t X F o Q a j w u f m 3 8 t h 1 3 j T h B I x z H K F 5 G B H v x O S F J / P f L F y 9 f I 7 j Q F e a u 4 Z B 6 J B D Q W Q 7 l w B l s v O 4 s p o 0 3 s w M c 0 g s S 2 U + C H W 2 v s 9 5 + g / 3 k b I a e z z b G A R I m u 7 D l s E K A K s a G N e S 0 A u 9 s s g c m h G D 3 H P l z d D w Y N 0 / g 4 R c o O S c h O t 5 v w R A 4 J G K m m u 8 8 J i F e 8 L 0 Z 8 r j Y U E y k 4 M o a E p k D A c 1 B z E 4 P l 9 1 L V H m O 6 B x 1 9 3 t V 1 P Q + r e K E e E C Z 8 x y u a l l 3 u M X r v 2 2 h M T t j 9 C 9 0 i K P P h F n 2 A u q A A Z Q o X A C v H h o C J 5 F J 5 4 Q E 4 N Y L O n W G a p J 7 c 4 Q r R U 4 7 A I E g / G v h u n R P 4 / R x 6 N W n N A F e + e E 6 k 9 W p y 5 5 8 y Q a 9 8 I L E y Q L k j B P N 7 T p g + 4 T G D P T L j n h k t N 9 j H 0 c 7 b f b R F a P 0 K O D b Y M g B b b x k S E h G R Z 9 i f m b s k / G C l + r 5 M F Q g 9 y D U j E b U B M H W Y U y K B T 7 O Q A Z j E H H i x Y o 9 n 1 3 n 4 R H a S f n k y j H C U e I D P F 9 m Q o F V H N P Q K S R Q u T c a e S S y y x a f k i / N d s e P d n W 5 u v x z i c U l q j G H e X u q Q Q 4 9 u q W 3 u a 8 9 F n s / t k X e 0 C 6 a x l i z h s 8 q w b x a W M T v 2 B C m w T c P z 0 E m z n y h 2 I r i g B v 5 m R W k T D o a 5 W 6 z z L J d Z 2 e Z G U 4 F + z L A L j z U j S I a K b L H J z i Y k 2 a 5 Z 5 Z I y C m d 0 3 W y Z C 6 W h t l t p 0 N J D l K I J g Y p V J G G F G Z I Q 7 a j E I N 0 l M m G G H W V u U J S M u q G 8 r Q s N 1 1 N b 2 S c N l k x p / K b z h n V J S e d 0 A U o B R t y l M L t 4 l Q 6 K f n O r n O j G 1 9 V A G T T u 4 / j S c L N o W Y Y v 4 0 1 L s h Z m x q V E T 2 b s A 3 N J K l s f Z Z I 8 M d M q z 2 K 6 I J C v I k O g B c i q 0 4 6 k 8 I r t x B U Q 8 f p A 5 A b T V w c 4 C h + x x g 6 2 V Z L D c p K t b T x o l x r T T V N K y y F L u Y h k a T H a b U l B 0 V 4 P v d d s B i r M J G x 0 y g E I 9 W n M j C v W Z R Y D j 3 y W m s + e F g G P O k 7 c 3 j f D x X W + P i t d g J 8 Z Q t D I q N b B D Y x P B p b 4 X D 6 E b 9 j f a I 3 2 O t / Q H v Y T W h k m 1 O 1 N J + S I 8 s 1 l r G 3 W E Y D M M 4 S q E N i N / K X G i 1 Z B U g e y 4 h S X 5 H N j u V R G 0 c f c X w u W y h K v e F y h 9 l k x a A 1 V w m d k O j C d 0 k L X 8 m n y p y Q K V u s 5 t E K 5 H v q z u e s h n p B E J u T U Q d J u / N B f j g / c h n Y v S Q L z v t z W Y R d V x 5 O 4 C o I m v j / J f Z 7 K Z u i r j B W x k y e s 5 p T h 8 T z c c j q C 8 s 6 d 1 + o w r a o 2 s k B R 2 e l R Y N T V 4 M w A n S Q u D Q N u r c z 1 i A w q n P y S q i 7 q / O S 4 0 2 Q 2 E 9 E U d p 7 u T C 2 5 s M y g F g O C P a I I g p p A S 3 V m 8 M j x f e L 8 q Z t f Q n T O r 6 m j K 8 / l J V j T A K f z F U u f q 2 3 m 5 P u Y K h D N U v D Y Y J D n S G Y 2 r U i 2 b U g 2 S 1 H 8 s q K 5 J U F y a s S J B M M D q e j W j w O g z N y t T O F g E A L W T r U X f H c d 7 B a n B J Z M f j p Q 8 7 C c B m B F j 9 / b g G M K b 4 3 r 1 P r 9 G i O j I k 0 r 2 3 q C 0 G y f F D X K 9 m M D o 6 a / V 4 H j b v N y V D 2 l s x M T m S s w 8 P D 7 m C q g H h U / O a 1 C f r N B L 0 x Q b 8 b o N 8 z / y x F 7 B B X J T x Z H t M v c j Y g c j I G r J g B Q 1 q t q x x n L p o V 7 L L v 1 a 3 z P o 0 W a 9 q 3 p n I i u Q H F p R l + L / V J u q G 5 b 9 n B x q s c / x 5 A F B X E 3 0 X s K 0 h Z E / Z a a S 0 J e a 1 r H y r c X U P I J q H u X c r T 1 l D 3 m x e o Q Q U 4 H R 9 C P 4 n B D P J x q Q a X K r B W U R H c 2 P X 3 Q d T 3 E a v X U m g q x X n K + c B 4 T C 7 E C P 4 P / L P z B D E o R G y r J Q 7 d K 5 S t G Y l o U G w H A G 4 i W 7 1 p p 8 k e v E v 5 Z 0 3 Z B s j Y x s L U p O r 0 3 W x N L / R W 7 E D x t p 2 1 + 1 o Y i Y A 1 Z u b R q 5 x F a V M r W n E n / B P 2 f o o G g q Q 7 P 0 o v 4 X E L o + L C O q t l 4 E N C R q T b Y s f r h 2 5 S X h V F + X 3 Z N V X C K q v p 4 S p I / D l e + M G W v f / 7 q q l E w P f c l 7 i n 8 k r X f I f 3 j W x a K V V 8 R w T 4 D x N 8 J t K G e y i / Q t N X 0 P x J s v J 8 y l E 0 W m O u I e L j l f j Y F R + H 9 B T k 7 Y A u y A g k i 5 N B F 4 u N j Q e / B f S Q R m O N + j P v / z V i + M E q i o F F d i j f R S C f 0 r P u V b 2 C 4 g 3 j + T V P P F R U f y t R m 8 T 2 m w S + l o h + 0 9 R 1 w + B d j 3 q t x q p F P C W I 5 + M f I V z o d U Y H z 1 T r o f A g g m g S r s j O K f F 2 w j z Q 7 s Z J P V N + / v 0 I u z z u F g X T y 6 X 4 8 l D 6 3 x I G / 7 H V f 7 I k 7 r e L q b P d / 5 / f 6 d r 8 z Z s 1 W b O q D K I t Z d G K r A M l a Y f a S D L a T U V L K X / n Q F M n u W m l d Z I M T T N 6 S m o z S e 0 i m e 0 j o 2 9 k N o y s n S J b i y g E f w 5 e f B Y T F w 4 U R 1 e z C F R v F q Z 5 d s m 0 B 4 z P 5 s m a U C O 1 h W n f h 5 s O v o A E 9 M t + B M q d x f u s W e E L v k F T P 8 M p T 5 b Y F Q A 5 4 9 e 6 U H n 7 K e 8 7 a Q 0 h u R N k t I C k 3 o / W 9 F G 6 P V m b R 2 v f W P o 2 t o a N N T 5 K T Z m S X 8 k d G a k V I / d g N s v J b n m L x 5 j O d q j r s 2 V x t b r m l + q d L X k v d M H 1 p + 0 U G D A j n r F k z 7 I f 8 3 W a k t b S F t U a r Y t k b x / J f S O 1 Y W R 7 R r S I 0 t 5 Q 0 R T S u k F K G 8 j W / 9 E a P 0 r H x 9 b q 0 X o 8 S n P H 1 t V R 2 j l q H 0 d t 4 F g 6 N / a W j a 1 X o z R p l O 6 M 2 p Y x + j F m I y b v w O S t l / K 3 p N a 9 J K U 7 r J / 1 p e J / C k u 3 F J Z a N E n o Q k t W x G Q f x 8 m g v L j U s E a p M j 4 l R l 0 t F u C h r S G q 2 B R 0 5 R R i i 8 p 1 + u u E W v p W b K 3 8 b a e a v S N U k w v N N b m c V V u T K t f y O F o 6 p v T n I t r 5 c G h F 0 K + + q 3 L D X 0 N K 7 a p 6 f T z s 7 I P k 1 u E s K s f y L M S a 4 s d K I b c + X P u e M f 0 E / 7 8 k c J E k T x H T C 6 J f e H h W m V W V n 0 t J l H c v k w i 8 P S v g k M s E N e e Q D 6 I O W O q F D 9 9 K i 0 x M O x W m O U O y T g k y A G e d 4 8 x R V m Y g e 2 + d q v q 7 q y 1 f 7 7 q F + v J T f i H v O a F R Y m b i A L R 1 j z U 2 h 8 y C 1 p u x S y B 4 C s + 0 N w p l z G o q F v g J N 1 z F 1 f 1 o M v + e L B O t 4 A z 0 I 5 f L B 4 t 4 G U d F Z b m G M M u 7 Q B p L 9 E N 6 k N 9 b l l i o o q x q A J C D Y u 4 0 C k J s t Z R s 6 6 x 1 y A c n 6 N + o A Q g i b p N U 0 s Y p T M i 6 v g V 3 2 Y y 6 K v L D 9 I k / q R / a e Z H w a z P s G Z b M 1 n s h J G 6 b C a R + 7 M o P S U 1 p 3 N b 1 y i Q 8 1 L s M i g 7 e t X q R 5 a Z r q h f t V R S B a 8 6 L G N X r Y 3 b Q 7 4 q 8 9 u T m O C 1 q Z A W D b K p R 1 B p e 3 B T 1 t Y L G f K F O F A R m W 5 L U 6 5 Q Q N O M 4 V X I A p l E D k D / + B 1 B L A Q I t A B Q A A g A I A K R a o V y K m g 3 p p A A A A P Y A A A A S A A A A A A A A A A A A A A A A A A A A A A B D b 2 5 m a W c v U G F j a 2 F n Z S 5 4 b W x Q S w E C L Q A U A A I A C A C k W q F c D 8 r p q 6 Q A A A D p A A A A E w A A A A A A A A A A A A A A A A D w A A A A W 0 N v b n R l b n R f V H l w Z X N d L n h t b F B L A Q I t A B Q A A g A I A K R a o V x 6 l y i f G w s A A G Q 9 A A A T A A A A A A A A A A A A A A A A A O E B A A B G b 3 J t d W x h c y 9 T Z W N 0 a W 9 u M S 5 t U E s F B g A A A A A D A A M A w g A A A E k N A A A A A B E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m Z h b H N l P C 9 G a X J l d 2 F s b E V u Y W J s Z W Q + P C 9 Q Z X J t a X N z a W 9 u T G l z d D 6 E + g A A A A A A A G L 6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S X N U e X B l R G V 0 Z W N 0 a W 9 u R W 5 h Y m x l Z C I g V m F s d W U 9 I n N G Y W x z Z S I g L z 4 8 R W 5 0 c n k g V H l w Z T 0 i U X V l c n l H c m 9 1 c H M i I F Z h b H V l P S J z Q X d B Q U F B Q U F B Q U F E Z 1 F I Z H J 4 U 0 t S c E M r M i 9 O O H U x Q W J C a z F 2 W k d W c 2 N 3 Q U F B U U F B Q U F B Q U F B Q S 9 X U T J l M T l r M V F w c V B F Z U x q M H I w Q k R s S m x a b V Z 5 W l c 1 a l p V W n B i R 1 Z 6 Q U F B Q U F B Q U F B Q U F B Q U p Y U E 1 h d k c 0 e k 5 H b H I 3 S m 5 H Y 1 E 4 e T R L V U d G e V l X M W x k R 1 Z 5 Y 3 d B Q U F n Q U F B Q T 0 9 I i A v P j w v U 3 R h Y m x l R W 5 0 c m l l c z 4 8 L 0 l 0 Z W 0 + P E l 0 Z W 0 + P E l 0 Z W 1 M b 2 N h d G l v b j 4 8 S X R l b V R 5 c G U + R m 9 y b X V s Y T w v S X R l b V R 5 c G U + P E l 0 Z W 1 Q Y X R o P l N l Y 3 R p b 2 4 x L 0 d h c 1 N 0 Y X R p b 2 5 f V m F s d W F 0 a W 9 u T W 9 k Z W w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Z m R h N T k 4 Z i 0 1 M W I z L T Q y N G M t O W Y z O S 0 4 Z G R j M G Q 0 N 2 E 5 Y T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R 3 J v d X B J R C I g V m F s d W U 9 I n N k Z D A x O D E w M y 0 x N G F m L T Q 2 O G E t O T B i Z S 1 k Y m Y z N 2 N i Y j U w M W I i I C 8 + P E V u d H J 5 I F R 5 c G U 9 I k Z p b G x U Y X J n Z X Q i I F Z h b H V l P S J z R 2 F z U 3 R h d G l v b l 9 W Y W x 1 Y X R p b 2 5 N b 2 R l b C I g L z 4 8 R W 5 0 c n k g V H l w Z T 0 i R m l s b E x h c 3 R V c G R h d G V k I i B W Y W x 1 Z T 0 i Z D I w M j Y t M D U t M D F U M T Y 6 M D g 6 N T E u M z E 0 M z g 2 N F o i I C 8 + P E V u d H J 5 I F R 5 c G U 9 I k Z p b G x F c n J v c k N v d W 5 0 I i B W Y W x 1 Z T 0 i b D A i I C 8 + P E V u d H J 5 I F R 5 c G U 9 I k Z p b G x D b 2 x 1 b W 5 U e X B l c y I g V m F s d W U 9 I n N B Q U F B Q U F B Q U F B Q U F B Q U E 9 I i A v P j x F b n R y e S B U e X B l P S J G a W x s R X J y b 3 J D b 2 R l I i B W Y W x 1 Z T 0 i c 1 V u a 2 5 v d 2 4 i I C 8 + P E V u d H J 5 I F R 5 c G U 9 I k Z p b G x D b 2 x 1 b W 5 O Y W 1 l c y I g V m F s d W U 9 I n N b J n F 1 b 3 Q 7 S 2 V 5 U E l O J n F 1 b 3 Q 7 L C Z x d W 9 0 O 1 B J T n M m c X V v d D s s J n F 1 b 3 Q 7 Q W R k c m V z c y Z x d W 9 0 O y w m c X V v d D t U Y X g g R G l z d H J p Y 3 Q m c X V v d D s s J n F 1 b 3 Q 7 Q 2 x h c 3 N l c y Z x d W 9 0 O y w m c X V v d D t T d W J j b G F z c z I m c X V v d D s s J n F 1 b 3 Q 7 T G F u Z C 5 U b 3 R h b C B T R i Z x d W 9 0 O y w m c X V v d D t H Q k E m c X V v d D s s J n F 1 b 3 Q 7 T W F y a 2 V 0 I F Z h b H V l J n F 1 b 3 Q 7 L C Z x d W 9 0 O z I w M j Y g U G F y d G l h b C B W Y W x 1 Z S Z x d W 9 0 O y w m c X V v d D s y M D I 2 I F B h c n R p Y W w g V m F s d W U g U m V h c 2 9 u J n F 1 b 3 Q 7 X S I g L z 4 8 R W 5 0 c n k g V H l w Z T 0 i R m l s b E N v d W 5 0 I i B W Y W x 1 Z T 0 i b D E 0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Y X N T d G F 0 a W 9 u X 1 Z h b H V h d G l v b k 1 v Z G V s L 0 F 1 d G 9 S Z W 1 v d m V k Q 2 9 s d W 1 u c z E u e 0 t l e V B J T i w w f S Z x d W 9 0 O y w m c X V v d D t T Z W N 0 a W 9 u M S 9 H Y X N T d G F 0 a W 9 u X 1 Z h b H V h d G l v b k 1 v Z G V s L 0 F 1 d G 9 S Z W 1 v d m V k Q 2 9 s d W 1 u c z E u e 1 B J T n M s M X 0 m c X V v d D s s J n F 1 b 3 Q 7 U 2 V j d G l v b j E v R 2 F z U 3 R h d G l v b l 9 W Y W x 1 Y X R p b 2 5 N b 2 R l b C 9 B d X R v U m V t b 3 Z l Z E N v b H V t b n M x L n t B Z G R y Z X N z L D J 9 J n F 1 b 3 Q 7 L C Z x d W 9 0 O 1 N l Y 3 R p b 2 4 x L 0 d h c 1 N 0 Y X R p b 2 5 f V m F s d W F 0 a W 9 u T W 9 k Z W w v Q X V 0 b 1 J l b W 9 2 Z W R D b 2 x 1 b W 5 z M S 5 7 V G F 4 I E R p c 3 R y a W N 0 L D N 9 J n F 1 b 3 Q 7 L C Z x d W 9 0 O 1 N l Y 3 R p b 2 4 x L 0 d h c 1 N 0 Y X R p b 2 5 f V m F s d W F 0 a W 9 u T W 9 k Z W w v Q X V 0 b 1 J l b W 9 2 Z W R D b 2 x 1 b W 5 z M S 5 7 Q 2 x h c 3 N l c y w 0 f S Z x d W 9 0 O y w m c X V v d D t T Z W N 0 a W 9 u M S 9 H Y X N T d G F 0 a W 9 u X 1 Z h b H V h d G l v b k 1 v Z G V s L 0 F 1 d G 9 S Z W 1 v d m V k Q 2 9 s d W 1 u c z E u e 1 N 1 Y m N s Y X N z M i w 1 f S Z x d W 9 0 O y w m c X V v d D t T Z W N 0 a W 9 u M S 9 H Y X N T d G F 0 a W 9 u X 1 Z h b H V h d G l v b k 1 v Z G V s L 0 F 1 d G 9 S Z W 1 v d m V k Q 2 9 s d W 1 u c z E u e 0 x h b m Q u V G 9 0 Y W w g U 0 Y s N n 0 m c X V v d D s s J n F 1 b 3 Q 7 U 2 V j d G l v b j E v R 2 F z U 3 R h d G l v b l 9 W Y W x 1 Y X R p b 2 5 N b 2 R l b C 9 B d X R v U m V t b 3 Z l Z E N v b H V t b n M x L n t H Q k E s N 3 0 m c X V v d D s s J n F 1 b 3 Q 7 U 2 V j d G l v b j E v R 2 F z U 3 R h d G l v b l 9 W Y W x 1 Y X R p b 2 5 N b 2 R l b C 9 B d X R v U m V t b 3 Z l Z E N v b H V t b n M x L n t N Y X J r Z X Q g V m F s d W U s O H 0 m c X V v d D s s J n F 1 b 3 Q 7 U 2 V j d G l v b j E v R 2 F z U 3 R h d G l v b l 9 W Y W x 1 Y X R p b 2 5 N b 2 R l b C 9 B d X R v U m V t b 3 Z l Z E N v b H V t b n M x L n s y M D I 2 I F B h c n R p Y W w g V m F s d W U s O X 0 m c X V v d D s s J n F 1 b 3 Q 7 U 2 V j d G l v b j E v R 2 F z U 3 R h d G l v b l 9 W Y W x 1 Y X R p b 2 5 N b 2 R l b C 9 B d X R v U m V t b 3 Z l Z E N v b H V t b n M x L n s y M D I 2 I F B h c n R p Y W w g V m F s d W U g U m V h c 2 9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2 F z U 3 R h d G l v b l 9 W Y W x 1 Y X R p b 2 5 N b 2 R l b C 9 B d X R v U m V t b 3 Z l Z E N v b H V t b n M x L n t L Z X l Q S U 4 s M H 0 m c X V v d D s s J n F 1 b 3 Q 7 U 2 V j d G l v b j E v R 2 F z U 3 R h d G l v b l 9 W Y W x 1 Y X R p b 2 5 N b 2 R l b C 9 B d X R v U m V t b 3 Z l Z E N v b H V t b n M x L n t Q S U 5 z L D F 9 J n F 1 b 3 Q 7 L C Z x d W 9 0 O 1 N l Y 3 R p b 2 4 x L 0 d h c 1 N 0 Y X R p b 2 5 f V m F s d W F 0 a W 9 u T W 9 k Z W w v Q X V 0 b 1 J l b W 9 2 Z W R D b 2 x 1 b W 5 z M S 5 7 Q W R k c m V z c y w y f S Z x d W 9 0 O y w m c X V v d D t T Z W N 0 a W 9 u M S 9 H Y X N T d G F 0 a W 9 u X 1 Z h b H V h d G l v b k 1 v Z G V s L 0 F 1 d G 9 S Z W 1 v d m V k Q 2 9 s d W 1 u c z E u e 1 R h e C B E a X N 0 c m l j d C w z f S Z x d W 9 0 O y w m c X V v d D t T Z W N 0 a W 9 u M S 9 H Y X N T d G F 0 a W 9 u X 1 Z h b H V h d G l v b k 1 v Z G V s L 0 F 1 d G 9 S Z W 1 v d m V k Q 2 9 s d W 1 u c z E u e 0 N s Y X N z Z X M s N H 0 m c X V v d D s s J n F 1 b 3 Q 7 U 2 V j d G l v b j E v R 2 F z U 3 R h d G l v b l 9 W Y W x 1 Y X R p b 2 5 N b 2 R l b C 9 B d X R v U m V t b 3 Z l Z E N v b H V t b n M x L n t T d W J j b G F z c z I s N X 0 m c X V v d D s s J n F 1 b 3 Q 7 U 2 V j d G l v b j E v R 2 F z U 3 R h d G l v b l 9 W Y W x 1 Y X R p b 2 5 N b 2 R l b C 9 B d X R v U m V t b 3 Z l Z E N v b H V t b n M x L n t M Y W 5 k L l R v d G F s I F N G L D Z 9 J n F 1 b 3 Q 7 L C Z x d W 9 0 O 1 N l Y 3 R p b 2 4 x L 0 d h c 1 N 0 Y X R p b 2 5 f V m F s d W F 0 a W 9 u T W 9 k Z W w v Q X V 0 b 1 J l b W 9 2 Z W R D b 2 x 1 b W 5 z M S 5 7 R 0 J B L D d 9 J n F 1 b 3 Q 7 L C Z x d W 9 0 O 1 N l Y 3 R p b 2 4 x L 0 d h c 1 N 0 Y X R p b 2 5 f V m F s d W F 0 a W 9 u T W 9 k Z W w v Q X V 0 b 1 J l b W 9 2 Z W R D b 2 x 1 b W 5 z M S 5 7 T W F y a 2 V 0 I F Z h b H V l L D h 9 J n F 1 b 3 Q 7 L C Z x d W 9 0 O 1 N l Y 3 R p b 2 4 x L 0 d h c 1 N 0 Y X R p b 2 5 f V m F s d W F 0 a W 9 u T W 9 k Z W w v Q X V 0 b 1 J l b W 9 2 Z W R D b 2 x 1 b W 5 z M S 5 7 M j A y N i B Q Y X J 0 a W F s I F Z h b H V l L D l 9 J n F 1 b 3 Q 7 L C Z x d W 9 0 O 1 N l Y 3 R p b 2 4 x L 0 d h c 1 N 0 Y X R p b 2 5 f V m F s d W F 0 a W 9 u T W 9 k Z W w v Q X V 0 b 1 J l b W 9 2 Z W R D b 2 x 1 b W 5 z M S 5 7 M j A y N i B Q Y X J 0 a W F s I F Z h b H V l I F J l Y X N v b i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d h c 1 N 0 Y X R p b 2 5 f V m F s d W F 0 a W 9 u T W 9 k Z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0 Z W x z X 1 Z h b H V h d G l v b k 1 v Z G V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g 2 N W V h Z T Q t Y 2 E 3 M y 0 0 Y W Z i L W I 2 O W M t N D k 2 N D F i Y W E y M D U 0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F 1 Z X J 5 R 3 J v d X B J R C I g V m F s d W U 9 I n N k Z D A x O D E w M y 0 x N G F m L T Q 2 O G E t O T B i Z S 1 k Y m Y z N 2 N i Y j U w M W I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h v d G V s c 1 9 W Y W x 1 Y X R p b 2 5 N b 2 R l b C I g L z 4 8 R W 5 0 c n k g V H l w Z T 0 i Q n V m Z m V y T m V 4 d F J l Z n J l c 2 g i I F Z h b H V l P S J s M S I g L z 4 8 R W 5 0 c n k g V H l w Z T 0 i R m l s b E x h c 3 R V c G R h d G V k I i B W Y W x 1 Z T 0 i Z D I w M j Y t M D U t M D F U M T Y 6 M D g 6 N T A u M j Q w O T M z N F o i I C 8 + P E V u d H J 5 I F R 5 c G U 9 I k Z p b G x D b 2 x 1 b W 5 U e X B l c y I g V m F s d W U 9 I n N B Q U F B Q U F B Q U F B Q U F B Q U F B Q U F B Q U F B Q U F B Q U F B Q U F B P S I g L z 4 8 R W 5 0 c n k g V H l w Z T 0 i R m l s b E V y c m 9 y Q 2 9 1 b n Q i I F Z h b H V l P S J s M C I g L z 4 8 R W 5 0 c n k g V H l w Z T 0 i R m l s b E N v b H V t b k 5 h b W V z I i B W Y W x 1 Z T 0 i c 1 s m c X V v d D t L Z X l Q S U 4 m c X V v d D s s J n F 1 b 3 Q 7 U E l O c y Z x d W 9 0 O y w m c X V v d D t D b G F z c 2 V z J n F 1 b 3 Q 7 L C Z x d W 9 0 O 0 F k Z H J l c 3 M m c X V v d D s s J n F 1 b 3 Q 7 V G F 4 I E R p c 3 R y a W N 0 J n F 1 b 3 Q 7 L C Z x d W 9 0 O 0 x h b m Q u V G 9 0 Y W w g U 0 Y m c X V v d D s s J n F 1 b 3 Q 7 U 3 V i Y 2 x h c 3 M y J n F 1 b 3 Q 7 L C Z x d W 9 0 O 0 l t c H J O Y W 1 l J n F 1 b 3 Q 7 L C Z x d W 9 0 O 1 l l Y X J C b H Q m c X V v d D s s J n F 1 b 3 Q 7 V W 5 p d H M g L y B L Z X l z J n F 1 b 3 Q 7 L C Z x d W 9 0 O 1 J l d i A v I E t l e S A v I E 5 p Z 2 h 0 I C Z x d W 9 0 O y w m c X V v d D t P Y 2 N 1 c G F u Y 3 k g J n F 1 b 3 Q 7 L C Z x d W 9 0 O 1 J l d i B Q Y X I m c X V v d D s s J n F 1 b 3 Q 7 V G 9 0 Y W w g U m V 2 J n F 1 b 3 Q 7 L C Z x d W 9 0 O 0 V C S V R E Q S A v I E 5 P S S Z x d W 9 0 O y w m c X V v d D t D Y X A g U m F 0 Z S Z x d W 9 0 O y w m c X V v d D t U Y X g g T G 9 h Z C Z x d W 9 0 O y w m c X V v d D t M b 2 F k Z W Q g Q 2 F w J n F 1 b 3 Q 7 L C Z x d W 9 0 O 0 1 h c m t l d C B W Y W x 1 Z S Z x d W 9 0 O y w m c X V v d D t G a W 5 h b C B N V i A v I E t l e S Z x d W 9 0 O y w m c X V v d D s y M D I 2 I F B h c n R p Y W w g V m F s d W U m c X V v d D s s J n F 1 b 3 Q 7 M j A y N i B Q Y X J 0 a W F s I F Z h b H V l I F J l Y X N v b i Z x d W 9 0 O y w m c X V v d D t C b G R n U 0 Y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y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b 3 R l b H N f V m F s d W F 0 a W 9 u T W 9 k Z W w v Q X V 0 b 1 J l b W 9 2 Z W R D b 2 x 1 b W 5 z M S 5 7 S 2 V 5 U E l O L D B 9 J n F 1 b 3 Q 7 L C Z x d W 9 0 O 1 N l Y 3 R p b 2 4 x L 0 h v d G V s c 1 9 W Y W x 1 Y X R p b 2 5 N b 2 R l b C 9 B d X R v U m V t b 3 Z l Z E N v b H V t b n M x L n t Q S U 5 z L D F 9 J n F 1 b 3 Q 7 L C Z x d W 9 0 O 1 N l Y 3 R p b 2 4 x L 0 h v d G V s c 1 9 W Y W x 1 Y X R p b 2 5 N b 2 R l b C 9 B d X R v U m V t b 3 Z l Z E N v b H V t b n M x L n t D b G F z c 2 V z L D J 9 J n F 1 b 3 Q 7 L C Z x d W 9 0 O 1 N l Y 3 R p b 2 4 x L 0 h v d G V s c 1 9 W Y W x 1 Y X R p b 2 5 N b 2 R l b C 9 B d X R v U m V t b 3 Z l Z E N v b H V t b n M x L n t B Z G R y Z X N z L D N 9 J n F 1 b 3 Q 7 L C Z x d W 9 0 O 1 N l Y 3 R p b 2 4 x L 0 h v d G V s c 1 9 W Y W x 1 Y X R p b 2 5 N b 2 R l b C 9 B d X R v U m V t b 3 Z l Z E N v b H V t b n M x L n t U Y X g g R G l z d H J p Y 3 Q s N H 0 m c X V v d D s s J n F 1 b 3 Q 7 U 2 V j d G l v b j E v S G 9 0 Z W x z X 1 Z h b H V h d G l v b k 1 v Z G V s L 0 F 1 d G 9 S Z W 1 v d m V k Q 2 9 s d W 1 u c z E u e 0 x h b m Q u V G 9 0 Y W w g U 0 Y s N X 0 m c X V v d D s s J n F 1 b 3 Q 7 U 2 V j d G l v b j E v S G 9 0 Z W x z X 1 Z h b H V h d G l v b k 1 v Z G V s L 0 F 1 d G 9 S Z W 1 v d m V k Q 2 9 s d W 1 u c z E u e 1 N 1 Y m N s Y X N z M i w 2 f S Z x d W 9 0 O y w m c X V v d D t T Z W N 0 a W 9 u M S 9 I b 3 R l b H N f V m F s d W F 0 a W 9 u T W 9 k Z W w v Q X V 0 b 1 J l b W 9 2 Z W R D b 2 x 1 b W 5 z M S 5 7 S W 1 w c k 5 h b W U s N 3 0 m c X V v d D s s J n F 1 b 3 Q 7 U 2 V j d G l v b j E v S G 9 0 Z W x z X 1 Z h b H V h d G l v b k 1 v Z G V s L 0 F 1 d G 9 S Z W 1 v d m V k Q 2 9 s d W 1 u c z E u e 1 l l Y X J C b H Q s O H 0 m c X V v d D s s J n F 1 b 3 Q 7 U 2 V j d G l v b j E v S G 9 0 Z W x z X 1 Z h b H V h d G l v b k 1 v Z G V s L 0 F 1 d G 9 S Z W 1 v d m V k Q 2 9 s d W 1 u c z E u e 1 V u a X R z I C 8 g S 2 V 5 c y w 5 f S Z x d W 9 0 O y w m c X V v d D t T Z W N 0 a W 9 u M S 9 I b 3 R l b H N f V m F s d W F 0 a W 9 u T W 9 k Z W w v Q X V 0 b 1 J l b W 9 2 Z W R D b 2 x 1 b W 5 z M S 5 7 U m V 2 I C 8 g S 2 V 5 I C 8 g T m l n a H Q g L D E w f S Z x d W 9 0 O y w m c X V v d D t T Z W N 0 a W 9 u M S 9 I b 3 R l b H N f V m F s d W F 0 a W 9 u T W 9 k Z W w v Q X V 0 b 1 J l b W 9 2 Z W R D b 2 x 1 b W 5 z M S 5 7 T 2 N j d X B h b m N 5 I C w x M X 0 m c X V v d D s s J n F 1 b 3 Q 7 U 2 V j d G l v b j E v S G 9 0 Z W x z X 1 Z h b H V h d G l v b k 1 v Z G V s L 0 F 1 d G 9 S Z W 1 v d m V k Q 2 9 s d W 1 u c z E u e 1 J l d i B Q Y X I s M T J 9 J n F 1 b 3 Q 7 L C Z x d W 9 0 O 1 N l Y 3 R p b 2 4 x L 0 h v d G V s c 1 9 W Y W x 1 Y X R p b 2 5 N b 2 R l b C 9 B d X R v U m V t b 3 Z l Z E N v b H V t b n M x L n t U b 3 R h b C B S Z X Y s M T N 9 J n F 1 b 3 Q 7 L C Z x d W 9 0 O 1 N l Y 3 R p b 2 4 x L 0 h v d G V s c 1 9 W Y W x 1 Y X R p b 2 5 N b 2 R l b C 9 B d X R v U m V t b 3 Z l Z E N v b H V t b n M x L n t F Q k l U R E E g L y B O T 0 k s M T R 9 J n F 1 b 3 Q 7 L C Z x d W 9 0 O 1 N l Y 3 R p b 2 4 x L 0 h v d G V s c 1 9 W Y W x 1 Y X R p b 2 5 N b 2 R l b C 9 B d X R v U m V t b 3 Z l Z E N v b H V t b n M x L n t D Y X A g U m F 0 Z S w x N X 0 m c X V v d D s s J n F 1 b 3 Q 7 U 2 V j d G l v b j E v S G 9 0 Z W x z X 1 Z h b H V h d G l v b k 1 v Z G V s L 0 F 1 d G 9 S Z W 1 v d m V k Q 2 9 s d W 1 u c z E u e 1 R h e C B M b 2 F k L D E 2 f S Z x d W 9 0 O y w m c X V v d D t T Z W N 0 a W 9 u M S 9 I b 3 R l b H N f V m F s d W F 0 a W 9 u T W 9 k Z W w v Q X V 0 b 1 J l b W 9 2 Z W R D b 2 x 1 b W 5 z M S 5 7 T G 9 h Z G V k I E N h c C w x N 3 0 m c X V v d D s s J n F 1 b 3 Q 7 U 2 V j d G l v b j E v S G 9 0 Z W x z X 1 Z h b H V h d G l v b k 1 v Z G V s L 0 F 1 d G 9 S Z W 1 v d m V k Q 2 9 s d W 1 u c z E u e 0 1 h c m t l d C B W Y W x 1 Z S w x O H 0 m c X V v d D s s J n F 1 b 3 Q 7 U 2 V j d G l v b j E v S G 9 0 Z W x z X 1 Z h b H V h d G l v b k 1 v Z G V s L 0 F 1 d G 9 S Z W 1 v d m V k Q 2 9 s d W 1 u c z E u e 0 Z p b m F s I E 1 W I C 8 g S 2 V 5 L D E 5 f S Z x d W 9 0 O y w m c X V v d D t T Z W N 0 a W 9 u M S 9 I b 3 R l b H N f V m F s d W F 0 a W 9 u T W 9 k Z W w v Q X V 0 b 1 J l b W 9 2 Z W R D b 2 x 1 b W 5 z M S 5 7 M j A y N i B Q Y X J 0 a W F s I F Z h b H V l L D I w f S Z x d W 9 0 O y w m c X V v d D t T Z W N 0 a W 9 u M S 9 I b 3 R l b H N f V m F s d W F 0 a W 9 u T W 9 k Z W w v Q X V 0 b 1 J l b W 9 2 Z W R D b 2 x 1 b W 5 z M S 5 7 M j A y N i B Q Y X J 0 a W F s I F Z h b H V l I F J l Y X N v b i w y M X 0 m c X V v d D s s J n F 1 b 3 Q 7 U 2 V j d G l v b j E v S G 9 0 Z W x z X 1 Z h b H V h d G l v b k 1 v Z G V s L 0 F 1 d G 9 S Z W 1 v d m V k Q 2 9 s d W 1 u c z E u e 0 J s Z G d T R i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0 h v d G V s c 1 9 W Y W x 1 Y X R p b 2 5 N b 2 R l b C 9 B d X R v U m V t b 3 Z l Z E N v b H V t b n M x L n t L Z X l Q S U 4 s M H 0 m c X V v d D s s J n F 1 b 3 Q 7 U 2 V j d G l v b j E v S G 9 0 Z W x z X 1 Z h b H V h d G l v b k 1 v Z G V s L 0 F 1 d G 9 S Z W 1 v d m V k Q 2 9 s d W 1 u c z E u e 1 B J T n M s M X 0 m c X V v d D s s J n F 1 b 3 Q 7 U 2 V j d G l v b j E v S G 9 0 Z W x z X 1 Z h b H V h d G l v b k 1 v Z G V s L 0 F 1 d G 9 S Z W 1 v d m V k Q 2 9 s d W 1 u c z E u e 0 N s Y X N z Z X M s M n 0 m c X V v d D s s J n F 1 b 3 Q 7 U 2 V j d G l v b j E v S G 9 0 Z W x z X 1 Z h b H V h d G l v b k 1 v Z G V s L 0 F 1 d G 9 S Z W 1 v d m V k Q 2 9 s d W 1 u c z E u e 0 F k Z H J l c 3 M s M 3 0 m c X V v d D s s J n F 1 b 3 Q 7 U 2 V j d G l v b j E v S G 9 0 Z W x z X 1 Z h b H V h d G l v b k 1 v Z G V s L 0 F 1 d G 9 S Z W 1 v d m V k Q 2 9 s d W 1 u c z E u e 1 R h e C B E a X N 0 c m l j d C w 0 f S Z x d W 9 0 O y w m c X V v d D t T Z W N 0 a W 9 u M S 9 I b 3 R l b H N f V m F s d W F 0 a W 9 u T W 9 k Z W w v Q X V 0 b 1 J l b W 9 2 Z W R D b 2 x 1 b W 5 z M S 5 7 T G F u Z C 5 U b 3 R h b C B T R i w 1 f S Z x d W 9 0 O y w m c X V v d D t T Z W N 0 a W 9 u M S 9 I b 3 R l b H N f V m F s d W F 0 a W 9 u T W 9 k Z W w v Q X V 0 b 1 J l b W 9 2 Z W R D b 2 x 1 b W 5 z M S 5 7 U 3 V i Y 2 x h c 3 M y L D Z 9 J n F 1 b 3 Q 7 L C Z x d W 9 0 O 1 N l Y 3 R p b 2 4 x L 0 h v d G V s c 1 9 W Y W x 1 Y X R p b 2 5 N b 2 R l b C 9 B d X R v U m V t b 3 Z l Z E N v b H V t b n M x L n t J b X B y T m F t Z S w 3 f S Z x d W 9 0 O y w m c X V v d D t T Z W N 0 a W 9 u M S 9 I b 3 R l b H N f V m F s d W F 0 a W 9 u T W 9 k Z W w v Q X V 0 b 1 J l b W 9 2 Z W R D b 2 x 1 b W 5 z M S 5 7 W W V h c k J s d C w 4 f S Z x d W 9 0 O y w m c X V v d D t T Z W N 0 a W 9 u M S 9 I b 3 R l b H N f V m F s d W F 0 a W 9 u T W 9 k Z W w v Q X V 0 b 1 J l b W 9 2 Z W R D b 2 x 1 b W 5 z M S 5 7 V W 5 p d H M g L y B L Z X l z L D l 9 J n F 1 b 3 Q 7 L C Z x d W 9 0 O 1 N l Y 3 R p b 2 4 x L 0 h v d G V s c 1 9 W Y W x 1 Y X R p b 2 5 N b 2 R l b C 9 B d X R v U m V t b 3 Z l Z E N v b H V t b n M x L n t S Z X Y g L y B L Z X k g L y B O a W d o d C A s M T B 9 J n F 1 b 3 Q 7 L C Z x d W 9 0 O 1 N l Y 3 R p b 2 4 x L 0 h v d G V s c 1 9 W Y W x 1 Y X R p b 2 5 N b 2 R l b C 9 B d X R v U m V t b 3 Z l Z E N v b H V t b n M x L n t P Y 2 N 1 c G F u Y 3 k g L D E x f S Z x d W 9 0 O y w m c X V v d D t T Z W N 0 a W 9 u M S 9 I b 3 R l b H N f V m F s d W F 0 a W 9 u T W 9 k Z W w v Q X V 0 b 1 J l b W 9 2 Z W R D b 2 x 1 b W 5 z M S 5 7 U m V 2 I F B h c i w x M n 0 m c X V v d D s s J n F 1 b 3 Q 7 U 2 V j d G l v b j E v S G 9 0 Z W x z X 1 Z h b H V h d G l v b k 1 v Z G V s L 0 F 1 d G 9 S Z W 1 v d m V k Q 2 9 s d W 1 u c z E u e 1 R v d G F s I F J l d i w x M 3 0 m c X V v d D s s J n F 1 b 3 Q 7 U 2 V j d G l v b j E v S G 9 0 Z W x z X 1 Z h b H V h d G l v b k 1 v Z G V s L 0 F 1 d G 9 S Z W 1 v d m V k Q 2 9 s d W 1 u c z E u e 0 V C S V R E Q S A v I E 5 P S S w x N H 0 m c X V v d D s s J n F 1 b 3 Q 7 U 2 V j d G l v b j E v S G 9 0 Z W x z X 1 Z h b H V h d G l v b k 1 v Z G V s L 0 F 1 d G 9 S Z W 1 v d m V k Q 2 9 s d W 1 u c z E u e 0 N h c C B S Y X R l L D E 1 f S Z x d W 9 0 O y w m c X V v d D t T Z W N 0 a W 9 u M S 9 I b 3 R l b H N f V m F s d W F 0 a W 9 u T W 9 k Z W w v Q X V 0 b 1 J l b W 9 2 Z W R D b 2 x 1 b W 5 z M S 5 7 V G F 4 I E x v Y W Q s M T Z 9 J n F 1 b 3 Q 7 L C Z x d W 9 0 O 1 N l Y 3 R p b 2 4 x L 0 h v d G V s c 1 9 W Y W x 1 Y X R p b 2 5 N b 2 R l b C 9 B d X R v U m V t b 3 Z l Z E N v b H V t b n M x L n t M b 2 F k Z W Q g Q 2 F w L D E 3 f S Z x d W 9 0 O y w m c X V v d D t T Z W N 0 a W 9 u M S 9 I b 3 R l b H N f V m F s d W F 0 a W 9 u T W 9 k Z W w v Q X V 0 b 1 J l b W 9 2 Z W R D b 2 x 1 b W 5 z M S 5 7 T W F y a 2 V 0 I F Z h b H V l L D E 4 f S Z x d W 9 0 O y w m c X V v d D t T Z W N 0 a W 9 u M S 9 I b 3 R l b H N f V m F s d W F 0 a W 9 u T W 9 k Z W w v Q X V 0 b 1 J l b W 9 2 Z W R D b 2 x 1 b W 5 z M S 5 7 R m l u Y W w g T V Y g L y B L Z X k s M T l 9 J n F 1 b 3 Q 7 L C Z x d W 9 0 O 1 N l Y 3 R p b 2 4 x L 0 h v d G V s c 1 9 W Y W x 1 Y X R p b 2 5 N b 2 R l b C 9 B d X R v U m V t b 3 Z l Z E N v b H V t b n M x L n s y M D I 2 I F B h c n R p Y W w g V m F s d W U s M j B 9 J n F 1 b 3 Q 7 L C Z x d W 9 0 O 1 N l Y 3 R p b 2 4 x L 0 h v d G V s c 1 9 W Y W x 1 Y X R p b 2 5 N b 2 R l b C 9 B d X R v U m V t b 3 Z l Z E N v b H V t b n M x L n s y M D I 2 I F B h c n R p Y W w g V m F s d W U g U m V h c 2 9 u L D I x f S Z x d W 9 0 O y w m c X V v d D t T Z W N 0 a W 9 u M S 9 I b 3 R l b H N f V m F s d W F 0 a W 9 u T W 9 k Z W w v Q X V 0 b 1 J l b W 9 2 Z W R D b 2 x 1 b W 5 z M S 5 7 Q m x k Z 1 N G L D I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G 9 0 Z W x z X 1 Z h b H V h d G l v b k 1 v Z G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1 c n N p b m d I b 2 1 l X 1 Z h b H V h d G l v b k 1 v Z G V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R h N G Q 1 N W Y t Z W Q w O C 0 0 Y 2 Y z L W I 0 O T U t M 2 Y x Z D c w M z Q x N 2 R m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F 1 Z X J 5 R 3 J v d X B J R C I g V m F s d W U 9 I n N k Z D A x O D E w M y 0 x N G F m L T Q 2 O G E t O T B i Z S 1 k Y m Y z N 2 N i Y j U w M W I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V G F y Z 2 V 0 I i B W Y W x 1 Z T 0 i c 0 5 1 c n N p b m d I b 2 1 l X 1 Z h b H V h d G l v b k 1 v Z G V s I i A v P j x F b n R y e S B U e X B l P S J C d W Z m Z X J O Z X h 0 U m V m c m V z a C I g V m F s d W U 9 I m w x I i A v P j x F b n R y e S B U e X B l P S J G a W x s T G F z d F V w Z G F 0 Z W Q i I F Z h b H V l P S J k M j A y N i 0 w N S 0 w M V Q x N j o w O D o 1 N y 4 2 M j M 5 O D E w W i I g L z 4 8 R W 5 0 c n k g V H l w Z T 0 i R m l s b E N v b H V t b l R 5 c G V z I i B W Y W x 1 Z T 0 i c 0 F B Q U F B Q U F B Q U F B Q U F B Q U F B Q U F B Q U F B Q U F B Q U F B Q T 0 9 I i A v P j x F b n R y e S B U e X B l P S J G a W x s R X J y b 3 J D b 3 V u d C I g V m F s d W U 9 I m w w I i A v P j x F b n R y e S B U e X B l P S J G a W x s Q 2 9 s d W 1 u T m F t Z X M i I F Z h b H V l P S J z W y Z x d W 9 0 O 0 t l e V B J T i Z x d W 9 0 O y w m c X V v d D t Q S U 5 z J n F 1 b 3 Q 7 L C Z x d W 9 0 O 0 N s Y X N z Z X M m c X V v d D s s J n F 1 b 3 Q 7 Q W R k c m V z c y Z x d W 9 0 O y w m c X V v d D t U Y X g g R G l z d H J p Y 3 Q m c X V v d D s s J n F 1 b 3 Q 7 T G F u Z C 5 U b 3 R h b C B T R i Z x d W 9 0 O y w m c X V v d D t T d W J j b G F z c z I m c X V v d D s s J n F 1 b 3 Q 7 S U R Q S C M m c X V v d D s s J n F 1 b 3 Q 7 Q m x k Z 1 N G J n F 1 b 3 Q 7 L C Z x d W 9 0 O 1 V u a X R z I C 8 g Q m V k c y Z x d W 9 0 O y w m c X V v d D t S Z X Z l b n V l L 2 J l Z C 9 u a W d o d C A m c X V v d D s s J n F 1 b 3 Q 7 R X N 0 L i B Q R 0 k m c X V v d D s s J n F 1 b 3 Q 7 R X N 0 L i B W Y W N h b m N 5 I C U m c X V v d D s s J n F 1 b 3 Q 7 R X h w I C U m c X V v d D s s J n F 1 b 3 Q 7 T k 9 J J n F 1 b 3 Q 7 L C Z x d W 9 0 O 0 N h c C B S Y X R l J n F 1 b 3 Q 7 L C Z x d W 9 0 O 1 R h e C B M b 2 F k J n F 1 b 3 Q 7 L C Z x d W 9 0 O 0 x v Y W R l Z C B D Y X A m c X V v d D s s J n F 1 b 3 Q 7 T W F y a 2 V 0 I F Z h b H V l J n F 1 b 3 Q 7 L C Z x d W 9 0 O 0 Z p b m F s I E 1 W I C 8 g Q m V k J n F 1 b 3 Q 7 L C Z x d W 9 0 O z I w M j Y g U G F y d G l h b C B W Y W x 1 Z S Z x d W 9 0 O y w m c X V v d D s y M D I 2 I F B h c n R p Y W w g V m F s d W U g U m V h c 2 9 u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M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n V y c 2 l u Z 0 h v b W V f V m F s d W F 0 a W 9 u T W 9 k Z W w v Q X V 0 b 1 J l b W 9 2 Z W R D b 2 x 1 b W 5 z M S 5 7 S 2 V 5 U E l O L D B 9 J n F 1 b 3 Q 7 L C Z x d W 9 0 O 1 N l Y 3 R p b 2 4 x L 0 5 1 c n N p b m d I b 2 1 l X 1 Z h b H V h d G l v b k 1 v Z G V s L 0 F 1 d G 9 S Z W 1 v d m V k Q 2 9 s d W 1 u c z E u e 1 B J T n M s M X 0 m c X V v d D s s J n F 1 b 3 Q 7 U 2 V j d G l v b j E v T n V y c 2 l u Z 0 h v b W V f V m F s d W F 0 a W 9 u T W 9 k Z W w v Q X V 0 b 1 J l b W 9 2 Z W R D b 2 x 1 b W 5 z M S 5 7 Q 2 x h c 3 N l c y w y f S Z x d W 9 0 O y w m c X V v d D t T Z W N 0 a W 9 u M S 9 O d X J z a W 5 n S G 9 t Z V 9 W Y W x 1 Y X R p b 2 5 N b 2 R l b C 9 B d X R v U m V t b 3 Z l Z E N v b H V t b n M x L n t B Z G R y Z X N z L D N 9 J n F 1 b 3 Q 7 L C Z x d W 9 0 O 1 N l Y 3 R p b 2 4 x L 0 5 1 c n N p b m d I b 2 1 l X 1 Z h b H V h d G l v b k 1 v Z G V s L 0 F 1 d G 9 S Z W 1 v d m V k Q 2 9 s d W 1 u c z E u e 1 R h e C B E a X N 0 c m l j d C w 0 f S Z x d W 9 0 O y w m c X V v d D t T Z W N 0 a W 9 u M S 9 O d X J z a W 5 n S G 9 t Z V 9 W Y W x 1 Y X R p b 2 5 N b 2 R l b C 9 B d X R v U m V t b 3 Z l Z E N v b H V t b n M x L n t M Y W 5 k L l R v d G F s I F N G L D V 9 J n F 1 b 3 Q 7 L C Z x d W 9 0 O 1 N l Y 3 R p b 2 4 x L 0 5 1 c n N p b m d I b 2 1 l X 1 Z h b H V h d G l v b k 1 v Z G V s L 0 F 1 d G 9 S Z W 1 v d m V k Q 2 9 s d W 1 u c z E u e 1 N 1 Y m N s Y X N z M i w 2 f S Z x d W 9 0 O y w m c X V v d D t T Z W N 0 a W 9 u M S 9 O d X J z a W 5 n S G 9 t Z V 9 W Y W x 1 Y X R p b 2 5 N b 2 R l b C 9 B d X R v U m V t b 3 Z l Z E N v b H V t b n M x L n t J R F B I I y w 3 f S Z x d W 9 0 O y w m c X V v d D t T Z W N 0 a W 9 u M S 9 O d X J z a W 5 n S G 9 t Z V 9 W Y W x 1 Y X R p b 2 5 N b 2 R l b C 9 B d X R v U m V t b 3 Z l Z E N v b H V t b n M x L n t C b G R n U 0 Y s O H 0 m c X V v d D s s J n F 1 b 3 Q 7 U 2 V j d G l v b j E v T n V y c 2 l u Z 0 h v b W V f V m F s d W F 0 a W 9 u T W 9 k Z W w v Q X V 0 b 1 J l b W 9 2 Z W R D b 2 x 1 b W 5 z M S 5 7 V W 5 p d H M g L y B C Z W R z L D l 9 J n F 1 b 3 Q 7 L C Z x d W 9 0 O 1 N l Y 3 R p b 2 4 x L 0 5 1 c n N p b m d I b 2 1 l X 1 Z h b H V h d G l v b k 1 v Z G V s L 0 F 1 d G 9 S Z W 1 v d m V k Q 2 9 s d W 1 u c z E u e 1 J l d m V u d W U v Y m V k L 2 5 p Z 2 h 0 I C w x M H 0 m c X V v d D s s J n F 1 b 3 Q 7 U 2 V j d G l v b j E v T n V y c 2 l u Z 0 h v b W V f V m F s d W F 0 a W 9 u T W 9 k Z W w v Q X V 0 b 1 J l b W 9 2 Z W R D b 2 x 1 b W 5 z M S 5 7 R X N 0 L i B Q R 0 k s M T F 9 J n F 1 b 3 Q 7 L C Z x d W 9 0 O 1 N l Y 3 R p b 2 4 x L 0 5 1 c n N p b m d I b 2 1 l X 1 Z h b H V h d G l v b k 1 v Z G V s L 0 F 1 d G 9 S Z W 1 v d m V k Q 2 9 s d W 1 u c z E u e 0 V z d C 4 g V m F j Y W 5 j e S A l L D E y f S Z x d W 9 0 O y w m c X V v d D t T Z W N 0 a W 9 u M S 9 O d X J z a W 5 n S G 9 t Z V 9 W Y W x 1 Y X R p b 2 5 N b 2 R l b C 9 B d X R v U m V t b 3 Z l Z E N v b H V t b n M x L n t F e H A g J S w x M 3 0 m c X V v d D s s J n F 1 b 3 Q 7 U 2 V j d G l v b j E v T n V y c 2 l u Z 0 h v b W V f V m F s d W F 0 a W 9 u T W 9 k Z W w v Q X V 0 b 1 J l b W 9 2 Z W R D b 2 x 1 b W 5 z M S 5 7 T k 9 J L D E 0 f S Z x d W 9 0 O y w m c X V v d D t T Z W N 0 a W 9 u M S 9 O d X J z a W 5 n S G 9 t Z V 9 W Y W x 1 Y X R p b 2 5 N b 2 R l b C 9 B d X R v U m V t b 3 Z l Z E N v b H V t b n M x L n t D Y X A g U m F 0 Z S w x N X 0 m c X V v d D s s J n F 1 b 3 Q 7 U 2 V j d G l v b j E v T n V y c 2 l u Z 0 h v b W V f V m F s d W F 0 a W 9 u T W 9 k Z W w v Q X V 0 b 1 J l b W 9 2 Z W R D b 2 x 1 b W 5 z M S 5 7 V G F 4 I E x v Y W Q s M T Z 9 J n F 1 b 3 Q 7 L C Z x d W 9 0 O 1 N l Y 3 R p b 2 4 x L 0 5 1 c n N p b m d I b 2 1 l X 1 Z h b H V h d G l v b k 1 v Z G V s L 0 F 1 d G 9 S Z W 1 v d m V k Q 2 9 s d W 1 u c z E u e 0 x v Y W R l Z C B D Y X A s M T d 9 J n F 1 b 3 Q 7 L C Z x d W 9 0 O 1 N l Y 3 R p b 2 4 x L 0 5 1 c n N p b m d I b 2 1 l X 1 Z h b H V h d G l v b k 1 v Z G V s L 0 F 1 d G 9 S Z W 1 v d m V k Q 2 9 s d W 1 u c z E u e 0 1 h c m t l d C B W Y W x 1 Z S w x O H 0 m c X V v d D s s J n F 1 b 3 Q 7 U 2 V j d G l v b j E v T n V y c 2 l u Z 0 h v b W V f V m F s d W F 0 a W 9 u T W 9 k Z W w v Q X V 0 b 1 J l b W 9 2 Z W R D b 2 x 1 b W 5 z M S 5 7 R m l u Y W w g T V Y g L y B C Z W Q s M T l 9 J n F 1 b 3 Q 7 L C Z x d W 9 0 O 1 N l Y 3 R p b 2 4 x L 0 5 1 c n N p b m d I b 2 1 l X 1 Z h b H V h d G l v b k 1 v Z G V s L 0 F 1 d G 9 S Z W 1 v d m V k Q 2 9 s d W 1 u c z E u e z I w M j Y g U G F y d G l h b C B W Y W x 1 Z S w y M H 0 m c X V v d D s s J n F 1 b 3 Q 7 U 2 V j d G l v b j E v T n V y c 2 l u Z 0 h v b W V f V m F s d W F 0 a W 9 u T W 9 k Z W w v Q X V 0 b 1 J l b W 9 2 Z W R D b 2 x 1 b W 5 z M S 5 7 M j A y N i B Q Y X J 0 a W F s I F Z h b H V l I F J l Y X N v b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0 5 1 c n N p b m d I b 2 1 l X 1 Z h b H V h d G l v b k 1 v Z G V s L 0 F 1 d G 9 S Z W 1 v d m V k Q 2 9 s d W 1 u c z E u e 0 t l e V B J T i w w f S Z x d W 9 0 O y w m c X V v d D t T Z W N 0 a W 9 u M S 9 O d X J z a W 5 n S G 9 t Z V 9 W Y W x 1 Y X R p b 2 5 N b 2 R l b C 9 B d X R v U m V t b 3 Z l Z E N v b H V t b n M x L n t Q S U 5 z L D F 9 J n F 1 b 3 Q 7 L C Z x d W 9 0 O 1 N l Y 3 R p b 2 4 x L 0 5 1 c n N p b m d I b 2 1 l X 1 Z h b H V h d G l v b k 1 v Z G V s L 0 F 1 d G 9 S Z W 1 v d m V k Q 2 9 s d W 1 u c z E u e 0 N s Y X N z Z X M s M n 0 m c X V v d D s s J n F 1 b 3 Q 7 U 2 V j d G l v b j E v T n V y c 2 l u Z 0 h v b W V f V m F s d W F 0 a W 9 u T W 9 k Z W w v Q X V 0 b 1 J l b W 9 2 Z W R D b 2 x 1 b W 5 z M S 5 7 Q W R k c m V z c y w z f S Z x d W 9 0 O y w m c X V v d D t T Z W N 0 a W 9 u M S 9 O d X J z a W 5 n S G 9 t Z V 9 W Y W x 1 Y X R p b 2 5 N b 2 R l b C 9 B d X R v U m V t b 3 Z l Z E N v b H V t b n M x L n t U Y X g g R G l z d H J p Y 3 Q s N H 0 m c X V v d D s s J n F 1 b 3 Q 7 U 2 V j d G l v b j E v T n V y c 2 l u Z 0 h v b W V f V m F s d W F 0 a W 9 u T W 9 k Z W w v Q X V 0 b 1 J l b W 9 2 Z W R D b 2 x 1 b W 5 z M S 5 7 T G F u Z C 5 U b 3 R h b C B T R i w 1 f S Z x d W 9 0 O y w m c X V v d D t T Z W N 0 a W 9 u M S 9 O d X J z a W 5 n S G 9 t Z V 9 W Y W x 1 Y X R p b 2 5 N b 2 R l b C 9 B d X R v U m V t b 3 Z l Z E N v b H V t b n M x L n t T d W J j b G F z c z I s N n 0 m c X V v d D s s J n F 1 b 3 Q 7 U 2 V j d G l v b j E v T n V y c 2 l u Z 0 h v b W V f V m F s d W F 0 a W 9 u T W 9 k Z W w v Q X V 0 b 1 J l b W 9 2 Z W R D b 2 x 1 b W 5 z M S 5 7 S U R Q S C M s N 3 0 m c X V v d D s s J n F 1 b 3 Q 7 U 2 V j d G l v b j E v T n V y c 2 l u Z 0 h v b W V f V m F s d W F 0 a W 9 u T W 9 k Z W w v Q X V 0 b 1 J l b W 9 2 Z W R D b 2 x 1 b W 5 z M S 5 7 Q m x k Z 1 N G L D h 9 J n F 1 b 3 Q 7 L C Z x d W 9 0 O 1 N l Y 3 R p b 2 4 x L 0 5 1 c n N p b m d I b 2 1 l X 1 Z h b H V h d G l v b k 1 v Z G V s L 0 F 1 d G 9 S Z W 1 v d m V k Q 2 9 s d W 1 u c z E u e 1 V u a X R z I C 8 g Q m V k c y w 5 f S Z x d W 9 0 O y w m c X V v d D t T Z W N 0 a W 9 u M S 9 O d X J z a W 5 n S G 9 t Z V 9 W Y W x 1 Y X R p b 2 5 N b 2 R l b C 9 B d X R v U m V t b 3 Z l Z E N v b H V t b n M x L n t S Z X Z l b n V l L 2 J l Z C 9 u a W d o d C A s M T B 9 J n F 1 b 3 Q 7 L C Z x d W 9 0 O 1 N l Y 3 R p b 2 4 x L 0 5 1 c n N p b m d I b 2 1 l X 1 Z h b H V h d G l v b k 1 v Z G V s L 0 F 1 d G 9 S Z W 1 v d m V k Q 2 9 s d W 1 u c z E u e 0 V z d C 4 g U E d J L D E x f S Z x d W 9 0 O y w m c X V v d D t T Z W N 0 a W 9 u M S 9 O d X J z a W 5 n S G 9 t Z V 9 W Y W x 1 Y X R p b 2 5 N b 2 R l b C 9 B d X R v U m V t b 3 Z l Z E N v b H V t b n M x L n t F c 3 Q u I F Z h Y 2 F u Y 3 k g J S w x M n 0 m c X V v d D s s J n F 1 b 3 Q 7 U 2 V j d G l v b j E v T n V y c 2 l u Z 0 h v b W V f V m F s d W F 0 a W 9 u T W 9 k Z W w v Q X V 0 b 1 J l b W 9 2 Z W R D b 2 x 1 b W 5 z M S 5 7 R X h w I C U s M T N 9 J n F 1 b 3 Q 7 L C Z x d W 9 0 O 1 N l Y 3 R p b 2 4 x L 0 5 1 c n N p b m d I b 2 1 l X 1 Z h b H V h d G l v b k 1 v Z G V s L 0 F 1 d G 9 S Z W 1 v d m V k Q 2 9 s d W 1 u c z E u e 0 5 P S S w x N H 0 m c X V v d D s s J n F 1 b 3 Q 7 U 2 V j d G l v b j E v T n V y c 2 l u Z 0 h v b W V f V m F s d W F 0 a W 9 u T W 9 k Z W w v Q X V 0 b 1 J l b W 9 2 Z W R D b 2 x 1 b W 5 z M S 5 7 Q 2 F w I F J h d G U s M T V 9 J n F 1 b 3 Q 7 L C Z x d W 9 0 O 1 N l Y 3 R p b 2 4 x L 0 5 1 c n N p b m d I b 2 1 l X 1 Z h b H V h d G l v b k 1 v Z G V s L 0 F 1 d G 9 S Z W 1 v d m V k Q 2 9 s d W 1 u c z E u e 1 R h e C B M b 2 F k L D E 2 f S Z x d W 9 0 O y w m c X V v d D t T Z W N 0 a W 9 u M S 9 O d X J z a W 5 n S G 9 t Z V 9 W Y W x 1 Y X R p b 2 5 N b 2 R l b C 9 B d X R v U m V t b 3 Z l Z E N v b H V t b n M x L n t M b 2 F k Z W Q g Q 2 F w L D E 3 f S Z x d W 9 0 O y w m c X V v d D t T Z W N 0 a W 9 u M S 9 O d X J z a W 5 n S G 9 t Z V 9 W Y W x 1 Y X R p b 2 5 N b 2 R l b C 9 B d X R v U m V t b 3 Z l Z E N v b H V t b n M x L n t N Y X J r Z X Q g V m F s d W U s M T h 9 J n F 1 b 3 Q 7 L C Z x d W 9 0 O 1 N l Y 3 R p b 2 4 x L 0 5 1 c n N p b m d I b 2 1 l X 1 Z h b H V h d G l v b k 1 v Z G V s L 0 F 1 d G 9 S Z W 1 v d m V k Q 2 9 s d W 1 u c z E u e 0 Z p b m F s I E 1 W I C 8 g Q m V k L D E 5 f S Z x d W 9 0 O y w m c X V v d D t T Z W N 0 a W 9 u M S 9 O d X J z a W 5 n S G 9 t Z V 9 W Y W x 1 Y X R p b 2 5 N b 2 R l b C 9 B d X R v U m V t b 3 Z l Z E N v b H V t b n M x L n s y M D I 2 I F B h c n R p Y W w g V m F s d W U s M j B 9 J n F 1 b 3 Q 7 L C Z x d W 9 0 O 1 N l Y 3 R p b 2 4 x L 0 5 1 c n N p b m d I b 2 1 l X 1 Z h b H V h d G l v b k 1 v Z G V s L 0 F 1 d G 9 S Z W 1 v d m V k Q 2 9 s d W 1 u c z E u e z I w M j Y g U G F y d G l h b C B W Y W x 1 Z S B S Z W F z b 2 4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d X J z a W 5 n S G 9 t Z V 9 W Y W x 1 Y X R p b 2 5 N b 2 R l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d X J z a W 5 n S G 9 t Z V 9 W Y W x 1 Y X R p b 2 5 N b 2 R l b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R l b H N f V m F s d W F 0 a W 9 u T W 9 k Z W w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n V y c 2 l u Z 0 h v b W V f V m F s d W F 0 a W 9 u T W 9 k Z W w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0 1 M T c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O G V h Y z J k N i 1 l Z j Q 5 L T R l N j c t O D E y O C 1 l Z W N i M z E x O D g w N D U i I C 8 + P E V u d H J 5 I F R 5 c G U 9 I k Z p b G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R 3 J v d X B J R C I g V m F s d W U 9 I n N k Z D A x O D E w M y 0 x N G F m L T Q 2 O G E t O T B i Z S 1 k Y m Y z N 2 N i Y j U w M W I i I C 8 + P E V u d H J 5 I F R 5 c G U 9 I k Z p b G x U Y X J n Z X Q i I F Z h b H V l P S J z Q 2 9 t b T U x N y I g L z 4 8 R W 5 0 c n k g V H l w Z T 0 i R m l s b E x h c 3 R V c G R h d G V k I i B W Y W x 1 Z T 0 i Z D I w M j Y t M D U t M D F U M T Y 6 M D g 6 N D k u M D k y M T k 5 M 1 o i I C 8 + P E V u d H J 5 I F R 5 c G U 9 I k Z p b G x F c n J v c k N v d W 5 0 I i B W Y W x 1 Z T 0 i b D A i I C 8 + P E V u d H J 5 I F R 5 c G U 9 I k Z p b G x D b 2 x 1 b W 5 U e X B l c y I g V m F s d W U 9 I n N B Q U F B Q U F B Q U F B Q U F B Q U F B Q U F B Q U F B Q U F B Q U F B Q U F B Q U F B Q T 0 i I C 8 + P E V u d H J 5 I F R 5 c G U 9 I k Z p b G x F c n J v c k N v Z G U i I F Z h b H V l P S J z V W 5 r b m 9 3 b i I g L z 4 8 R W 5 0 c n k g V H l w Z T 0 i R m l s b E N v b H V t b k 5 h b W V z I i B W Y W x 1 Z T 0 i c 1 s m c X V v d D t L Z X l Q S U 4 m c X V v d D s s J n F 1 b 3 Q 7 U E l O c y Z x d W 9 0 O y w m c X V v d D t D b G F z c 2 V z J n F 1 b 3 Q 7 L C Z x d W 9 0 O 0 F k Z H J l c 3 M m c X V v d D s s J n F 1 b 3 Q 7 V G F 4 I E R p c 3 R y a W N 0 J n F 1 b 3 Q 7 L C Z x d W 9 0 O 0 x h b m Q u V G 9 0 Y W w g U 0 Y m c X V v d D s s J n F 1 b 3 Q 7 U 3 V i Y 2 x h c 3 M y J n F 1 b 3 Q 7 L C Z x d W 9 0 O 0 J s Z G d T R i Z x d W 9 0 O y w m c X V v d D t J b n Z l c 3 R t Z W 5 0 I F J h d G l u Z y Z x d W 9 0 O y w m c X V v d D t B Z G o g U m V u d C A k L 1 N G J n F 1 b 3 Q 7 L C Z x d W 9 0 O 1 B H S S Z x d W 9 0 O y w m c X V v d D t W L 0 M m c X V v d D s s J n F 1 b 3 Q 7 R U d J J n F 1 b 3 Q 7 L C Z x d W 9 0 O y U g R X h w L i Z x d W 9 0 O y w m c X V v d D t O T 0 k m c X V v d D s s J n F 1 b 3 Q 7 Q 2 F w I F J h d G U m c X V v d D s s J n F 1 b 3 Q 7 V G F 4 I E x v Y W Q m c X V v d D s s J n F 1 b 3 Q 7 T G 9 h Z G V k I E N h c C Z x d W 9 0 O y w m c X V v d D t M O k I g U m F 0 a W 8 m c X V v d D s s J n F 1 b 3 Q 7 R X h j Z X N z I E x h b m Q g Q X J l Y S Z x d W 9 0 O y w m c X V v d D t F e G N l c 3 M g T G F u Z C B W Y W x 1 Z S Z x d W 9 0 O y w m c X V v d D t U b 3 R h b C B M Y W 5 k I F Z h b C Z x d W 9 0 O y w m c X V v d D t N Y X J r Z X Q g V m F s d W U m c X V v d D s s J n F 1 b 3 Q 7 R m l u Y W w g T V Y g L y B T R i Z x d W 9 0 O y w m c X V v d D s y M D I 2 I F B h c n R p Y W w g V m F s d W U m c X V v d D s s J n F 1 b 3 Q 7 M j A y N i B Q Y X J 0 a W F s I F Z h b H V l I F J l Y X N v b i Z x d W 9 0 O 1 0 i I C 8 + P E V u d H J 5 I F R 5 c G U 9 I k Z p b G x D b 3 V u d C I g V m F s d W U 9 I m w x N z I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W 0 1 M T c v Q X V 0 b 1 J l b W 9 2 Z W R D b 2 x 1 b W 5 z M S 5 7 S 2 V 5 U E l O L D B 9 J n F 1 b 3 Q 7 L C Z x d W 9 0 O 1 N l Y 3 R p b 2 4 x L 0 N v b W 0 1 M T c v Q X V 0 b 1 J l b W 9 2 Z W R D b 2 x 1 b W 5 z M S 5 7 U E l O c y w x f S Z x d W 9 0 O y w m c X V v d D t T Z W N 0 a W 9 u M S 9 D b 2 1 t N T E 3 L 0 F 1 d G 9 S Z W 1 v d m V k Q 2 9 s d W 1 u c z E u e 0 N s Y X N z Z X M s M n 0 m c X V v d D s s J n F 1 b 3 Q 7 U 2 V j d G l v b j E v Q 2 9 t b T U x N y 9 B d X R v U m V t b 3 Z l Z E N v b H V t b n M x L n t B Z G R y Z X N z L D N 9 J n F 1 b 3 Q 7 L C Z x d W 9 0 O 1 N l Y 3 R p b 2 4 x L 0 N v b W 0 1 M T c v Q X V 0 b 1 J l b W 9 2 Z W R D b 2 x 1 b W 5 z M S 5 7 V G F 4 I E R p c 3 R y a W N 0 L D R 9 J n F 1 b 3 Q 7 L C Z x d W 9 0 O 1 N l Y 3 R p b 2 4 x L 0 N v b W 0 1 M T c v Q X V 0 b 1 J l b W 9 2 Z W R D b 2 x 1 b W 5 z M S 5 7 T G F u Z C 5 U b 3 R h b C B T R i w 1 f S Z x d W 9 0 O y w m c X V v d D t T Z W N 0 a W 9 u M S 9 D b 2 1 t N T E 3 L 0 F 1 d G 9 S Z W 1 v d m V k Q 2 9 s d W 1 u c z E u e 1 N 1 Y m N s Y X N z M i w 2 f S Z x d W 9 0 O y w m c X V v d D t T Z W N 0 a W 9 u M S 9 D b 2 1 t N T E 3 L 0 F 1 d G 9 S Z W 1 v d m V k Q 2 9 s d W 1 u c z E u e 0 J s Z G d T R i w 3 f S Z x d W 9 0 O y w m c X V v d D t T Z W N 0 a W 9 u M S 9 D b 2 1 t N T E 3 L 0 F 1 d G 9 S Z W 1 v d m V k Q 2 9 s d W 1 u c z E u e 0 l u d m V z d G 1 l b n Q g U m F 0 a W 5 n L D h 9 J n F 1 b 3 Q 7 L C Z x d W 9 0 O 1 N l Y 3 R p b 2 4 x L 0 N v b W 0 1 M T c v Q X V 0 b 1 J l b W 9 2 Z W R D b 2 x 1 b W 5 z M S 5 7 Q W R q I F J l b n Q g J C 9 T R i w 5 f S Z x d W 9 0 O y w m c X V v d D t T Z W N 0 a W 9 u M S 9 D b 2 1 t N T E 3 L 0 F 1 d G 9 S Z W 1 v d m V k Q 2 9 s d W 1 u c z E u e 1 B H S S w x M H 0 m c X V v d D s s J n F 1 b 3 Q 7 U 2 V j d G l v b j E v Q 2 9 t b T U x N y 9 B d X R v U m V t b 3 Z l Z E N v b H V t b n M x L n t W L 0 M s M T F 9 J n F 1 b 3 Q 7 L C Z x d W 9 0 O 1 N l Y 3 R p b 2 4 x L 0 N v b W 0 1 M T c v Q X V 0 b 1 J l b W 9 2 Z W R D b 2 x 1 b W 5 z M S 5 7 R U d J L D E y f S Z x d W 9 0 O y w m c X V v d D t T Z W N 0 a W 9 u M S 9 D b 2 1 t N T E 3 L 0 F 1 d G 9 S Z W 1 v d m V k Q 2 9 s d W 1 u c z E u e y U g R X h w L i w x M 3 0 m c X V v d D s s J n F 1 b 3 Q 7 U 2 V j d G l v b j E v Q 2 9 t b T U x N y 9 B d X R v U m V t b 3 Z l Z E N v b H V t b n M x L n t O T 0 k s M T R 9 J n F 1 b 3 Q 7 L C Z x d W 9 0 O 1 N l Y 3 R p b 2 4 x L 0 N v b W 0 1 M T c v Q X V 0 b 1 J l b W 9 2 Z W R D b 2 x 1 b W 5 z M S 5 7 Q 2 F w I F J h d G U s M T V 9 J n F 1 b 3 Q 7 L C Z x d W 9 0 O 1 N l Y 3 R p b 2 4 x L 0 N v b W 0 1 M T c v Q X V 0 b 1 J l b W 9 2 Z W R D b 2 x 1 b W 5 z M S 5 7 V G F 4 I E x v Y W Q s M T Z 9 J n F 1 b 3 Q 7 L C Z x d W 9 0 O 1 N l Y 3 R p b 2 4 x L 0 N v b W 0 1 M T c v Q X V 0 b 1 J l b W 9 2 Z W R D b 2 x 1 b W 5 z M S 5 7 T G 9 h Z G V k I E N h c C w x N 3 0 m c X V v d D s s J n F 1 b 3 Q 7 U 2 V j d G l v b j E v Q 2 9 t b T U x N y 9 B d X R v U m V t b 3 Z l Z E N v b H V t b n M x L n t M O k I g U m F 0 a W 8 s M T h 9 J n F 1 b 3 Q 7 L C Z x d W 9 0 O 1 N l Y 3 R p b 2 4 x L 0 N v b W 0 1 M T c v Q X V 0 b 1 J l b W 9 2 Z W R D b 2 x 1 b W 5 z M S 5 7 R X h j Z X N z I E x h b m Q g Q X J l Y S w x O X 0 m c X V v d D s s J n F 1 b 3 Q 7 U 2 V j d G l v b j E v Q 2 9 t b T U x N y 9 B d X R v U m V t b 3 Z l Z E N v b H V t b n M x L n t F e G N l c 3 M g T G F u Z C B W Y W x 1 Z S w y M H 0 m c X V v d D s s J n F 1 b 3 Q 7 U 2 V j d G l v b j E v Q 2 9 t b T U x N y 9 B d X R v U m V t b 3 Z l Z E N v b H V t b n M x L n t U b 3 R h b C B M Y W 5 k I F Z h b C w y M X 0 m c X V v d D s s J n F 1 b 3 Q 7 U 2 V j d G l v b j E v Q 2 9 t b T U x N y 9 B d X R v U m V t b 3 Z l Z E N v b H V t b n M x L n t N Y X J r Z X Q g V m F s d W U s M j J 9 J n F 1 b 3 Q 7 L C Z x d W 9 0 O 1 N l Y 3 R p b 2 4 x L 0 N v b W 0 1 M T c v Q X V 0 b 1 J l b W 9 2 Z W R D b 2 x 1 b W 5 z M S 5 7 R m l u Y W w g T V Y g L y B T R i w y M 3 0 m c X V v d D s s J n F 1 b 3 Q 7 U 2 V j d G l v b j E v Q 2 9 t b T U x N y 9 B d X R v U m V t b 3 Z l Z E N v b H V t b n M x L n s y M D I 2 I F B h c n R p Y W w g V m F s d W U s M j R 9 J n F 1 b 3 Q 7 L C Z x d W 9 0 O 1 N l Y 3 R p b 2 4 x L 0 N v b W 0 1 M T c v Q X V 0 b 1 J l b W 9 2 Z W R D b 2 x 1 b W 5 z M S 5 7 M j A y N i B Q Y X J 0 a W F s I F Z h b H V l I F J l Y X N v b i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0 N v b W 0 1 M T c v Q X V 0 b 1 J l b W 9 2 Z W R D b 2 x 1 b W 5 z M S 5 7 S 2 V 5 U E l O L D B 9 J n F 1 b 3 Q 7 L C Z x d W 9 0 O 1 N l Y 3 R p b 2 4 x L 0 N v b W 0 1 M T c v Q X V 0 b 1 J l b W 9 2 Z W R D b 2 x 1 b W 5 z M S 5 7 U E l O c y w x f S Z x d W 9 0 O y w m c X V v d D t T Z W N 0 a W 9 u M S 9 D b 2 1 t N T E 3 L 0 F 1 d G 9 S Z W 1 v d m V k Q 2 9 s d W 1 u c z E u e 0 N s Y X N z Z X M s M n 0 m c X V v d D s s J n F 1 b 3 Q 7 U 2 V j d G l v b j E v Q 2 9 t b T U x N y 9 B d X R v U m V t b 3 Z l Z E N v b H V t b n M x L n t B Z G R y Z X N z L D N 9 J n F 1 b 3 Q 7 L C Z x d W 9 0 O 1 N l Y 3 R p b 2 4 x L 0 N v b W 0 1 M T c v Q X V 0 b 1 J l b W 9 2 Z W R D b 2 x 1 b W 5 z M S 5 7 V G F 4 I E R p c 3 R y a W N 0 L D R 9 J n F 1 b 3 Q 7 L C Z x d W 9 0 O 1 N l Y 3 R p b 2 4 x L 0 N v b W 0 1 M T c v Q X V 0 b 1 J l b W 9 2 Z W R D b 2 x 1 b W 5 z M S 5 7 T G F u Z C 5 U b 3 R h b C B T R i w 1 f S Z x d W 9 0 O y w m c X V v d D t T Z W N 0 a W 9 u M S 9 D b 2 1 t N T E 3 L 0 F 1 d G 9 S Z W 1 v d m V k Q 2 9 s d W 1 u c z E u e 1 N 1 Y m N s Y X N z M i w 2 f S Z x d W 9 0 O y w m c X V v d D t T Z W N 0 a W 9 u M S 9 D b 2 1 t N T E 3 L 0 F 1 d G 9 S Z W 1 v d m V k Q 2 9 s d W 1 u c z E u e 0 J s Z G d T R i w 3 f S Z x d W 9 0 O y w m c X V v d D t T Z W N 0 a W 9 u M S 9 D b 2 1 t N T E 3 L 0 F 1 d G 9 S Z W 1 v d m V k Q 2 9 s d W 1 u c z E u e 0 l u d m V z d G 1 l b n Q g U m F 0 a W 5 n L D h 9 J n F 1 b 3 Q 7 L C Z x d W 9 0 O 1 N l Y 3 R p b 2 4 x L 0 N v b W 0 1 M T c v Q X V 0 b 1 J l b W 9 2 Z W R D b 2 x 1 b W 5 z M S 5 7 Q W R q I F J l b n Q g J C 9 T R i w 5 f S Z x d W 9 0 O y w m c X V v d D t T Z W N 0 a W 9 u M S 9 D b 2 1 t N T E 3 L 0 F 1 d G 9 S Z W 1 v d m V k Q 2 9 s d W 1 u c z E u e 1 B H S S w x M H 0 m c X V v d D s s J n F 1 b 3 Q 7 U 2 V j d G l v b j E v Q 2 9 t b T U x N y 9 B d X R v U m V t b 3 Z l Z E N v b H V t b n M x L n t W L 0 M s M T F 9 J n F 1 b 3 Q 7 L C Z x d W 9 0 O 1 N l Y 3 R p b 2 4 x L 0 N v b W 0 1 M T c v Q X V 0 b 1 J l b W 9 2 Z W R D b 2 x 1 b W 5 z M S 5 7 R U d J L D E y f S Z x d W 9 0 O y w m c X V v d D t T Z W N 0 a W 9 u M S 9 D b 2 1 t N T E 3 L 0 F 1 d G 9 S Z W 1 v d m V k Q 2 9 s d W 1 u c z E u e y U g R X h w L i w x M 3 0 m c X V v d D s s J n F 1 b 3 Q 7 U 2 V j d G l v b j E v Q 2 9 t b T U x N y 9 B d X R v U m V t b 3 Z l Z E N v b H V t b n M x L n t O T 0 k s M T R 9 J n F 1 b 3 Q 7 L C Z x d W 9 0 O 1 N l Y 3 R p b 2 4 x L 0 N v b W 0 1 M T c v Q X V 0 b 1 J l b W 9 2 Z W R D b 2 x 1 b W 5 z M S 5 7 Q 2 F w I F J h d G U s M T V 9 J n F 1 b 3 Q 7 L C Z x d W 9 0 O 1 N l Y 3 R p b 2 4 x L 0 N v b W 0 1 M T c v Q X V 0 b 1 J l b W 9 2 Z W R D b 2 x 1 b W 5 z M S 5 7 V G F 4 I E x v Y W Q s M T Z 9 J n F 1 b 3 Q 7 L C Z x d W 9 0 O 1 N l Y 3 R p b 2 4 x L 0 N v b W 0 1 M T c v Q X V 0 b 1 J l b W 9 2 Z W R D b 2 x 1 b W 5 z M S 5 7 T G 9 h Z G V k I E N h c C w x N 3 0 m c X V v d D s s J n F 1 b 3 Q 7 U 2 V j d G l v b j E v Q 2 9 t b T U x N y 9 B d X R v U m V t b 3 Z l Z E N v b H V t b n M x L n t M O k I g U m F 0 a W 8 s M T h 9 J n F 1 b 3 Q 7 L C Z x d W 9 0 O 1 N l Y 3 R p b 2 4 x L 0 N v b W 0 1 M T c v Q X V 0 b 1 J l b W 9 2 Z W R D b 2 x 1 b W 5 z M S 5 7 R X h j Z X N z I E x h b m Q g Q X J l Y S w x O X 0 m c X V v d D s s J n F 1 b 3 Q 7 U 2 V j d G l v b j E v Q 2 9 t b T U x N y 9 B d X R v U m V t b 3 Z l Z E N v b H V t b n M x L n t F e G N l c 3 M g T G F u Z C B W Y W x 1 Z S w y M H 0 m c X V v d D s s J n F 1 b 3 Q 7 U 2 V j d G l v b j E v Q 2 9 t b T U x N y 9 B d X R v U m V t b 3 Z l Z E N v b H V t b n M x L n t U b 3 R h b C B M Y W 5 k I F Z h b C w y M X 0 m c X V v d D s s J n F 1 b 3 Q 7 U 2 V j d G l v b j E v Q 2 9 t b T U x N y 9 B d X R v U m V t b 3 Z l Z E N v b H V t b n M x L n t N Y X J r Z X Q g V m F s d W U s M j J 9 J n F 1 b 3 Q 7 L C Z x d W 9 0 O 1 N l Y 3 R p b 2 4 x L 0 N v b W 0 1 M T c v Q X V 0 b 1 J l b W 9 2 Z W R D b 2 x 1 b W 5 z M S 5 7 R m l u Y W w g T V Y g L y B T R i w y M 3 0 m c X V v d D s s J n F 1 b 3 Q 7 U 2 V j d G l v b j E v Q 2 9 t b T U x N y 9 B d X R v U m V t b 3 Z l Z E N v b H V t b n M x L n s y M D I 2 I F B h c n R p Y W w g V m F s d W U s M j R 9 J n F 1 b 3 Q 7 L C Z x d W 9 0 O 1 N l Y 3 R p b 2 4 x L 0 N v b W 0 1 M T c v Q X V 0 b 1 J l b W 9 2 Z W R D b 2 x 1 b W 5 z M S 5 7 M j A y N i B Q Y X J 0 a W F s I F Z h b H V l I F J l Y X N v b i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W 0 1 M T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G 9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N m Y j E 1 N T I t O D A 2 M y 0 0 Y W U x L W I 5 Z G M t N D k w N G E 0 N T A x M j B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R d W V y e U d y b 3 V w S U Q i I F Z h b H V l P S J z Z G Q w M T g x M D M t M T R h Z i 0 0 N j h h L T k w Y m U t Z G J m M z d j Y m I 1 M D F i I i A v P j x F b n R y e S B U e X B l P S J G a W x s V G F y Z 2 V 0 I i B W Y W x 1 Z T 0 i c 0 N v b m R v c y I g L z 4 8 R W 5 0 c n k g V H l w Z T 0 i R m l s b E x h c 3 R V c G R h d G V k I i B W Y W x 1 Z T 0 i Z D I w M j Y t M D U t M D F U M T Y 6 M D g 6 N T U u N T E y N j M w N 1 o i I C 8 + P E V u d H J 5 I F R 5 c G U 9 I k Z p b G x F c n J v c k N v d W 5 0 I i B W Y W x 1 Z T 0 i b D A i I C 8 + P E V u d H J 5 I F R 5 c G U 9 I k Z p b G x D b 2 x 1 b W 5 U e X B l c y I g V m F s d W U 9 I n N B Q U F B Q U F B Q U F B Q U F B Q U F B Q U F B Q U F B Q U F B Q U F B Q U F B Q S I g L z 4 8 R W 5 0 c n k g V H l w Z T 0 i R m l s b E N v b H V t b k 5 h b W V z I i B W Y W x 1 Z T 0 i c 1 s m c X V v d D t L Z X l Q S U 4 m c X V v d D s s J n F 1 b 3 Q 7 U E l O c y Z x d W 9 0 O y w m c X V v d D t O Q k h E J n F 1 b 3 Q 7 L C Z x d W 9 0 O 0 N s Y X N z Z X M m c X V v d D s s J n F 1 b 3 Q 7 V G 9 3 b i B S Z W d p b 2 4 m c X V v d D s s J n F 1 b 3 Q 7 U 3 V i Y 2 x h c 3 M y J n F 1 b 3 Q 7 L C Z x d W 9 0 O 0 J s Z G d T R i Z x d W 9 0 O y w m c X V v d D t B Z G o g U m V u d C A k L 1 N G J n F 1 b 3 Q 7 L C Z x d W 9 0 O 1 B H S S Z x d W 9 0 O y w m c X V v d D t W L 0 M m c X V v d D s s J n F 1 b 3 Q 7 R U d J J n F 1 b 3 Q 7 L C Z x d W 9 0 O y U g R X h w L i Z x d W 9 0 O y w m c X V v d D t O T 0 k m c X V v d D s s J n F 1 b 3 Q 7 Q 2 F w I F J h d G U m c X V v d D s s J n F 1 b 3 Q 7 V G F 4 I E x v Y W Q m c X V v d D s s J n F 1 b 3 Q 7 T G 9 h Z G V k I E N h c C Z x d W 9 0 O y w m c X V v d D t M O k I g U m F 0 a W 8 m c X V v d D s s J n F 1 b 3 Q 7 R X h j Z X N z I E x h b m Q g Q X J l Y S Z x d W 9 0 O y w m c X V v d D t F e G N l c 3 M g T G F u Z C B W Y W x 1 Z S Z x d W 9 0 O y w m c X V v d D t U b 3 R h b C B M Y W 5 k I F Z h b C Z x d W 9 0 O y w m c X V v d D t N Y X J r Z X Q g V m F s d W U m c X V v d D s s J n F 1 b 3 Q 7 R m l u Y W w g T V Y g L y B T R i Z x d W 9 0 O y w m c X V v d D s y M D I 2 I F B h c n R p Y W w g V m F s d W U m c X V v d D s s J n F 1 b 3 Q 7 M j A y N i B Q Y X J 0 a W F s I F Z h b H V l I F J l Y X N v b i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Q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k b 3 M v Q X V 0 b 1 J l b W 9 2 Z W R D b 2 x 1 b W 5 z M S 5 7 S 2 V 5 U E l O L D B 9 J n F 1 b 3 Q 7 L C Z x d W 9 0 O 1 N l Y 3 R p b 2 4 x L 0 N v b m R v c y 9 B d X R v U m V t b 3 Z l Z E N v b H V t b n M x L n t Q S U 5 z L D F 9 J n F 1 b 3 Q 7 L C Z x d W 9 0 O 1 N l Y 3 R p b 2 4 x L 0 N v b m R v c y 9 B d X R v U m V t b 3 Z l Z E N v b H V t b n M x L n t O Q k h E L D J 9 J n F 1 b 3 Q 7 L C Z x d W 9 0 O 1 N l Y 3 R p b 2 4 x L 0 N v b m R v c y 9 B d X R v U m V t b 3 Z l Z E N v b H V t b n M x L n t D b G F z c 2 V z L D N 9 J n F 1 b 3 Q 7 L C Z x d W 9 0 O 1 N l Y 3 R p b 2 4 x L 0 N v b m R v c y 9 B d X R v U m V t b 3 Z l Z E N v b H V t b n M x L n t U b 3 d u I F J l Z 2 l v b i w 0 f S Z x d W 9 0 O y w m c X V v d D t T Z W N 0 a W 9 u M S 9 D b 2 5 k b 3 M v Q X V 0 b 1 J l b W 9 2 Z W R D b 2 x 1 b W 5 z M S 5 7 U 3 V i Y 2 x h c 3 M y L D V 9 J n F 1 b 3 Q 7 L C Z x d W 9 0 O 1 N l Y 3 R p b 2 4 x L 0 N v b m R v c y 9 B d X R v U m V t b 3 Z l Z E N v b H V t b n M x L n t C b G R n U 0 Y s N n 0 m c X V v d D s s J n F 1 b 3 Q 7 U 2 V j d G l v b j E v Q 2 9 u Z G 9 z L 0 F 1 d G 9 S Z W 1 v d m V k Q 2 9 s d W 1 u c z E u e 0 F k a i B S Z W 5 0 I C Q v U 0 Y s N 3 0 m c X V v d D s s J n F 1 b 3 Q 7 U 2 V j d G l v b j E v Q 2 9 u Z G 9 z L 0 F 1 d G 9 S Z W 1 v d m V k Q 2 9 s d W 1 u c z E u e 1 B H S S w 4 f S Z x d W 9 0 O y w m c X V v d D t T Z W N 0 a W 9 u M S 9 D b 2 5 k b 3 M v Q X V 0 b 1 J l b W 9 2 Z W R D b 2 x 1 b W 5 z M S 5 7 V i 9 D L D l 9 J n F 1 b 3 Q 7 L C Z x d W 9 0 O 1 N l Y 3 R p b 2 4 x L 0 N v b m R v c y 9 B d X R v U m V t b 3 Z l Z E N v b H V t b n M x L n t F R 0 k s M T B 9 J n F 1 b 3 Q 7 L C Z x d W 9 0 O 1 N l Y 3 R p b 2 4 x L 0 N v b m R v c y 9 B d X R v U m V t b 3 Z l Z E N v b H V t b n M x L n s l I E V 4 c C 4 s M T F 9 J n F 1 b 3 Q 7 L C Z x d W 9 0 O 1 N l Y 3 R p b 2 4 x L 0 N v b m R v c y 9 B d X R v U m V t b 3 Z l Z E N v b H V t b n M x L n t O T 0 k s M T J 9 J n F 1 b 3 Q 7 L C Z x d W 9 0 O 1 N l Y 3 R p b 2 4 x L 0 N v b m R v c y 9 B d X R v U m V t b 3 Z l Z E N v b H V t b n M x L n t D Y X A g U m F 0 Z S w x M 3 0 m c X V v d D s s J n F 1 b 3 Q 7 U 2 V j d G l v b j E v Q 2 9 u Z G 9 z L 0 F 1 d G 9 S Z W 1 v d m V k Q 2 9 s d W 1 u c z E u e 1 R h e C B M b 2 F k L D E 0 f S Z x d W 9 0 O y w m c X V v d D t T Z W N 0 a W 9 u M S 9 D b 2 5 k b 3 M v Q X V 0 b 1 J l b W 9 2 Z W R D b 2 x 1 b W 5 z M S 5 7 T G 9 h Z G V k I E N h c C w x N X 0 m c X V v d D s s J n F 1 b 3 Q 7 U 2 V j d G l v b j E v Q 2 9 u Z G 9 z L 0 F 1 d G 9 S Z W 1 v d m V k Q 2 9 s d W 1 u c z E u e 0 w 6 Q i B S Y X R p b y w x N n 0 m c X V v d D s s J n F 1 b 3 Q 7 U 2 V j d G l v b j E v Q 2 9 u Z G 9 z L 0 F 1 d G 9 S Z W 1 v d m V k Q 2 9 s d W 1 u c z E u e 0 V 4 Y 2 V z c y B M Y W 5 k I E F y Z W E s M T d 9 J n F 1 b 3 Q 7 L C Z x d W 9 0 O 1 N l Y 3 R p b 2 4 x L 0 N v b m R v c y 9 B d X R v U m V t b 3 Z l Z E N v b H V t b n M x L n t F e G N l c 3 M g T G F u Z C B W Y W x 1 Z S w x O H 0 m c X V v d D s s J n F 1 b 3 Q 7 U 2 V j d G l v b j E v Q 2 9 u Z G 9 z L 0 F 1 d G 9 S Z W 1 v d m V k Q 2 9 s d W 1 u c z E u e 1 R v d G F s I E x h b m Q g V m F s L D E 5 f S Z x d W 9 0 O y w m c X V v d D t T Z W N 0 a W 9 u M S 9 D b 2 5 k b 3 M v Q X V 0 b 1 J l b W 9 2 Z W R D b 2 x 1 b W 5 z M S 5 7 T W F y a 2 V 0 I F Z h b H V l L D I w f S Z x d W 9 0 O y w m c X V v d D t T Z W N 0 a W 9 u M S 9 D b 2 5 k b 3 M v Q X V 0 b 1 J l b W 9 2 Z W R D b 2 x 1 b W 5 z M S 5 7 R m l u Y W w g T V Y g L y B T R i w y M X 0 m c X V v d D s s J n F 1 b 3 Q 7 U 2 V j d G l v b j E v Q 2 9 u Z G 9 z L 0 F 1 d G 9 S Z W 1 v d m V k Q 2 9 s d W 1 u c z E u e z I w M j Y g U G F y d G l h b C B W Y W x 1 Z S w y M n 0 m c X V v d D s s J n F 1 b 3 Q 7 U 2 V j d G l v b j E v Q 2 9 u Z G 9 z L 0 F 1 d G 9 S Z W 1 v d m V k Q 2 9 s d W 1 u c z E u e z I w M j Y g U G F y d G l h b C B W Y W x 1 Z S B S Z W F z b 2 4 s M j N 9 J n F 1 b 3 Q 7 X S w m c X V v d D t D b 2 x 1 b W 5 D b 3 V u d C Z x d W 9 0 O z o y N C w m c X V v d D t L Z X l D b 2 x 1 b W 5 O Y W 1 l c y Z x d W 9 0 O z p b X S w m c X V v d D t D b 2 x 1 b W 5 J Z G V u d G l 0 a W V z J n F 1 b 3 Q 7 O l s m c X V v d D t T Z W N 0 a W 9 u M S 9 D b 2 5 k b 3 M v Q X V 0 b 1 J l b W 9 2 Z W R D b 2 x 1 b W 5 z M S 5 7 S 2 V 5 U E l O L D B 9 J n F 1 b 3 Q 7 L C Z x d W 9 0 O 1 N l Y 3 R p b 2 4 x L 0 N v b m R v c y 9 B d X R v U m V t b 3 Z l Z E N v b H V t b n M x L n t Q S U 5 z L D F 9 J n F 1 b 3 Q 7 L C Z x d W 9 0 O 1 N l Y 3 R p b 2 4 x L 0 N v b m R v c y 9 B d X R v U m V t b 3 Z l Z E N v b H V t b n M x L n t O Q k h E L D J 9 J n F 1 b 3 Q 7 L C Z x d W 9 0 O 1 N l Y 3 R p b 2 4 x L 0 N v b m R v c y 9 B d X R v U m V t b 3 Z l Z E N v b H V t b n M x L n t D b G F z c 2 V z L D N 9 J n F 1 b 3 Q 7 L C Z x d W 9 0 O 1 N l Y 3 R p b 2 4 x L 0 N v b m R v c y 9 B d X R v U m V t b 3 Z l Z E N v b H V t b n M x L n t U b 3 d u I F J l Z 2 l v b i w 0 f S Z x d W 9 0 O y w m c X V v d D t T Z W N 0 a W 9 u M S 9 D b 2 5 k b 3 M v Q X V 0 b 1 J l b W 9 2 Z W R D b 2 x 1 b W 5 z M S 5 7 U 3 V i Y 2 x h c 3 M y L D V 9 J n F 1 b 3 Q 7 L C Z x d W 9 0 O 1 N l Y 3 R p b 2 4 x L 0 N v b m R v c y 9 B d X R v U m V t b 3 Z l Z E N v b H V t b n M x L n t C b G R n U 0 Y s N n 0 m c X V v d D s s J n F 1 b 3 Q 7 U 2 V j d G l v b j E v Q 2 9 u Z G 9 z L 0 F 1 d G 9 S Z W 1 v d m V k Q 2 9 s d W 1 u c z E u e 0 F k a i B S Z W 5 0 I C Q v U 0 Y s N 3 0 m c X V v d D s s J n F 1 b 3 Q 7 U 2 V j d G l v b j E v Q 2 9 u Z G 9 z L 0 F 1 d G 9 S Z W 1 v d m V k Q 2 9 s d W 1 u c z E u e 1 B H S S w 4 f S Z x d W 9 0 O y w m c X V v d D t T Z W N 0 a W 9 u M S 9 D b 2 5 k b 3 M v Q X V 0 b 1 J l b W 9 2 Z W R D b 2 x 1 b W 5 z M S 5 7 V i 9 D L D l 9 J n F 1 b 3 Q 7 L C Z x d W 9 0 O 1 N l Y 3 R p b 2 4 x L 0 N v b m R v c y 9 B d X R v U m V t b 3 Z l Z E N v b H V t b n M x L n t F R 0 k s M T B 9 J n F 1 b 3 Q 7 L C Z x d W 9 0 O 1 N l Y 3 R p b 2 4 x L 0 N v b m R v c y 9 B d X R v U m V t b 3 Z l Z E N v b H V t b n M x L n s l I E V 4 c C 4 s M T F 9 J n F 1 b 3 Q 7 L C Z x d W 9 0 O 1 N l Y 3 R p b 2 4 x L 0 N v b m R v c y 9 B d X R v U m V t b 3 Z l Z E N v b H V t b n M x L n t O T 0 k s M T J 9 J n F 1 b 3 Q 7 L C Z x d W 9 0 O 1 N l Y 3 R p b 2 4 x L 0 N v b m R v c y 9 B d X R v U m V t b 3 Z l Z E N v b H V t b n M x L n t D Y X A g U m F 0 Z S w x M 3 0 m c X V v d D s s J n F 1 b 3 Q 7 U 2 V j d G l v b j E v Q 2 9 u Z G 9 z L 0 F 1 d G 9 S Z W 1 v d m V k Q 2 9 s d W 1 u c z E u e 1 R h e C B M b 2 F k L D E 0 f S Z x d W 9 0 O y w m c X V v d D t T Z W N 0 a W 9 u M S 9 D b 2 5 k b 3 M v Q X V 0 b 1 J l b W 9 2 Z W R D b 2 x 1 b W 5 z M S 5 7 T G 9 h Z G V k I E N h c C w x N X 0 m c X V v d D s s J n F 1 b 3 Q 7 U 2 V j d G l v b j E v Q 2 9 u Z G 9 z L 0 F 1 d G 9 S Z W 1 v d m V k Q 2 9 s d W 1 u c z E u e 0 w 6 Q i B S Y X R p b y w x N n 0 m c X V v d D s s J n F 1 b 3 Q 7 U 2 V j d G l v b j E v Q 2 9 u Z G 9 z L 0 F 1 d G 9 S Z W 1 v d m V k Q 2 9 s d W 1 u c z E u e 0 V 4 Y 2 V z c y B M Y W 5 k I E F y Z W E s M T d 9 J n F 1 b 3 Q 7 L C Z x d W 9 0 O 1 N l Y 3 R p b 2 4 x L 0 N v b m R v c y 9 B d X R v U m V t b 3 Z l Z E N v b H V t b n M x L n t F e G N l c 3 M g T G F u Z C B W Y W x 1 Z S w x O H 0 m c X V v d D s s J n F 1 b 3 Q 7 U 2 V j d G l v b j E v Q 2 9 u Z G 9 z L 0 F 1 d G 9 S Z W 1 v d m V k Q 2 9 s d W 1 u c z E u e 1 R v d G F s I E x h b m Q g V m F s L D E 5 f S Z x d W 9 0 O y w m c X V v d D t T Z W N 0 a W 9 u M S 9 D b 2 5 k b 3 M v Q X V 0 b 1 J l b W 9 2 Z W R D b 2 x 1 b W 5 z M S 5 7 T W F y a 2 V 0 I F Z h b H V l L D I w f S Z x d W 9 0 O y w m c X V v d D t T Z W N 0 a W 9 u M S 9 D b 2 5 k b 3 M v Q X V 0 b 1 J l b W 9 2 Z W R D b 2 x 1 b W 5 z M S 5 7 R m l u Y W w g T V Y g L y B T R i w y M X 0 m c X V v d D s s J n F 1 b 3 Q 7 U 2 V j d G l v b j E v Q 2 9 u Z G 9 z L 0 F 1 d G 9 S Z W 1 v d m V k Q 2 9 s d W 1 u c z E u e z I w M j Y g U G F y d G l h b C B W Y W x 1 Z S w y M n 0 m c X V v d D s s J n F 1 b 3 Q 7 U 2 V j d G l v b j E v Q 2 9 u Z G 9 z L 0 F 1 d G 9 S Z W 1 v d m V k Q 2 9 s d W 1 u c z E u e z I w M j Y g U G F y d G l h b C B W Y W x 1 Z S B S Z W F z b 2 4 s M j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k b 3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G 9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T d G F 0 a W 9 u X 1 Z h b H V h d G l v b k 1 v Z G V s L 0 d h c 1 N 0 Y X R p b 2 5 f V m F s d W F 0 a W 9 u T W 9 k Z W x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T d G F 0 a W 9 u X 1 Z h b H V h d G l v b k 1 v Z G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1 N 0 Y X R p b 2 5 f V m F s d W F 0 a W 9 u T W 9 k Z W w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G V s c 1 9 W Y W x 1 Y X R p b 2 5 N b 2 R l b C 9 I b 3 R l b H N f V m F s d W F 0 a W 9 u T W 9 k Z W x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R l b H N f V m F s d W F 0 a W 9 u T W 9 k Z W w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k d X N 0 c m l h b H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O D N i Y z l m M S 0 x Y 2 J m L T Q 5 O T E t O G U x Y S 0 1 M 2 Q 0 Z j B h N G U 1 M j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R 3 J v d X B J R C I g V m F s d W U 9 I n N k Z D A x O D E w M y 0 x N G F m L T Q 2 O G E t O T B i Z S 1 k Y m Y z N 2 N i Y j U w M W I i I C 8 + P E V u d H J 5 I F R 5 c G U 9 I k Z p b G x U Y X J n Z X Q i I F Z h b H V l P S J z S W 5 k d X N 0 c m l h b H M i I C 8 + P E V u d H J 5 I F R 5 c G U 9 I k Z p b G x M Y X N 0 V X B k Y X R l Z C I g V m F s d W U 9 I m Q y M D I 2 L T A 1 L T A x V D E 2 O j A 4 O j U 0 L j Q 1 O D E 2 M D l a I i A v P j x F b n R y e S B U e X B l P S J G a W x s Q 2 9 s d W 1 u V H l w Z X M i I F Z h b H V l P S J z Q U F B Q U F B Q U F B Q U F B Q U F B Q U F B Q U F B Q U F B Q U F B Q U F B Q U F B Q U E 9 I i A v P j x F b n R y e S B U e X B l P S J G a W x s Q 2 9 s d W 1 u T m F t Z X M i I F Z h b H V l P S J z W y Z x d W 9 0 O 0 t l e V B J T i Z x d W 9 0 O y w m c X V v d D t Q S U 5 z J n F 1 b 3 Q 7 L C Z x d W 9 0 O 0 N s Y X N z Z X M m c X V v d D s s J n F 1 b 3 Q 7 Q W R k c m V z c y Z x d W 9 0 O y w m c X V v d D t U Y X g g R G l z d H J p Y 3 Q m c X V v d D s s J n F 1 b 3 Q 7 T G F u Z C 5 U b 3 R h b C B T R i Z x d W 9 0 O y w m c X V v d D t T d W J j b G F z c z I m c X V v d D s s J n F 1 b 3 Q 7 Q m x k Z 1 N G J n F 1 b 3 Q 7 L C Z x d W 9 0 O 1 l l Y X J C b H Q m c X V v d D s s J n F 1 b 3 Q 7 S W 5 2 Z X N 0 b W V u d C B S Y X R p b m c m c X V v d D s s J n F 1 b 3 Q 7 Q W R q I F J l b n Q g J C 9 T R i Z x d W 9 0 O y w m c X V v d D t Q R 0 k m c X V v d D s s J n F 1 b 3 Q 7 V i 9 D J n F 1 b 3 Q 7 L C Z x d W 9 0 O 0 V H S S Z x d W 9 0 O y w m c X V v d D s l I E V 4 c C 4 m c X V v d D s s J n F 1 b 3 Q 7 T k 9 J J n F 1 b 3 Q 7 L C Z x d W 9 0 O 0 N h c C B S Y X R l J n F 1 b 3 Q 7 L C Z x d W 9 0 O 1 R h e C B M b 2 F k J n F 1 b 3 Q 7 L C Z x d W 9 0 O 0 x v Y W R l Z C B D Y X A m c X V v d D s s J n F 1 b 3 Q 7 T D p C I F J h d G l v J n F 1 b 3 Q 7 L C Z x d W 9 0 O 0 V 4 Y 2 V z c y B M Y W 5 k I E F y Z W E m c X V v d D s s J n F 1 b 3 Q 7 R X h j Z X N z I E x h b m Q g V m F s d W U m c X V v d D s s J n F 1 b 3 Q 7 T W F y a 2 V 0 I F Z h b H V l J n F 1 b 3 Q 7 L C Z x d W 9 0 O 0 Z p b m F s I E 1 W I C 8 g U 0 Y m c X V v d D s s J n F 1 b 3 Q 7 M j A y N i B Q Y X J 0 a W F s I F Z h b H V l J n F 1 b 3 Q 7 L C Z x d W 9 0 O z I w M j Y g U G F y d G l h b C B W Y W x 1 Z S B S Z W F z b 2 4 m c X V v d D t d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5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m R 1 c 3 R y a W F s c y 9 B d X R v U m V t b 3 Z l Z E N v b H V t b n M x L n t L Z X l Q S U 4 s M H 0 m c X V v d D s s J n F 1 b 3 Q 7 U 2 V j d G l v b j E v S W 5 k d X N 0 c m l h b H M v Q X V 0 b 1 J l b W 9 2 Z W R D b 2 x 1 b W 5 z M S 5 7 U E l O c y w x f S Z x d W 9 0 O y w m c X V v d D t T Z W N 0 a W 9 u M S 9 J b m R 1 c 3 R y a W F s c y 9 B d X R v U m V t b 3 Z l Z E N v b H V t b n M x L n t D b G F z c 2 V z L D J 9 J n F 1 b 3 Q 7 L C Z x d W 9 0 O 1 N l Y 3 R p b 2 4 x L 0 l u Z H V z d H J p Y W x z L 0 F 1 d G 9 S Z W 1 v d m V k Q 2 9 s d W 1 u c z E u e 0 F k Z H J l c 3 M s M 3 0 m c X V v d D s s J n F 1 b 3 Q 7 U 2 V j d G l v b j E v S W 5 k d X N 0 c m l h b H M v Q X V 0 b 1 J l b W 9 2 Z W R D b 2 x 1 b W 5 z M S 5 7 V G F 4 I E R p c 3 R y a W N 0 L D R 9 J n F 1 b 3 Q 7 L C Z x d W 9 0 O 1 N l Y 3 R p b 2 4 x L 0 l u Z H V z d H J p Y W x z L 0 F 1 d G 9 S Z W 1 v d m V k Q 2 9 s d W 1 u c z E u e 0 x h b m Q u V G 9 0 Y W w g U 0 Y s N X 0 m c X V v d D s s J n F 1 b 3 Q 7 U 2 V j d G l v b j E v S W 5 k d X N 0 c m l h b H M v Q X V 0 b 1 J l b W 9 2 Z W R D b 2 x 1 b W 5 z M S 5 7 U 3 V i Y 2 x h c 3 M y L D Z 9 J n F 1 b 3 Q 7 L C Z x d W 9 0 O 1 N l Y 3 R p b 2 4 x L 0 l u Z H V z d H J p Y W x z L 0 F 1 d G 9 S Z W 1 v d m V k Q 2 9 s d W 1 u c z E u e 0 J s Z G d T R i w 3 f S Z x d W 9 0 O y w m c X V v d D t T Z W N 0 a W 9 u M S 9 J b m R 1 c 3 R y a W F s c y 9 B d X R v U m V t b 3 Z l Z E N v b H V t b n M x L n t Z Z W F y Q m x 0 L D h 9 J n F 1 b 3 Q 7 L C Z x d W 9 0 O 1 N l Y 3 R p b 2 4 x L 0 l u Z H V z d H J p Y W x z L 0 F 1 d G 9 S Z W 1 v d m V k Q 2 9 s d W 1 u c z E u e 0 l u d m V z d G 1 l b n Q g U m F 0 a W 5 n L D l 9 J n F 1 b 3 Q 7 L C Z x d W 9 0 O 1 N l Y 3 R p b 2 4 x L 0 l u Z H V z d H J p Y W x z L 0 F 1 d G 9 S Z W 1 v d m V k Q 2 9 s d W 1 u c z E u e 0 F k a i B S Z W 5 0 I C Q v U 0 Y s M T B 9 J n F 1 b 3 Q 7 L C Z x d W 9 0 O 1 N l Y 3 R p b 2 4 x L 0 l u Z H V z d H J p Y W x z L 0 F 1 d G 9 S Z W 1 v d m V k Q 2 9 s d W 1 u c z E u e 1 B H S S w x M X 0 m c X V v d D s s J n F 1 b 3 Q 7 U 2 V j d G l v b j E v S W 5 k d X N 0 c m l h b H M v Q X V 0 b 1 J l b W 9 2 Z W R D b 2 x 1 b W 5 z M S 5 7 V i 9 D L D E y f S Z x d W 9 0 O y w m c X V v d D t T Z W N 0 a W 9 u M S 9 J b m R 1 c 3 R y a W F s c y 9 B d X R v U m V t b 3 Z l Z E N v b H V t b n M x L n t F R 0 k s M T N 9 J n F 1 b 3 Q 7 L C Z x d W 9 0 O 1 N l Y 3 R p b 2 4 x L 0 l u Z H V z d H J p Y W x z L 0 F 1 d G 9 S Z W 1 v d m V k Q 2 9 s d W 1 u c z E u e y U g R X h w L i w x N H 0 m c X V v d D s s J n F 1 b 3 Q 7 U 2 V j d G l v b j E v S W 5 k d X N 0 c m l h b H M v Q X V 0 b 1 J l b W 9 2 Z W R D b 2 x 1 b W 5 z M S 5 7 T k 9 J L D E 1 f S Z x d W 9 0 O y w m c X V v d D t T Z W N 0 a W 9 u M S 9 J b m R 1 c 3 R y a W F s c y 9 B d X R v U m V t b 3 Z l Z E N v b H V t b n M x L n t D Y X A g U m F 0 Z S w x N n 0 m c X V v d D s s J n F 1 b 3 Q 7 U 2 V j d G l v b j E v S W 5 k d X N 0 c m l h b H M v Q X V 0 b 1 J l b W 9 2 Z W R D b 2 x 1 b W 5 z M S 5 7 V G F 4 I E x v Y W Q s M T d 9 J n F 1 b 3 Q 7 L C Z x d W 9 0 O 1 N l Y 3 R p b 2 4 x L 0 l u Z H V z d H J p Y W x z L 0 F 1 d G 9 S Z W 1 v d m V k Q 2 9 s d W 1 u c z E u e 0 x v Y W R l Z C B D Y X A s M T h 9 J n F 1 b 3 Q 7 L C Z x d W 9 0 O 1 N l Y 3 R p b 2 4 x L 0 l u Z H V z d H J p Y W x z L 0 F 1 d G 9 S Z W 1 v d m V k Q 2 9 s d W 1 u c z E u e 0 w 6 Q i B S Y X R p b y w x O X 0 m c X V v d D s s J n F 1 b 3 Q 7 U 2 V j d G l v b j E v S W 5 k d X N 0 c m l h b H M v Q X V 0 b 1 J l b W 9 2 Z W R D b 2 x 1 b W 5 z M S 5 7 R X h j Z X N z I E x h b m Q g Q X J l Y S w y M H 0 m c X V v d D s s J n F 1 b 3 Q 7 U 2 V j d G l v b j E v S W 5 k d X N 0 c m l h b H M v Q X V 0 b 1 J l b W 9 2 Z W R D b 2 x 1 b W 5 z M S 5 7 R X h j Z X N z I E x h b m Q g V m F s d W U s M j F 9 J n F 1 b 3 Q 7 L C Z x d W 9 0 O 1 N l Y 3 R p b 2 4 x L 0 l u Z H V z d H J p Y W x z L 0 F 1 d G 9 S Z W 1 v d m V k Q 2 9 s d W 1 u c z E u e 0 1 h c m t l d C B W Y W x 1 Z S w y M n 0 m c X V v d D s s J n F 1 b 3 Q 7 U 2 V j d G l v b j E v S W 5 k d X N 0 c m l h b H M v Q X V 0 b 1 J l b W 9 2 Z W R D b 2 x 1 b W 5 z M S 5 7 R m l u Y W w g T V Y g L y B T R i w y M 3 0 m c X V v d D s s J n F 1 b 3 Q 7 U 2 V j d G l v b j E v S W 5 k d X N 0 c m l h b H M v Q X V 0 b 1 J l b W 9 2 Z W R D b 2 x 1 b W 5 z M S 5 7 M j A y N i B Q Y X J 0 a W F s I F Z h b H V l L D I 0 f S Z x d W 9 0 O y w m c X V v d D t T Z W N 0 a W 9 u M S 9 J b m R 1 c 3 R y a W F s c y 9 B d X R v U m V t b 3 Z l Z E N v b H V t b n M x L n s y M D I 2 I F B h c n R p Y W w g V m F s d W U g U m V h c 2 9 u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S W 5 k d X N 0 c m l h b H M v Q X V 0 b 1 J l b W 9 2 Z W R D b 2 x 1 b W 5 z M S 5 7 S 2 V 5 U E l O L D B 9 J n F 1 b 3 Q 7 L C Z x d W 9 0 O 1 N l Y 3 R p b 2 4 x L 0 l u Z H V z d H J p Y W x z L 0 F 1 d G 9 S Z W 1 v d m V k Q 2 9 s d W 1 u c z E u e 1 B J T n M s M X 0 m c X V v d D s s J n F 1 b 3 Q 7 U 2 V j d G l v b j E v S W 5 k d X N 0 c m l h b H M v Q X V 0 b 1 J l b W 9 2 Z W R D b 2 x 1 b W 5 z M S 5 7 Q 2 x h c 3 N l c y w y f S Z x d W 9 0 O y w m c X V v d D t T Z W N 0 a W 9 u M S 9 J b m R 1 c 3 R y a W F s c y 9 B d X R v U m V t b 3 Z l Z E N v b H V t b n M x L n t B Z G R y Z X N z L D N 9 J n F 1 b 3 Q 7 L C Z x d W 9 0 O 1 N l Y 3 R p b 2 4 x L 0 l u Z H V z d H J p Y W x z L 0 F 1 d G 9 S Z W 1 v d m V k Q 2 9 s d W 1 u c z E u e 1 R h e C B E a X N 0 c m l j d C w 0 f S Z x d W 9 0 O y w m c X V v d D t T Z W N 0 a W 9 u M S 9 J b m R 1 c 3 R y a W F s c y 9 B d X R v U m V t b 3 Z l Z E N v b H V t b n M x L n t M Y W 5 k L l R v d G F s I F N G L D V 9 J n F 1 b 3 Q 7 L C Z x d W 9 0 O 1 N l Y 3 R p b 2 4 x L 0 l u Z H V z d H J p Y W x z L 0 F 1 d G 9 S Z W 1 v d m V k Q 2 9 s d W 1 u c z E u e 1 N 1 Y m N s Y X N z M i w 2 f S Z x d W 9 0 O y w m c X V v d D t T Z W N 0 a W 9 u M S 9 J b m R 1 c 3 R y a W F s c y 9 B d X R v U m V t b 3 Z l Z E N v b H V t b n M x L n t C b G R n U 0 Y s N 3 0 m c X V v d D s s J n F 1 b 3 Q 7 U 2 V j d G l v b j E v S W 5 k d X N 0 c m l h b H M v Q X V 0 b 1 J l b W 9 2 Z W R D b 2 x 1 b W 5 z M S 5 7 W W V h c k J s d C w 4 f S Z x d W 9 0 O y w m c X V v d D t T Z W N 0 a W 9 u M S 9 J b m R 1 c 3 R y a W F s c y 9 B d X R v U m V t b 3 Z l Z E N v b H V t b n M x L n t J b n Z l c 3 R t Z W 5 0 I F J h d G l u Z y w 5 f S Z x d W 9 0 O y w m c X V v d D t T Z W N 0 a W 9 u M S 9 J b m R 1 c 3 R y a W F s c y 9 B d X R v U m V t b 3 Z l Z E N v b H V t b n M x L n t B Z G o g U m V u d C A k L 1 N G L D E w f S Z x d W 9 0 O y w m c X V v d D t T Z W N 0 a W 9 u M S 9 J b m R 1 c 3 R y a W F s c y 9 B d X R v U m V t b 3 Z l Z E N v b H V t b n M x L n t Q R 0 k s M T F 9 J n F 1 b 3 Q 7 L C Z x d W 9 0 O 1 N l Y 3 R p b 2 4 x L 0 l u Z H V z d H J p Y W x z L 0 F 1 d G 9 S Z W 1 v d m V k Q 2 9 s d W 1 u c z E u e 1 Y v Q y w x M n 0 m c X V v d D s s J n F 1 b 3 Q 7 U 2 V j d G l v b j E v S W 5 k d X N 0 c m l h b H M v Q X V 0 b 1 J l b W 9 2 Z W R D b 2 x 1 b W 5 z M S 5 7 R U d J L D E z f S Z x d W 9 0 O y w m c X V v d D t T Z W N 0 a W 9 u M S 9 J b m R 1 c 3 R y a W F s c y 9 B d X R v U m V t b 3 Z l Z E N v b H V t b n M x L n s l I E V 4 c C 4 s M T R 9 J n F 1 b 3 Q 7 L C Z x d W 9 0 O 1 N l Y 3 R p b 2 4 x L 0 l u Z H V z d H J p Y W x z L 0 F 1 d G 9 S Z W 1 v d m V k Q 2 9 s d W 1 u c z E u e 0 5 P S S w x N X 0 m c X V v d D s s J n F 1 b 3 Q 7 U 2 V j d G l v b j E v S W 5 k d X N 0 c m l h b H M v Q X V 0 b 1 J l b W 9 2 Z W R D b 2 x 1 b W 5 z M S 5 7 Q 2 F w I F J h d G U s M T Z 9 J n F 1 b 3 Q 7 L C Z x d W 9 0 O 1 N l Y 3 R p b 2 4 x L 0 l u Z H V z d H J p Y W x z L 0 F 1 d G 9 S Z W 1 v d m V k Q 2 9 s d W 1 u c z E u e 1 R h e C B M b 2 F k L D E 3 f S Z x d W 9 0 O y w m c X V v d D t T Z W N 0 a W 9 u M S 9 J b m R 1 c 3 R y a W F s c y 9 B d X R v U m V t b 3 Z l Z E N v b H V t b n M x L n t M b 2 F k Z W Q g Q 2 F w L D E 4 f S Z x d W 9 0 O y w m c X V v d D t T Z W N 0 a W 9 u M S 9 J b m R 1 c 3 R y a W F s c y 9 B d X R v U m V t b 3 Z l Z E N v b H V t b n M x L n t M O k I g U m F 0 a W 8 s M T l 9 J n F 1 b 3 Q 7 L C Z x d W 9 0 O 1 N l Y 3 R p b 2 4 x L 0 l u Z H V z d H J p Y W x z L 0 F 1 d G 9 S Z W 1 v d m V k Q 2 9 s d W 1 u c z E u e 0 V 4 Y 2 V z c y B M Y W 5 k I E F y Z W E s M j B 9 J n F 1 b 3 Q 7 L C Z x d W 9 0 O 1 N l Y 3 R p b 2 4 x L 0 l u Z H V z d H J p Y W x z L 0 F 1 d G 9 S Z W 1 v d m V k Q 2 9 s d W 1 u c z E u e 0 V 4 Y 2 V z c y B M Y W 5 k I F Z h b H V l L D I x f S Z x d W 9 0 O y w m c X V v d D t T Z W N 0 a W 9 u M S 9 J b m R 1 c 3 R y a W F s c y 9 B d X R v U m V t b 3 Z l Z E N v b H V t b n M x L n t N Y X J r Z X Q g V m F s d W U s M j J 9 J n F 1 b 3 Q 7 L C Z x d W 9 0 O 1 N l Y 3 R p b 2 4 x L 0 l u Z H V z d H J p Y W x z L 0 F 1 d G 9 S Z W 1 v d m V k Q 2 9 s d W 1 u c z E u e 0 Z p b m F s I E 1 W I C 8 g U 0 Y s M j N 9 J n F 1 b 3 Q 7 L C Z x d W 9 0 O 1 N l Y 3 R p b 2 4 x L 0 l u Z H V z d H J p Y W x z L 0 F 1 d G 9 S Z W 1 v d m V k Q 2 9 s d W 1 u c z E u e z I w M j Y g U G F y d G l h b C B W Y W x 1 Z S w y N H 0 m c X V v d D s s J n F 1 b 3 Q 7 U 2 V j d G l v b j E v S W 5 k d X N 0 c m l h b H M v Q X V 0 b 1 J l b W 9 2 Z W R D b 2 x 1 b W 5 z M S 5 7 M j A y N i B Q Y X J 0 a W F s I F Z h b H V l I F J l Y X N v b i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u Z H V z d H J p Y W x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H V z d H J p Y W x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d W x 0 a W Z h b W l s e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3 N T N h M W Y 0 L T h h O W I t N G U 5 M y 0 4 O T k 5 L T k 1 N T M 0 O T N k Y j g 5 O C I g L z 4 8 R W 5 0 c n k g V H l w Z T 0 i R m l s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U X V l c n l H c m 9 1 c E l E I i B W Y W x 1 Z T 0 i c 2 R k M D E 4 M T A z L T E 0 Y W Y t N D Y 4 Y S 0 5 M G J l L W R i Z j M 3 Y 2 J i N T A x Y i I g L z 4 8 R W 5 0 c n k g V H l w Z T 0 i R m l s b F R h c m d l d C I g V m F s d W U 9 I n N N d W x 0 a W Z h b W l s e S I g L z 4 8 R W 5 0 c n k g V H l w Z T 0 i R m l s b E x h c 3 R V c G R h d G V k I i B W Y W x 1 Z T 0 i Z D I w M j Y t M D U t M D F U M T Y 6 M D k 6 M D Q u O D k 1 N T I w N F o i I C 8 + P E V u d H J 5 I F R 5 c G U 9 I k Z p b G x D b 2 x 1 b W 5 U e X B l c y I g V m F s d W U 9 I n N B Q U F B Q U F B Q U F B Q U F B Q U F B Q U F B Q U F B Q U F B Q U F F Q U F B Q U F B Q U F B Q U E 9 I i A v P j x F b n R y e S B U e X B l P S J G a W x s R X J y b 3 J D b 3 V u d C I g V m F s d W U 9 I m w w I i A v P j x F b n R y e S B U e X B l P S J G a W x s Q 2 9 s d W 1 u T m F t Z X M i I F Z h b H V l P S J z W y Z x d W 9 0 O 0 t l e V B J T i Z x d W 9 0 O y w m c X V v d D t Q S U 5 z J n F 1 b 3 Q 7 L C Z x d W 9 0 O 0 N s Y X N z Z X M m c X V v d D s s J n F 1 b 3 Q 7 Q W R k c m V z c y Z x d W 9 0 O y w m c X V v d D t U Y X g g R G l z d H J p Y 3 Q m c X V v d D s s J n F 1 b 3 Q 7 T G F u Z C 5 U b 3 R h b C B T R i Z x d W 9 0 O y w m c X V v d D t T d W J j b G F z c z I m c X V v d D s s J n F 1 b 3 Q 7 Q m x k Z 1 N G J n F 1 b 3 Q 7 L C Z x d W 9 0 O 1 N 0 d W R p b 3 M m c X V v d D s s J n F 1 b 3 Q 7 M U J S J n F 1 b 3 Q 7 L C Z x d W 9 0 O z J C U i Z x d W 9 0 O y w m c X V v d D s z Q l I m c X V v d D s s J n F 1 b 3 Q 7 N E J S J n F 1 b 3 Q 7 L C Z x d W 9 0 O 0 1 v Y m l s Z U h v b W V Q Y W R z J n F 1 b 3 Q 7 L C Z x d W 9 0 O 0 N v b W 1 T R i Z x d W 9 0 O y w m c X V v d D t Z Z W F y Q m x 0 J n F 1 b 3 Q 7 L C Z x d W 9 0 O 0 l u d m V z d G 1 l b n Q g U m F 0 a W 5 n J n F 1 b 3 Q 7 L C Z x d W 9 0 O 0 F k a n V z d G V k I F B H S S Z x d W 9 0 O y w m c X V v d D t W L 0 M m c X V v d D s s J n F 1 b 3 Q 7 R U d J J n F 1 b 3 Q 7 L C Z x d W 9 0 O y U g R X h w L i Z x d W 9 0 O y w m c X V v d D t O T 0 k m c X V v d D s s J n F 1 b 3 Q 7 Q 2 F w I F J h d G U m c X V v d D s s J n F 1 b 3 Q 7 V G F 4 I E x v Y W Q m c X V v d D s s J n F 1 b 3 Q 7 T G 9 h Z G V k I E N h c C Z x d W 9 0 O y w m c X V v d D t N Y X J r Z X Q g V m F s d W U m c X V v d D s s J n F 1 b 3 Q 7 R m l u Y W w g T V Y g L y B V b m l 0 J n F 1 b 3 Q 7 L C Z x d W 9 0 O z I w M j Y g U G F y d G l h b C B W Y W x 1 Z S Z x d W 9 0 O y w m c X V v d D s y M D I 2 I F B h c n R p Y W w g V m F s d W U g U m V h c 2 9 u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M j Y 0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d W x 0 a W Z h b W l s e S 9 B d X R v U m V t b 3 Z l Z E N v b H V t b n M x L n t L Z X l Q S U 4 s M H 0 m c X V v d D s s J n F 1 b 3 Q 7 U 2 V j d G l v b j E v T X V s d G l m Y W 1 p b H k v Q X V 0 b 1 J l b W 9 2 Z W R D b 2 x 1 b W 5 z M S 5 7 U E l O c y w x f S Z x d W 9 0 O y w m c X V v d D t T Z W N 0 a W 9 u M S 9 N d W x 0 a W Z h b W l s e S 9 B d X R v U m V t b 3 Z l Z E N v b H V t b n M x L n t D b G F z c 2 V z L D J 9 J n F 1 b 3 Q 7 L C Z x d W 9 0 O 1 N l Y 3 R p b 2 4 x L 0 1 1 b H R p Z m F t a W x 5 L 0 F 1 d G 9 S Z W 1 v d m V k Q 2 9 s d W 1 u c z E u e 0 F k Z H J l c 3 M s M 3 0 m c X V v d D s s J n F 1 b 3 Q 7 U 2 V j d G l v b j E v T X V s d G l m Y W 1 p b H k v Q X V 0 b 1 J l b W 9 2 Z W R D b 2 x 1 b W 5 z M S 5 7 V G F 4 I E R p c 3 R y a W N 0 L D R 9 J n F 1 b 3 Q 7 L C Z x d W 9 0 O 1 N l Y 3 R p b 2 4 x L 0 1 1 b H R p Z m F t a W x 5 L 0 F 1 d G 9 S Z W 1 v d m V k Q 2 9 s d W 1 u c z E u e 0 x h b m Q u V G 9 0 Y W w g U 0 Y s N X 0 m c X V v d D s s J n F 1 b 3 Q 7 U 2 V j d G l v b j E v T X V s d G l m Y W 1 p b H k v Q X V 0 b 1 J l b W 9 2 Z W R D b 2 x 1 b W 5 z M S 5 7 U 3 V i Y 2 x h c 3 M y L D Z 9 J n F 1 b 3 Q 7 L C Z x d W 9 0 O 1 N l Y 3 R p b 2 4 x L 0 1 1 b H R p Z m F t a W x 5 L 0 F 1 d G 9 S Z W 1 v d m V k Q 2 9 s d W 1 u c z E u e 0 J s Z G d T R i w 3 f S Z x d W 9 0 O y w m c X V v d D t T Z W N 0 a W 9 u M S 9 N d W x 0 a W Z h b W l s e S 9 B d X R v U m V t b 3 Z l Z E N v b H V t b n M x L n t T d H V k a W 9 z L D h 9 J n F 1 b 3 Q 7 L C Z x d W 9 0 O 1 N l Y 3 R p b 2 4 x L 0 1 1 b H R p Z m F t a W x 5 L 0 F 1 d G 9 S Z W 1 v d m V k Q 2 9 s d W 1 u c z E u e z F C U i w 5 f S Z x d W 9 0 O y w m c X V v d D t T Z W N 0 a W 9 u M S 9 N d W x 0 a W Z h b W l s e S 9 B d X R v U m V t b 3 Z l Z E N v b H V t b n M x L n s y Q l I s M T B 9 J n F 1 b 3 Q 7 L C Z x d W 9 0 O 1 N l Y 3 R p b 2 4 x L 0 1 1 b H R p Z m F t a W x 5 L 0 F 1 d G 9 S Z W 1 v d m V k Q 2 9 s d W 1 u c z E u e z N C U i w x M X 0 m c X V v d D s s J n F 1 b 3 Q 7 U 2 V j d G l v b j E v T X V s d G l m Y W 1 p b H k v Q X V 0 b 1 J l b W 9 2 Z W R D b 2 x 1 b W 5 z M S 5 7 N E J S L D E y f S Z x d W 9 0 O y w m c X V v d D t T Z W N 0 a W 9 u M S 9 N d W x 0 a W Z h b W l s e S 9 B d X R v U m V t b 3 Z l Z E N v b H V t b n M x L n t N b 2 J p b G V I b 2 1 l U G F k c y w x M 3 0 m c X V v d D s s J n F 1 b 3 Q 7 U 2 V j d G l v b j E v T X V s d G l m Y W 1 p b H k v Q X V 0 b 1 J l b W 9 2 Z W R D b 2 x 1 b W 5 z M S 5 7 Q 2 9 t b V N G L D E 0 f S Z x d W 9 0 O y w m c X V v d D t T Z W N 0 a W 9 u M S 9 N d W x 0 a W Z h b W l s e S 9 B d X R v U m V t b 3 Z l Z E N v b H V t b n M x L n t Z Z W F y Q m x 0 L D E 1 f S Z x d W 9 0 O y w m c X V v d D t T Z W N 0 a W 9 u M S 9 N d W x 0 a W Z h b W l s e S 9 B d X R v U m V t b 3 Z l Z E N v b H V t b n M x L n t J b n Z l c 3 R t Z W 5 0 I F J h d G l u Z y w x N n 0 m c X V v d D s s J n F 1 b 3 Q 7 U 2 V j d G l v b j E v T X V s d G l m Y W 1 p b H k v Q X V 0 b 1 J l b W 9 2 Z W R D b 2 x 1 b W 5 z M S 5 7 Q W R q d X N 0 Z W Q g U E d J L D E 3 f S Z x d W 9 0 O y w m c X V v d D t T Z W N 0 a W 9 u M S 9 N d W x 0 a W Z h b W l s e S 9 B d X R v U m V t b 3 Z l Z E N v b H V t b n M x L n t W L 0 M s M T h 9 J n F 1 b 3 Q 7 L C Z x d W 9 0 O 1 N l Y 3 R p b 2 4 x L 0 1 1 b H R p Z m F t a W x 5 L 0 F 1 d G 9 S Z W 1 v d m V k Q 2 9 s d W 1 u c z E u e 0 V H S S w x O X 0 m c X V v d D s s J n F 1 b 3 Q 7 U 2 V j d G l v b j E v T X V s d G l m Y W 1 p b H k v Q X V 0 b 1 J l b W 9 2 Z W R D b 2 x 1 b W 5 z M S 5 7 J S B F e H A u L D I w f S Z x d W 9 0 O y w m c X V v d D t T Z W N 0 a W 9 u M S 9 N d W x 0 a W Z h b W l s e S 9 B d X R v U m V t b 3 Z l Z E N v b H V t b n M x L n t O T 0 k s M j F 9 J n F 1 b 3 Q 7 L C Z x d W 9 0 O 1 N l Y 3 R p b 2 4 x L 0 1 1 b H R p Z m F t a W x 5 L 0 F 1 d G 9 S Z W 1 v d m V k Q 2 9 s d W 1 u c z E u e 0 N h c C B S Y X R l L D I y f S Z x d W 9 0 O y w m c X V v d D t T Z W N 0 a W 9 u M S 9 N d W x 0 a W Z h b W l s e S 9 B d X R v U m V t b 3 Z l Z E N v b H V t b n M x L n t U Y X g g T G 9 h Z C w y M 3 0 m c X V v d D s s J n F 1 b 3 Q 7 U 2 V j d G l v b j E v T X V s d G l m Y W 1 p b H k v Q X V 0 b 1 J l b W 9 2 Z W R D b 2 x 1 b W 5 z M S 5 7 T G 9 h Z G V k I E N h c C w y N H 0 m c X V v d D s s J n F 1 b 3 Q 7 U 2 V j d G l v b j E v T X V s d G l m Y W 1 p b H k v Q X V 0 b 1 J l b W 9 2 Z W R D b 2 x 1 b W 5 z M S 5 7 T W F y a 2 V 0 I F Z h b H V l L D I 1 f S Z x d W 9 0 O y w m c X V v d D t T Z W N 0 a W 9 u M S 9 N d W x 0 a W Z h b W l s e S 9 B d X R v U m V t b 3 Z l Z E N v b H V t b n M x L n t G a W 5 h b C B N V i A v I F V u a X Q s M j Z 9 J n F 1 b 3 Q 7 L C Z x d W 9 0 O 1 N l Y 3 R p b 2 4 x L 0 1 1 b H R p Z m F t a W x 5 L 0 F 1 d G 9 S Z W 1 v d m V k Q 2 9 s d W 1 u c z E u e z I w M j Y g U G F y d G l h b C B W Y W x 1 Z S w y N 3 0 m c X V v d D s s J n F 1 b 3 Q 7 U 2 V j d G l v b j E v T X V s d G l m Y W 1 p b H k v Q X V 0 b 1 J l b W 9 2 Z W R D b 2 x 1 b W 5 z M S 5 7 M j A y N i B Q Y X J 0 a W F s I F Z h b H V l I F J l Y X N v b i w y O H 0 m c X V v d D t d L C Z x d W 9 0 O 0 N v b H V t b k N v d W 5 0 J n F 1 b 3 Q 7 O j I 5 L C Z x d W 9 0 O 0 t l e U N v b H V t b k 5 h b W V z J n F 1 b 3 Q 7 O l t d L C Z x d W 9 0 O 0 N v b H V t b k l k Z W 5 0 a X R p Z X M m c X V v d D s 6 W y Z x d W 9 0 O 1 N l Y 3 R p b 2 4 x L 0 1 1 b H R p Z m F t a W x 5 L 0 F 1 d G 9 S Z W 1 v d m V k Q 2 9 s d W 1 u c z E u e 0 t l e V B J T i w w f S Z x d W 9 0 O y w m c X V v d D t T Z W N 0 a W 9 u M S 9 N d W x 0 a W Z h b W l s e S 9 B d X R v U m V t b 3 Z l Z E N v b H V t b n M x L n t Q S U 5 z L D F 9 J n F 1 b 3 Q 7 L C Z x d W 9 0 O 1 N l Y 3 R p b 2 4 x L 0 1 1 b H R p Z m F t a W x 5 L 0 F 1 d G 9 S Z W 1 v d m V k Q 2 9 s d W 1 u c z E u e 0 N s Y X N z Z X M s M n 0 m c X V v d D s s J n F 1 b 3 Q 7 U 2 V j d G l v b j E v T X V s d G l m Y W 1 p b H k v Q X V 0 b 1 J l b W 9 2 Z W R D b 2 x 1 b W 5 z M S 5 7 Q W R k c m V z c y w z f S Z x d W 9 0 O y w m c X V v d D t T Z W N 0 a W 9 u M S 9 N d W x 0 a W Z h b W l s e S 9 B d X R v U m V t b 3 Z l Z E N v b H V t b n M x L n t U Y X g g R G l z d H J p Y 3 Q s N H 0 m c X V v d D s s J n F 1 b 3 Q 7 U 2 V j d G l v b j E v T X V s d G l m Y W 1 p b H k v Q X V 0 b 1 J l b W 9 2 Z W R D b 2 x 1 b W 5 z M S 5 7 T G F u Z C 5 U b 3 R h b C B T R i w 1 f S Z x d W 9 0 O y w m c X V v d D t T Z W N 0 a W 9 u M S 9 N d W x 0 a W Z h b W l s e S 9 B d X R v U m V t b 3 Z l Z E N v b H V t b n M x L n t T d W J j b G F z c z I s N n 0 m c X V v d D s s J n F 1 b 3 Q 7 U 2 V j d G l v b j E v T X V s d G l m Y W 1 p b H k v Q X V 0 b 1 J l b W 9 2 Z W R D b 2 x 1 b W 5 z M S 5 7 Q m x k Z 1 N G L D d 9 J n F 1 b 3 Q 7 L C Z x d W 9 0 O 1 N l Y 3 R p b 2 4 x L 0 1 1 b H R p Z m F t a W x 5 L 0 F 1 d G 9 S Z W 1 v d m V k Q 2 9 s d W 1 u c z E u e 1 N 0 d W R p b 3 M s O H 0 m c X V v d D s s J n F 1 b 3 Q 7 U 2 V j d G l v b j E v T X V s d G l m Y W 1 p b H k v Q X V 0 b 1 J l b W 9 2 Z W R D b 2 x 1 b W 5 z M S 5 7 M U J S L D l 9 J n F 1 b 3 Q 7 L C Z x d W 9 0 O 1 N l Y 3 R p b 2 4 x L 0 1 1 b H R p Z m F t a W x 5 L 0 F 1 d G 9 S Z W 1 v d m V k Q 2 9 s d W 1 u c z E u e z J C U i w x M H 0 m c X V v d D s s J n F 1 b 3 Q 7 U 2 V j d G l v b j E v T X V s d G l m Y W 1 p b H k v Q X V 0 b 1 J l b W 9 2 Z W R D b 2 x 1 b W 5 z M S 5 7 M 0 J S L D E x f S Z x d W 9 0 O y w m c X V v d D t T Z W N 0 a W 9 u M S 9 N d W x 0 a W Z h b W l s e S 9 B d X R v U m V t b 3 Z l Z E N v b H V t b n M x L n s 0 Q l I s M T J 9 J n F 1 b 3 Q 7 L C Z x d W 9 0 O 1 N l Y 3 R p b 2 4 x L 0 1 1 b H R p Z m F t a W x 5 L 0 F 1 d G 9 S Z W 1 v d m V k Q 2 9 s d W 1 u c z E u e 0 1 v Y m l s Z U h v b W V Q Y W R z L D E z f S Z x d W 9 0 O y w m c X V v d D t T Z W N 0 a W 9 u M S 9 N d W x 0 a W Z h b W l s e S 9 B d X R v U m V t b 3 Z l Z E N v b H V t b n M x L n t D b 2 1 t U 0 Y s M T R 9 J n F 1 b 3 Q 7 L C Z x d W 9 0 O 1 N l Y 3 R p b 2 4 x L 0 1 1 b H R p Z m F t a W x 5 L 0 F 1 d G 9 S Z W 1 v d m V k Q 2 9 s d W 1 u c z E u e 1 l l Y X J C b H Q s M T V 9 J n F 1 b 3 Q 7 L C Z x d W 9 0 O 1 N l Y 3 R p b 2 4 x L 0 1 1 b H R p Z m F t a W x 5 L 0 F 1 d G 9 S Z W 1 v d m V k Q 2 9 s d W 1 u c z E u e 0 l u d m V z d G 1 l b n Q g U m F 0 a W 5 n L D E 2 f S Z x d W 9 0 O y w m c X V v d D t T Z W N 0 a W 9 u M S 9 N d W x 0 a W Z h b W l s e S 9 B d X R v U m V t b 3 Z l Z E N v b H V t b n M x L n t B Z G p 1 c 3 R l Z C B Q R 0 k s M T d 9 J n F 1 b 3 Q 7 L C Z x d W 9 0 O 1 N l Y 3 R p b 2 4 x L 0 1 1 b H R p Z m F t a W x 5 L 0 F 1 d G 9 S Z W 1 v d m V k Q 2 9 s d W 1 u c z E u e 1 Y v Q y w x O H 0 m c X V v d D s s J n F 1 b 3 Q 7 U 2 V j d G l v b j E v T X V s d G l m Y W 1 p b H k v Q X V 0 b 1 J l b W 9 2 Z W R D b 2 x 1 b W 5 z M S 5 7 R U d J L D E 5 f S Z x d W 9 0 O y w m c X V v d D t T Z W N 0 a W 9 u M S 9 N d W x 0 a W Z h b W l s e S 9 B d X R v U m V t b 3 Z l Z E N v b H V t b n M x L n s l I E V 4 c C 4 s M j B 9 J n F 1 b 3 Q 7 L C Z x d W 9 0 O 1 N l Y 3 R p b 2 4 x L 0 1 1 b H R p Z m F t a W x 5 L 0 F 1 d G 9 S Z W 1 v d m V k Q 2 9 s d W 1 u c z E u e 0 5 P S S w y M X 0 m c X V v d D s s J n F 1 b 3 Q 7 U 2 V j d G l v b j E v T X V s d G l m Y W 1 p b H k v Q X V 0 b 1 J l b W 9 2 Z W R D b 2 x 1 b W 5 z M S 5 7 Q 2 F w I F J h d G U s M j J 9 J n F 1 b 3 Q 7 L C Z x d W 9 0 O 1 N l Y 3 R p b 2 4 x L 0 1 1 b H R p Z m F t a W x 5 L 0 F 1 d G 9 S Z W 1 v d m V k Q 2 9 s d W 1 u c z E u e 1 R h e C B M b 2 F k L D I z f S Z x d W 9 0 O y w m c X V v d D t T Z W N 0 a W 9 u M S 9 N d W x 0 a W Z h b W l s e S 9 B d X R v U m V t b 3 Z l Z E N v b H V t b n M x L n t M b 2 F k Z W Q g Q 2 F w L D I 0 f S Z x d W 9 0 O y w m c X V v d D t T Z W N 0 a W 9 u M S 9 N d W x 0 a W Z h b W l s e S 9 B d X R v U m V t b 3 Z l Z E N v b H V t b n M x L n t N Y X J r Z X Q g V m F s d W U s M j V 9 J n F 1 b 3 Q 7 L C Z x d W 9 0 O 1 N l Y 3 R p b 2 4 x L 0 1 1 b H R p Z m F t a W x 5 L 0 F 1 d G 9 S Z W 1 v d m V k Q 2 9 s d W 1 u c z E u e 0 Z p b m F s I E 1 W I C 8 g V W 5 p d C w y N n 0 m c X V v d D s s J n F 1 b 3 Q 7 U 2 V j d G l v b j E v T X V s d G l m Y W 1 p b H k v Q X V 0 b 1 J l b W 9 2 Z W R D b 2 x 1 b W 5 z M S 5 7 M j A y N i B Q Y X J 0 a W F s I F Z h b H V l L D I 3 f S Z x d W 9 0 O y w m c X V v d D t T Z W N 0 a W 9 u M S 9 N d W x 0 a W Z h b W l s e S 9 B d X R v U m V t b 3 Z l Z E N v b H V t b n M x L n s y M D I 2 I F B h c n R p Y W w g V m F s d W U g U m V h c 2 9 u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X V s d G l m Y W 1 p b H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X V s d G l m Y W 1 p b H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1 c n N p b m d I b 2 1 l X 1 Z h b H V h d G l v b k 1 v Z G V s L 0 5 1 c n N p b m d I b 2 1 l c 1 9 W Y W x 1 Y X R p b 2 5 N b 2 R l b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1 c n N p b m d I b 2 1 l X 1 Z h b H V h d G l v b k 1 v Z G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Y W x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N j Z T E x Z m U t M m M 5 Y S 0 0 N z E y L T g 1 Y j A t O G Q x M T R j M j g z M j U z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R d W V y e U d y b 3 V w S U Q i I F Z h b H V l P S J z Z G Q w M T g x M D M t M T R h Z i 0 0 N j h h L T k w Y m U t Z G J m M z d j Y m I 1 M D F i I i A v P j x F b n R y e S B U e X B l P S J G a W x s V G F y Z 2 V 0 I i B W Y W x 1 Z T 0 i c 1 N w Z W N p Y W x z I i A v P j x F b n R y e S B U e X B l P S J G a W x s T G F z d F V w Z G F 0 Z W Q i I F Z h b H V l P S J k M j A y N i 0 w N S 0 w M V Q x N j o w O T o w N C 4 4 N T g x N D A y W i I g L z 4 8 R W 5 0 c n k g V H l w Z T 0 i R m l s b E N v b H V t b l R 5 c G V z I i B W Y W x 1 Z T 0 i c 0 F B Q U F B Q U F B Q U F B Q U F B Q U F B Q U F B Q U F B Q U F B Q U F B Q U F B Q U F B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t l e V B J T i Z x d W 9 0 O y w m c X V v d D t Q S U 5 z J n F 1 b 3 Q 7 L C Z x d W 9 0 O 0 N s Y X N z Z X M m c X V v d D s s J n F 1 b 3 Q 7 Q W R k c m V z c y Z x d W 9 0 O y w m c X V v d D t U Y X g g R G l z d H J p Y 3 Q m c X V v d D s s J n F 1 b 3 Q 7 T G F u Z C 5 U b 3 R h b C B T R i Z x d W 9 0 O y w m c X V v d D t T d W J j b G F z c z I m c X V v d D s s J n F 1 b 3 Q 7 Q m x k Z 1 N G J n F 1 b 3 Q 7 L C Z x d W 9 0 O 1 l l Y X J C b H Q m c X V v d D s s J n F 1 b 3 Q 7 S W 5 2 Z X N 0 b W V u d C B S Y X R p b m c m c X V v d D s s J n F 1 b 3 Q 7 Q W R q I F J l b n Q g J C 9 T R i Z x d W 9 0 O y w m c X V v d D t Q R 0 k m c X V v d D s s J n F 1 b 3 Q 7 V i 9 D J n F 1 b 3 Q 7 L C Z x d W 9 0 O 0 V H S S Z x d W 9 0 O y w m c X V v d D s l I E V 4 c C 4 m c X V v d D s s J n F 1 b 3 Q 7 T k 9 J J n F 1 b 3 Q 7 L C Z x d W 9 0 O 0 N h c C B S Y X R l J n F 1 b 3 Q 7 L C Z x d W 9 0 O 1 R h e C B M b 2 F k J n F 1 b 3 Q 7 L C Z x d W 9 0 O 0 x v Y W R l Z C B D Y X A m c X V v d D s s J n F 1 b 3 Q 7 T D p C I F J h d G l v J n F 1 b 3 Q 7 L C Z x d W 9 0 O 0 V 4 Y 2 V z c y B M Y W 5 k I E F y Z W E m c X V v d D s s J n F 1 b 3 Q 7 R X h j Z X N z I E x h b m Q g V m F s d W U m c X V v d D s s J n F 1 b 3 Q 7 T W F y a 2 V 0 I F Z h b H V l J n F 1 b 3 Q 7 L C Z x d W 9 0 O 0 Z p b m F s I E 1 W I C 8 g U 0 Y m c X V v d D s s J n F 1 b 3 Q 7 M j A y N i B Q Y X J 0 a W F s I F Z h b H V l J n F 1 b 3 Q 7 L C Z x d W 9 0 O z I w M j Y g U G F y d G l h b C B W Y W x 1 Z S B S Z W F z b 2 4 m c X V v d D t d I i A v P j x F b n R y e S B U e X B l P S J G a W x s Q 2 9 1 b n Q i I F Z h b H V l P S J s M T E 5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c G V j a W F s c y 9 B d X R v U m V t b 3 Z l Z E N v b H V t b n M x L n t L Z X l Q S U 4 s M H 0 m c X V v d D s s J n F 1 b 3 Q 7 U 2 V j d G l v b j E v U 3 B l Y 2 l h b H M v Q X V 0 b 1 J l b W 9 2 Z W R D b 2 x 1 b W 5 z M S 5 7 U E l O c y w x f S Z x d W 9 0 O y w m c X V v d D t T Z W N 0 a W 9 u M S 9 T c G V j a W F s c y 9 B d X R v U m V t b 3 Z l Z E N v b H V t b n M x L n t D b G F z c 2 V z L D J 9 J n F 1 b 3 Q 7 L C Z x d W 9 0 O 1 N l Y 3 R p b 2 4 x L 1 N w Z W N p Y W x z L 0 F 1 d G 9 S Z W 1 v d m V k Q 2 9 s d W 1 u c z E u e 0 F k Z H J l c 3 M s M 3 0 m c X V v d D s s J n F 1 b 3 Q 7 U 2 V j d G l v b j E v U 3 B l Y 2 l h b H M v Q X V 0 b 1 J l b W 9 2 Z W R D b 2 x 1 b W 5 z M S 5 7 V G F 4 I E R p c 3 R y a W N 0 L D R 9 J n F 1 b 3 Q 7 L C Z x d W 9 0 O 1 N l Y 3 R p b 2 4 x L 1 N w Z W N p Y W x z L 0 F 1 d G 9 S Z W 1 v d m V k Q 2 9 s d W 1 u c z E u e 0 x h b m Q u V G 9 0 Y W w g U 0 Y s N X 0 m c X V v d D s s J n F 1 b 3 Q 7 U 2 V j d G l v b j E v U 3 B l Y 2 l h b H M v Q X V 0 b 1 J l b W 9 2 Z W R D b 2 x 1 b W 5 z M S 5 7 U 3 V i Y 2 x h c 3 M y L D Z 9 J n F 1 b 3 Q 7 L C Z x d W 9 0 O 1 N l Y 3 R p b 2 4 x L 1 N w Z W N p Y W x z L 0 F 1 d G 9 S Z W 1 v d m V k Q 2 9 s d W 1 u c z E u e 0 J s Z G d T R i w 3 f S Z x d W 9 0 O y w m c X V v d D t T Z W N 0 a W 9 u M S 9 T c G V j a W F s c y 9 B d X R v U m V t b 3 Z l Z E N v b H V t b n M x L n t Z Z W F y Q m x 0 L D h 9 J n F 1 b 3 Q 7 L C Z x d W 9 0 O 1 N l Y 3 R p b 2 4 x L 1 N w Z W N p Y W x z L 0 F 1 d G 9 S Z W 1 v d m V k Q 2 9 s d W 1 u c z E u e 0 l u d m V z d G 1 l b n Q g U m F 0 a W 5 n L D l 9 J n F 1 b 3 Q 7 L C Z x d W 9 0 O 1 N l Y 3 R p b 2 4 x L 1 N w Z W N p Y W x z L 0 F 1 d G 9 S Z W 1 v d m V k Q 2 9 s d W 1 u c z E u e 0 F k a i B S Z W 5 0 I C Q v U 0 Y s M T B 9 J n F 1 b 3 Q 7 L C Z x d W 9 0 O 1 N l Y 3 R p b 2 4 x L 1 N w Z W N p Y W x z L 0 F 1 d G 9 S Z W 1 v d m V k Q 2 9 s d W 1 u c z E u e 1 B H S S w x M X 0 m c X V v d D s s J n F 1 b 3 Q 7 U 2 V j d G l v b j E v U 3 B l Y 2 l h b H M v Q X V 0 b 1 J l b W 9 2 Z W R D b 2 x 1 b W 5 z M S 5 7 V i 9 D L D E y f S Z x d W 9 0 O y w m c X V v d D t T Z W N 0 a W 9 u M S 9 T c G V j a W F s c y 9 B d X R v U m V t b 3 Z l Z E N v b H V t b n M x L n t F R 0 k s M T N 9 J n F 1 b 3 Q 7 L C Z x d W 9 0 O 1 N l Y 3 R p b 2 4 x L 1 N w Z W N p Y W x z L 0 F 1 d G 9 S Z W 1 v d m V k Q 2 9 s d W 1 u c z E u e y U g R X h w L i w x N H 0 m c X V v d D s s J n F 1 b 3 Q 7 U 2 V j d G l v b j E v U 3 B l Y 2 l h b H M v Q X V 0 b 1 J l b W 9 2 Z W R D b 2 x 1 b W 5 z M S 5 7 T k 9 J L D E 1 f S Z x d W 9 0 O y w m c X V v d D t T Z W N 0 a W 9 u M S 9 T c G V j a W F s c y 9 B d X R v U m V t b 3 Z l Z E N v b H V t b n M x L n t D Y X A g U m F 0 Z S w x N n 0 m c X V v d D s s J n F 1 b 3 Q 7 U 2 V j d G l v b j E v U 3 B l Y 2 l h b H M v Q X V 0 b 1 J l b W 9 2 Z W R D b 2 x 1 b W 5 z M S 5 7 V G F 4 I E x v Y W Q s M T d 9 J n F 1 b 3 Q 7 L C Z x d W 9 0 O 1 N l Y 3 R p b 2 4 x L 1 N w Z W N p Y W x z L 0 F 1 d G 9 S Z W 1 v d m V k Q 2 9 s d W 1 u c z E u e 0 x v Y W R l Z C B D Y X A s M T h 9 J n F 1 b 3 Q 7 L C Z x d W 9 0 O 1 N l Y 3 R p b 2 4 x L 1 N w Z W N p Y W x z L 0 F 1 d G 9 S Z W 1 v d m V k Q 2 9 s d W 1 u c z E u e 0 w 6 Q i B S Y X R p b y w x O X 0 m c X V v d D s s J n F 1 b 3 Q 7 U 2 V j d G l v b j E v U 3 B l Y 2 l h b H M v Q X V 0 b 1 J l b W 9 2 Z W R D b 2 x 1 b W 5 z M S 5 7 R X h j Z X N z I E x h b m Q g Q X J l Y S w y M H 0 m c X V v d D s s J n F 1 b 3 Q 7 U 2 V j d G l v b j E v U 3 B l Y 2 l h b H M v Q X V 0 b 1 J l b W 9 2 Z W R D b 2 x 1 b W 5 z M S 5 7 R X h j Z X N z I E x h b m Q g V m F s d W U s M j F 9 J n F 1 b 3 Q 7 L C Z x d W 9 0 O 1 N l Y 3 R p b 2 4 x L 1 N w Z W N p Y W x z L 0 F 1 d G 9 S Z W 1 v d m V k Q 2 9 s d W 1 u c z E u e 0 1 h c m t l d C B W Y W x 1 Z S w y M n 0 m c X V v d D s s J n F 1 b 3 Q 7 U 2 V j d G l v b j E v U 3 B l Y 2 l h b H M v Q X V 0 b 1 J l b W 9 2 Z W R D b 2 x 1 b W 5 z M S 5 7 R m l u Y W w g T V Y g L y B T R i w y M 3 0 m c X V v d D s s J n F 1 b 3 Q 7 U 2 V j d G l v b j E v U 3 B l Y 2 l h b H M v Q X V 0 b 1 J l b W 9 2 Z W R D b 2 x 1 b W 5 z M S 5 7 M j A y N i B Q Y X J 0 a W F s I F Z h b H V l L D I 0 f S Z x d W 9 0 O y w m c X V v d D t T Z W N 0 a W 9 u M S 9 T c G V j a W F s c y 9 B d X R v U m V t b 3 Z l Z E N v b H V t b n M x L n s y M D I 2 I F B h c n R p Y W w g V m F s d W U g U m V h c 2 9 u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U 3 B l Y 2 l h b H M v Q X V 0 b 1 J l b W 9 2 Z W R D b 2 x 1 b W 5 z M S 5 7 S 2 V 5 U E l O L D B 9 J n F 1 b 3 Q 7 L C Z x d W 9 0 O 1 N l Y 3 R p b 2 4 x L 1 N w Z W N p Y W x z L 0 F 1 d G 9 S Z W 1 v d m V k Q 2 9 s d W 1 u c z E u e 1 B J T n M s M X 0 m c X V v d D s s J n F 1 b 3 Q 7 U 2 V j d G l v b j E v U 3 B l Y 2 l h b H M v Q X V 0 b 1 J l b W 9 2 Z W R D b 2 x 1 b W 5 z M S 5 7 Q 2 x h c 3 N l c y w y f S Z x d W 9 0 O y w m c X V v d D t T Z W N 0 a W 9 u M S 9 T c G V j a W F s c y 9 B d X R v U m V t b 3 Z l Z E N v b H V t b n M x L n t B Z G R y Z X N z L D N 9 J n F 1 b 3 Q 7 L C Z x d W 9 0 O 1 N l Y 3 R p b 2 4 x L 1 N w Z W N p Y W x z L 0 F 1 d G 9 S Z W 1 v d m V k Q 2 9 s d W 1 u c z E u e 1 R h e C B E a X N 0 c m l j d C w 0 f S Z x d W 9 0 O y w m c X V v d D t T Z W N 0 a W 9 u M S 9 T c G V j a W F s c y 9 B d X R v U m V t b 3 Z l Z E N v b H V t b n M x L n t M Y W 5 k L l R v d G F s I F N G L D V 9 J n F 1 b 3 Q 7 L C Z x d W 9 0 O 1 N l Y 3 R p b 2 4 x L 1 N w Z W N p Y W x z L 0 F 1 d G 9 S Z W 1 v d m V k Q 2 9 s d W 1 u c z E u e 1 N 1 Y m N s Y X N z M i w 2 f S Z x d W 9 0 O y w m c X V v d D t T Z W N 0 a W 9 u M S 9 T c G V j a W F s c y 9 B d X R v U m V t b 3 Z l Z E N v b H V t b n M x L n t C b G R n U 0 Y s N 3 0 m c X V v d D s s J n F 1 b 3 Q 7 U 2 V j d G l v b j E v U 3 B l Y 2 l h b H M v Q X V 0 b 1 J l b W 9 2 Z W R D b 2 x 1 b W 5 z M S 5 7 W W V h c k J s d C w 4 f S Z x d W 9 0 O y w m c X V v d D t T Z W N 0 a W 9 u M S 9 T c G V j a W F s c y 9 B d X R v U m V t b 3 Z l Z E N v b H V t b n M x L n t J b n Z l c 3 R t Z W 5 0 I F J h d G l u Z y w 5 f S Z x d W 9 0 O y w m c X V v d D t T Z W N 0 a W 9 u M S 9 T c G V j a W F s c y 9 B d X R v U m V t b 3 Z l Z E N v b H V t b n M x L n t B Z G o g U m V u d C A k L 1 N G L D E w f S Z x d W 9 0 O y w m c X V v d D t T Z W N 0 a W 9 u M S 9 T c G V j a W F s c y 9 B d X R v U m V t b 3 Z l Z E N v b H V t b n M x L n t Q R 0 k s M T F 9 J n F 1 b 3 Q 7 L C Z x d W 9 0 O 1 N l Y 3 R p b 2 4 x L 1 N w Z W N p Y W x z L 0 F 1 d G 9 S Z W 1 v d m V k Q 2 9 s d W 1 u c z E u e 1 Y v Q y w x M n 0 m c X V v d D s s J n F 1 b 3 Q 7 U 2 V j d G l v b j E v U 3 B l Y 2 l h b H M v Q X V 0 b 1 J l b W 9 2 Z W R D b 2 x 1 b W 5 z M S 5 7 R U d J L D E z f S Z x d W 9 0 O y w m c X V v d D t T Z W N 0 a W 9 u M S 9 T c G V j a W F s c y 9 B d X R v U m V t b 3 Z l Z E N v b H V t b n M x L n s l I E V 4 c C 4 s M T R 9 J n F 1 b 3 Q 7 L C Z x d W 9 0 O 1 N l Y 3 R p b 2 4 x L 1 N w Z W N p Y W x z L 0 F 1 d G 9 S Z W 1 v d m V k Q 2 9 s d W 1 u c z E u e 0 5 P S S w x N X 0 m c X V v d D s s J n F 1 b 3 Q 7 U 2 V j d G l v b j E v U 3 B l Y 2 l h b H M v Q X V 0 b 1 J l b W 9 2 Z W R D b 2 x 1 b W 5 z M S 5 7 Q 2 F w I F J h d G U s M T Z 9 J n F 1 b 3 Q 7 L C Z x d W 9 0 O 1 N l Y 3 R p b 2 4 x L 1 N w Z W N p Y W x z L 0 F 1 d G 9 S Z W 1 v d m V k Q 2 9 s d W 1 u c z E u e 1 R h e C B M b 2 F k L D E 3 f S Z x d W 9 0 O y w m c X V v d D t T Z W N 0 a W 9 u M S 9 T c G V j a W F s c y 9 B d X R v U m V t b 3 Z l Z E N v b H V t b n M x L n t M b 2 F k Z W Q g Q 2 F w L D E 4 f S Z x d W 9 0 O y w m c X V v d D t T Z W N 0 a W 9 u M S 9 T c G V j a W F s c y 9 B d X R v U m V t b 3 Z l Z E N v b H V t b n M x L n t M O k I g U m F 0 a W 8 s M T l 9 J n F 1 b 3 Q 7 L C Z x d W 9 0 O 1 N l Y 3 R p b 2 4 x L 1 N w Z W N p Y W x z L 0 F 1 d G 9 S Z W 1 v d m V k Q 2 9 s d W 1 u c z E u e 0 V 4 Y 2 V z c y B M Y W 5 k I E F y Z W E s M j B 9 J n F 1 b 3 Q 7 L C Z x d W 9 0 O 1 N l Y 3 R p b 2 4 x L 1 N w Z W N p Y W x z L 0 F 1 d G 9 S Z W 1 v d m V k Q 2 9 s d W 1 u c z E u e 0 V 4 Y 2 V z c y B M Y W 5 k I F Z h b H V l L D I x f S Z x d W 9 0 O y w m c X V v d D t T Z W N 0 a W 9 u M S 9 T c G V j a W F s c y 9 B d X R v U m V t b 3 Z l Z E N v b H V t b n M x L n t N Y X J r Z X Q g V m F s d W U s M j J 9 J n F 1 b 3 Q 7 L C Z x d W 9 0 O 1 N l Y 3 R p b 2 4 x L 1 N w Z W N p Y W x z L 0 F 1 d G 9 S Z W 1 v d m V k Q 2 9 s d W 1 u c z E u e 0 Z p b m F s I E 1 W I C 8 g U 0 Y s M j N 9 J n F 1 b 3 Q 7 L C Z x d W 9 0 O 1 N l Y 3 R p b 2 4 x L 1 N w Z W N p Y W x z L 0 F 1 d G 9 S Z W 1 v d m V k Q 2 9 s d W 1 u c z E u e z I w M j Y g U G F y d G l h b C B W Y W x 1 Z S w y N H 0 m c X V v d D s s J n F 1 b 3 Q 7 U 2 V j d G l v b j E v U 3 B l Y 2 l h b H M v Q X V 0 b 1 J l b W 9 2 Z W R D b 2 x 1 b W 5 z M S 5 7 M j A y N i B Q Y X J 0 a W F s I F Z h b H V l I F J l Y X N v b i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w Z W N p Y W x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Y W x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O b 2 5 S Z X N f U E l O T G V 2 Z W w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O T U 0 Y m Y w Y y 0 3 N G U 1 L T Q x M G Y t Y W M 0 Z S 1 l O D E w M D c 3 Z T M x Y T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F 1 Z X J 5 R 3 J v d X B J R C I g V m F s d W U 9 I n M 5 Z T B k N T k z Z i 1 k O W Q 3 L T Q y M z U t O W E 4 Z i 0 x M W U y Z T N k M m J k M D E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T G F z d F V w Z G F 0 Z W Q i I F Z h b H V l P S J k M j A y N S 0 w M y 0 x M F Q x N D o x N D o y O C 4 0 M z U w M z A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b G x O b 2 5 S Z X N f U E l O T G V 2 Z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T m 9 u U m V z X 1 B J T k x l d m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T m 9 u U m V z X 1 B J T k x l d m V s L 0 5 v b l J l c 1 B J T n N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E Y X R E Z X R h a W x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E 0 O T I 1 Z D c t N z c y O S 0 0 M G V k L T g w Z W M t M D N h N D Y 5 Z j E x N m R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T m F t Z V V w Z G F 0 Z W R B Z n R l c k Z p b G w i I F Z h b H V l P S J s M S I g L z 4 8 R W 5 0 c n k g V H l w Z T 0 i Q W R k Z W R U b 0 R h d G F N b 2 R l b C I g V m F s d W U 9 I m w w I i A v P j x F b n R y e S B U e X B l P S J R d W V y e U d y b 3 V w S U Q i I F Z h b H V l P S J z O W U w Z D U 5 M 2 Y t Z D l k N y 0 0 M j M 1 L T l h O G Y t M T F l M m U z Z D J i Z D A x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R W 5 0 c n k g V H l w Z T 0 i R m l s b E x h c 3 R V c G R h d G V k I i B W Y W x 1 Z T 0 i Z D I w M j U t M D M t M T B U M T Y 6 M D M 6 M D A u O D E 0 M T Y 4 M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2 9 t R G F 0 R G V 0 Y W l s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E Y X R E Z X R h a W x z L 0 N v b U R h d E R l d G F p b H N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O b 2 5 S Z X N Q S U 5 z X 1 B l c k t l e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3 Z T Z j O T l i L T U x O W M t N D A w O S 1 h Y W M 2 L T l m M z c z Y T Y 1 M G Y 5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R d W V y e U d y b 3 V w S U Q i I F Z h b H V l P S J z O W U w Z D U 5 M 2 Y t Z D l k N y 0 0 M j M 1 L T l h O G Y t M T F l M m U z Z D J i Z D A x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T G F z d F V w Z G F 0 Z W Q i I F Z h b H V l P S J k M j A y N S 0 w M y 0 x M F Q x N j o w M z o 1 M y 4 w N T M 0 N D E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b G x O b 2 5 S Z X N Q S U 5 z X 1 B l c k t l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O b 2 5 S Z X N Q S U 5 z X 1 B l c k t l e S 9 H c m 9 1 c G V k Q n l L Z X l Q S U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O b 2 5 S Z X N Q S U 5 z X 1 B y a W 9 y W W V h c l Z h b H N f U G V y S 2 V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T F l Y z N h Y W M t N T R h Z S 0 0 M 2 Y z L T h i M G Y t M D U x Y j g 1 Y T V j M T h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R m l s b G V k Q 2 9 t c G x l d G V S Z X N 1 b H R U b 1 d v c m t z a G V l d C I g V m F s d W U 9 I m w w I i A v P j x F b n R y e S B U e X B l P S J R d W V y e U d y b 3 V w S U Q i I F Z h b H V l P S J z O W U w Z D U 5 M 2 Y t Z D l k N y 0 0 M j M 1 L T l h O G Y t M T F l M m U z Z D J i Z D A x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M Y X N 0 V X B k Y X R l Z C I g V m F s d W U 9 I m Q y M D I 1 L T A z L T E w V D E 2 O j A 1 O j A 0 L j Q y M z Q 2 M T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s b E 5 v b l J l c 1 B J T n N f U H J p b 3 J Z Z W F y V m F s c 1 9 Q Z X J L Z X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T m 9 u U m V z U E l O c 1 9 Q c m l v c l l l Y X J W Y W x z X 1 B l c k t l e S 9 H c m 9 1 c G V k Q n l L Z X l Q S U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t N T E 3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T d G F 0 a W 9 u X 1 Z h b H V h d G l v b k 1 v Z G V s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R l b H N f V m F s d W F 0 a W 9 u T W 9 k Z W w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N T Y 5 Y j R h Y i 0 5 O W F h L T Q z N D U t O T Q 2 M i 0 w Y W R m Z G U 5 O T l i N W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N 1 b W 1 h c n k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N S 0 w M V Q x N j o y M D o 1 N y 4 4 M D M x N j c 1 W i I g L z 4 8 R W 5 0 c n k g V H l w Z T 0 i R m l s b E N v b H V t b l R 5 c G V z I i B W Y W x 1 Z T 0 i c 0 J n V U Q i I C 8 + P E V u d H J 5 I F R 5 c G U 9 I k Z p b G x D b 2 x 1 b W 5 O Y W 1 l c y I g V m F s d W U 9 I n N b J n F 1 b 3 Q 7 U 3 V i Y 2 x h c 3 M y J n F 1 b 3 Q 7 L C Z x d W 9 0 O 1 R v d G F s I E 1 h c m t l d C B W Y W x 1 Z S Z x d W 9 0 O y w m c X V v d D s j I G 9 m I F B y b 3 B l c n R p Z X M m c X V v d D t d I i A v P j x F b n R y e S B U e X B l P S J G a W x s Q 2 9 1 b n Q i I F Z h b H V l P S J s N D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V t b W F y e S 9 B d X R v U m V t b 3 Z l Z E N v b H V t b n M x L n t T d W J j b G F z c z I s M H 0 m c X V v d D s s J n F 1 b 3 Q 7 U 2 V j d G l v b j E v U 3 V t b W F y e S 9 B d X R v U m V t b 3 Z l Z E N v b H V t b n M x L n t U b 3 R h b C B N Y X J r Z X Q g V m F s d W U s M X 0 m c X V v d D s s J n F 1 b 3 Q 7 U 2 V j d G l v b j E v U 3 V t b W F y e S 9 B d X R v U m V t b 3 Z l Z E N v b H V t b n M x L n s j I G 9 m I F B y b 3 B l c n R p Z X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U 3 V t b W F y e S 9 B d X R v U m V t b 3 Z l Z E N v b H V t b n M x L n t T d W J j b G F z c z I s M H 0 m c X V v d D s s J n F 1 b 3 Q 7 U 2 V j d G l v b j E v U 3 V t b W F y e S 9 B d X R v U m V t b 3 Z l Z E N v b H V t b n M x L n t U b 3 R h b C B N Y X J r Z X Q g V m F s d W U s M X 0 m c X V v d D s s J n F 1 b 3 Q 7 U 2 V j d G l v b j E v U 3 V t b W F y e S 9 B d X R v U m V t b 3 Z l Z E N v b H V t b n M x L n s j I G 9 m I F B y b 3 B l c n R p Z X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1 b W 1 h c n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v R X h 0 c m F j d G V k J T I w V G V 4 d C U y M E F m d G V y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G 9 z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s a X R D b G F z c 1 B y b 3 B l c n R p Z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O D E w Z D Q 3 N S 0 0 O G I 1 L T Q 4 O D I t O W J k N S 0 0 N j J h Y T E 2 Z T c x Z j g i I C 8 + P E V u d H J 5 I F R 5 c G U 9 I k Z p b G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N w b G l 0 Q 2 x h c 3 N Q c m 9 w Z X J 0 a W V z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R m l s b E x h c 3 R V c G R h d G V k I i B W Y W x 1 Z T 0 i Z D I w M j Y t M D U t M D F U M T Y 6 M j E 6 M D g u M T Y 3 O T Y y M F o i I C 8 + P E V u d H J 5 I F R 5 c G U 9 I k Z p b G x P Y m p l Y 3 R U e X B l I i B W Y W x 1 Z T 0 i c 1 R h Y m x l I i A v P j x F b n R y e S B U e X B l P S J M b 2 F k Z W R U b 0 F u Y W x 5 c 2 l z U 2 V y d m l j Z X M i I F Z h b H V l P S J s M C I g L z 4 8 R W 5 0 c n k g V H l w Z T 0 i R m l s b E N v b H V t b l R 5 c G V z I i B W Y W x 1 Z T 0 i c 0 F B Q U F B Q U F B Q U E 9 P S I g L z 4 8 R W 5 0 c n k g V H l w Z T 0 i R m l s b E V y c m 9 y Q 2 9 1 b n Q i I F Z h b H V l P S J s M C I g L z 4 8 R W 5 0 c n k g V H l w Z T 0 i R m l s b E N v b H V t b k 5 h b W V z I i B W Y W x 1 Z T 0 i c 1 s m c X V v d D t L Z X l Q S U 4 m c X V v d D s s J n F 1 b 3 Q 7 U E l O c y Z x d W 9 0 O y w m c X V v d D t B Z G R y Z X N z J n F 1 b 3 Q 7 L C Z x d W 9 0 O 1 R h e C B E a X N 0 c m l j d C Z x d W 9 0 O y w m c X V v d D t D b G F z c 2 V z J n F 1 b 3 Q 7 L C Z x d W 9 0 O 1 N 1 Y m N s Y X N z M i Z x d W 9 0 O y w m c X V v d D t N Y X J r Z X Q g V m F s d W U m c X V v d D t d I i A v P j x F b n R y e S B U e X B l P S J G a W x s R X J y b 3 J D b 2 R l I i B W Y W x 1 Z T 0 i c 1 V u a 2 5 v d 2 4 i I C 8 + P E V u d H J 5 I F R 5 c G U 9 I k Z p b G x D b 3 V u d C I g V m F s d W U 9 I m w 2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w b G l 0 Q 2 x h c 3 N Q c m 9 w Z X J 0 a W V z L 0 F 1 d G 9 S Z W 1 v d m V k Q 2 9 s d W 1 u c z E u e 0 t l e V B J T i w w f S Z x d W 9 0 O y w m c X V v d D t T Z W N 0 a W 9 u M S 9 T c G x p d E N s Y X N z U H J v c G V y d G l l c y 9 B d X R v U m V t b 3 Z l Z E N v b H V t b n M x L n t Q S U 5 z L D F 9 J n F 1 b 3 Q 7 L C Z x d W 9 0 O 1 N l Y 3 R p b 2 4 x L 1 N w b G l 0 Q 2 x h c 3 N Q c m 9 w Z X J 0 a W V z L 0 F 1 d G 9 S Z W 1 v d m V k Q 2 9 s d W 1 u c z E u e 0 F k Z H J l c 3 M s M n 0 m c X V v d D s s J n F 1 b 3 Q 7 U 2 V j d G l v b j E v U 3 B s a X R D b G F z c 1 B y b 3 B l c n R p Z X M v Q X V 0 b 1 J l b W 9 2 Z W R D b 2 x 1 b W 5 z M S 5 7 V G F 4 I E R p c 3 R y a W N 0 L D N 9 J n F 1 b 3 Q 7 L C Z x d W 9 0 O 1 N l Y 3 R p b 2 4 x L 1 N w b G l 0 Q 2 x h c 3 N Q c m 9 w Z X J 0 a W V z L 0 F 1 d G 9 S Z W 1 v d m V k Q 2 9 s d W 1 u c z E u e 0 N s Y X N z Z X M s N H 0 m c X V v d D s s J n F 1 b 3 Q 7 U 2 V j d G l v b j E v U 3 B s a X R D b G F z c 1 B y b 3 B l c n R p Z X M v Q X V 0 b 1 J l b W 9 2 Z W R D b 2 x 1 b W 5 z M S 5 7 U 3 V i Y 2 x h c 3 M y L D V 9 J n F 1 b 3 Q 7 L C Z x d W 9 0 O 1 N l Y 3 R p b 2 4 x L 1 N w b G l 0 Q 2 x h c 3 N Q c m 9 w Z X J 0 a W V z L 0 F 1 d G 9 S Z W 1 v d m V k Q 2 9 s d W 1 u c z E u e 0 1 h c m t l d C B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T c G x p d E N s Y X N z U H J v c G V y d G l l c y 9 B d X R v U m V t b 3 Z l Z E N v b H V t b n M x L n t L Z X l Q S U 4 s M H 0 m c X V v d D s s J n F 1 b 3 Q 7 U 2 V j d G l v b j E v U 3 B s a X R D b G F z c 1 B y b 3 B l c n R p Z X M v Q X V 0 b 1 J l b W 9 2 Z W R D b 2 x 1 b W 5 z M S 5 7 U E l O c y w x f S Z x d W 9 0 O y w m c X V v d D t T Z W N 0 a W 9 u M S 9 T c G x p d E N s Y X N z U H J v c G V y d G l l c y 9 B d X R v U m V t b 3 Z l Z E N v b H V t b n M x L n t B Z G R y Z X N z L D J 9 J n F 1 b 3 Q 7 L C Z x d W 9 0 O 1 N l Y 3 R p b 2 4 x L 1 N w b G l 0 Q 2 x h c 3 N Q c m 9 w Z X J 0 a W V z L 0 F 1 d G 9 S Z W 1 v d m V k Q 2 9 s d W 1 u c z E u e 1 R h e C B E a X N 0 c m l j d C w z f S Z x d W 9 0 O y w m c X V v d D t T Z W N 0 a W 9 u M S 9 T c G x p d E N s Y X N z U H J v c G V y d G l l c y 9 B d X R v U m V t b 3 Z l Z E N v b H V t b n M x L n t D b G F z c 2 V z L D R 9 J n F 1 b 3 Q 7 L C Z x d W 9 0 O 1 N l Y 3 R p b 2 4 x L 1 N w b G l 0 Q 2 x h c 3 N Q c m 9 w Z X J 0 a W V z L 0 F 1 d G 9 S Z W 1 v d m V k Q 2 9 s d W 1 u c z E u e 1 N 1 Y m N s Y X N z M i w 1 f S Z x d W 9 0 O y w m c X V v d D t T Z W N 0 a W 9 u M S 9 T c G x p d E N s Y X N z U H J v c G V y d G l l c y 9 B d X R v U m V t b 3 Z l Z E N v b H V t b n M x L n t N Y X J r Z X Q g V m F s d W U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w b G l 0 Q 2 x h c 3 N Q c m 9 w Z X J 0 a W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b G l 0 Q 2 x h c 3 N Q c m 9 w Z X J 0 a W V z L 0 t l c H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s a X R D b G F z c 1 B y b 3 B l c n R p Z X M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b G l 0 Q 2 x h c 3 N Q c m 9 w Z X J 0 a W V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k d X N 0 c m l h b H M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t N T E 3 L 1 Q x O F 9 I Y W 5 v d m V y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G 9 z L 1 Q x O F 9 I Y W 5 v d m V y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X V s d G l m Y W 1 p b H k v V D E 4 X 0 h h b m 9 2 Z X J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F s c y 9 U M T h f S G F u b 3 Z l c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2 5 z a G l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m R h M W E 5 N m E t M D h l O S 0 0 O W F k L W I 5 N 2 Q t M z A 1 M m Q 0 M W J i M T V k I i A v P j x F b n R y e S B U e X B l P S J C d W Z m Z X J O Z X h 0 U m V m c m V z a C I g V m F s d W U 9 I m w x I i A v P j x F b n R y e S B U e X B l P S J S Z X N 1 b H R U e X B l I i B W Y W x 1 Z T 0 i c 1 R l e H Q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j F U M T c 6 M z c 6 M T c u N j E 2 M j A 3 N l o i I C 8 + P E V u d H J 5 I F R 5 c G U 9 I k Z p b G x D b 2 x 1 b W 5 U e X B l c y I g V m F s d W U 9 I n N C Z z 0 9 I i A v P j x F b n R y e S B U e X B l P S J G a W x s Q 2 9 s d W 1 u T m F t Z X M i I F Z h b H V l P S J z W y Z x d W 9 0 O 1 R v d 2 5 z a G l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9 3 b n N o a X A v Q X V 0 b 1 J l b W 9 2 Z W R D b 2 x 1 b W 5 z M S 5 7 V G 9 3 b n N o a X A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9 3 b n N o a X A v Q X V 0 b 1 J l b W 9 2 Z W R D b 2 x 1 b W 5 z M S 5 7 V G 9 3 b n N o a X A s M H 0 m c X V v d D t d L C Z x d W 9 0 O 1 J l b G F 0 a W 9 u c 2 h p c E l u Z m 8 m c X V v d D s 6 W 1 1 9 I i A v P j x F b n R y e S B U e X B l P S J R d W V y e U d y b 3 V w S U Q i I F Z h b H V l P S J z Y W I z M W N m O T U t Z T N j N i 0 0 N j M z L T k 2 Y m U t Y z k 5 Y z Y 3 M T B m M z J l I i A v P j w v U 3 R h Y m x l R W 5 0 c m l l c z 4 8 L 0 l 0 Z W 0 + P E l 0 Z W 0 + P E l 0 Z W 1 M b 2 N h d G l v b j 4 8 S X R l b V R 5 c G U + R m 9 y b X V s Y T w v S X R l b V R 5 c G U + P E l 0 Z W 1 Q Y X R o P l N l Y 3 R p b 2 4 x L 1 R v d 2 5 z a G l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2 5 z a G l w L 1 R v d 2 5 z a G l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2 5 J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g x M G I 1 N j Y 4 L W Z m N j E t N D A z M y 0 5 N 2 U z L T I 1 M z I w N j k 1 Z G I w O S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Q t M j F U M T c 6 M z g 6 M D g u M z c 0 O D Q 4 N V o i I C 8 + P E V u d H J 5 I F R 5 c G U 9 I k Z p b G x T d G F 0 d X M i I F Z h b H V l P S J z Q 2 9 t c G x l d G U i I C 8 + P E V u d H J 5 I F R 5 c G U 9 I l F 1 Z X J 5 R 3 J v d X B J R C I g V m F s d W U 9 I n N h Y j M x Y 2 Y 5 N S 1 l M 2 M 2 L T Q 2 M z M t O T Z i Z S 1 j O T l j N j c x M G Y z M m U i I C 8 + P C 9 T d G F i b G V F b n R y a W V z P j w v S X R l b T 4 8 S X R l b T 4 8 S X R l b U x v Y 2 F 0 a W 9 u P j x J d G V t V H l w Z T 5 G b 3 J t d W x h P C 9 J d G V t V H l w Z T 4 8 S X R l b V B h d G g + U 2 V j d G l v b j E v V G 9 3 b k l E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2 5 J R C 9 U b 3 d u X 0 l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b T U x N y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b T U x N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R v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G V s c 1 9 W Y W x 1 Y X R p b 2 5 N b 2 R l b C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0 Z W x z X 1 Z h b H V h d G l v b k 1 v Z G V s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k d X N 0 c m l h b H M v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X V s d G l m Y W 1 p b H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d W x 0 a W Z h b W l s e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1 c n N p b m d I b 2 1 l X 1 Z h b H V h d G l v b k 1 v Z G V s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U 3 R h d G l v b l 9 W Y W x 1 Y X R p b 2 5 N b 2 R l b C 9 S Z X B s Y W N l Z C U y M E V y c m 9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H V z d H J p Y W x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h b H M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Y W x z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F s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Y W x z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b T U x N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G 9 z L 1 J l b m F t Z W Q l M j B D b 2 x 1 b W 5 z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V b R Z J V D a d Q J R X Q S p z i w 3 B A A A A A A I A A A A A A B B m A A A A A Q A A I A A A A I T K O 8 q r s r s b x A t G S K i m d v C F m a t L a 8 k M O 8 u g z N Y M 5 x 7 P A A A A A A 6 A A A A A A g A A I A A A A D 8 P u 4 J u w Q N c B X t n G W 5 z h v A i g R + D F X T v N 2 9 u A g G f h k Y + U A A A A A V J l h x 0 O z r H R c p h U h q 4 r h 7 M v O t 7 d E m U r r U g 6 t 0 X Z I P 7 y X H F Y / F j b 9 Y 2 o H M a q m r H C 7 k v O 3 0 U x F J 9 o q K / P n m f Y 8 i G k 7 A N B J S D D C T h X z 7 K Y 3 l j Q A A A A K 2 3 L 1 S t / a P 0 k T z 0 V W D N i V T d s q / g 1 C i b m X R u H y / D H 4 j R 5 e k M W K 5 6 g U O a d f M M H J x u K + 9 W F g + C m F 4 e L 8 T j y Y y 7 W d 4 = < / D a t a M a s h u p > 
</file>

<file path=customXml/itemProps1.xml><?xml version="1.0" encoding="utf-8"?>
<ds:datastoreItem xmlns:ds="http://schemas.openxmlformats.org/officeDocument/2006/customXml" ds:itemID="{E5A11CE1-26E9-4B1A-9423-825D3EF4BB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TownIDs</vt:lpstr>
      <vt:lpstr>GasStations</vt:lpstr>
      <vt:lpstr>NursingHomes</vt:lpstr>
      <vt:lpstr>Hotels</vt:lpstr>
      <vt:lpstr>Specials</vt:lpstr>
      <vt:lpstr>Multifamily</vt:lpstr>
      <vt:lpstr>Industrials</vt:lpstr>
      <vt:lpstr>Condos</vt:lpstr>
      <vt:lpstr>Comm517</vt:lpstr>
      <vt:lpstr>Summary</vt:lpstr>
      <vt:lpstr>SplitClassProperties</vt:lpstr>
    </vt:vector>
  </TitlesOfParts>
  <Company>CCAO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Sibila (Assessor)</dc:creator>
  <cp:lastModifiedBy>Thomas Schemmel (Assessor)</cp:lastModifiedBy>
  <dcterms:created xsi:type="dcterms:W3CDTF">2024-02-28T21:47:13Z</dcterms:created>
  <dcterms:modified xsi:type="dcterms:W3CDTF">2026-05-04T19:30:12Z</dcterms:modified>
</cp:coreProperties>
</file>